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ienste\Archiv- und Infostelle\DLTB\Basisdaten\Gewinnzahlen und Quoten\"/>
    </mc:Choice>
  </mc:AlternateContent>
  <bookViews>
    <workbookView xWindow="-15" yWindow="45" windowWidth="7680" windowHeight="9060" firstSheet="48" activeTab="63"/>
  </bookViews>
  <sheets>
    <sheet name="1956" sheetId="1" r:id="rId1"/>
    <sheet name="1957" sheetId="2" r:id="rId2"/>
    <sheet name="1958" sheetId="3" r:id="rId3"/>
    <sheet name="1959" sheetId="4" r:id="rId4"/>
    <sheet name="1960" sheetId="5" r:id="rId5"/>
    <sheet name="1961" sheetId="6" r:id="rId6"/>
    <sheet name="1962" sheetId="7" r:id="rId7"/>
    <sheet name="1963" sheetId="8" r:id="rId8"/>
    <sheet name="1964" sheetId="9" r:id="rId9"/>
    <sheet name="1965" sheetId="10" r:id="rId10"/>
    <sheet name="1966" sheetId="11" r:id="rId11"/>
    <sheet name="1967" sheetId="12" r:id="rId12"/>
    <sheet name="1968" sheetId="13" r:id="rId13"/>
    <sheet name="1969" sheetId="14" r:id="rId14"/>
    <sheet name="1970" sheetId="15" r:id="rId15"/>
    <sheet name="1971" sheetId="16" r:id="rId16"/>
    <sheet name="1972" sheetId="17" r:id="rId17"/>
    <sheet name="1973" sheetId="18" r:id="rId18"/>
    <sheet name="1974" sheetId="19" r:id="rId19"/>
    <sheet name="1975" sheetId="20" r:id="rId20"/>
    <sheet name="1976" sheetId="21" r:id="rId21"/>
    <sheet name="1977" sheetId="22" r:id="rId22"/>
    <sheet name="1978" sheetId="23" r:id="rId23"/>
    <sheet name="1979" sheetId="24" r:id="rId24"/>
    <sheet name="1980" sheetId="25" r:id="rId25"/>
    <sheet name="1981" sheetId="26" r:id="rId26"/>
    <sheet name="1982" sheetId="27" r:id="rId27"/>
    <sheet name="1983" sheetId="28" r:id="rId28"/>
    <sheet name="1984" sheetId="29" r:id="rId29"/>
    <sheet name="1985" sheetId="30" r:id="rId30"/>
    <sheet name="1986" sheetId="31" r:id="rId31"/>
    <sheet name="1987" sheetId="32" r:id="rId32"/>
    <sheet name="1988" sheetId="33" r:id="rId33"/>
    <sheet name="1989" sheetId="34" r:id="rId34"/>
    <sheet name="1990" sheetId="35" r:id="rId35"/>
    <sheet name="1991" sheetId="36" r:id="rId36"/>
    <sheet name="1992" sheetId="37" r:id="rId37"/>
    <sheet name="1993" sheetId="38" r:id="rId38"/>
    <sheet name="1994" sheetId="39" r:id="rId39"/>
    <sheet name="1995" sheetId="40" r:id="rId40"/>
    <sheet name="1996" sheetId="41" r:id="rId41"/>
    <sheet name="1997" sheetId="42" r:id="rId42"/>
    <sheet name="1998" sheetId="43" r:id="rId43"/>
    <sheet name="1999" sheetId="44" r:id="rId44"/>
    <sheet name="2000" sheetId="45" r:id="rId45"/>
    <sheet name="2001" sheetId="46" r:id="rId46"/>
    <sheet name="2002" sheetId="47" r:id="rId47"/>
    <sheet name="2003" sheetId="48" r:id="rId48"/>
    <sheet name="2004" sheetId="49" r:id="rId49"/>
    <sheet name="2005" sheetId="50" r:id="rId50"/>
    <sheet name="2006" sheetId="51" r:id="rId51"/>
    <sheet name="2007" sheetId="52" r:id="rId52"/>
    <sheet name="2008" sheetId="53" r:id="rId53"/>
    <sheet name="2009" sheetId="54" r:id="rId54"/>
    <sheet name="2010" sheetId="55" r:id="rId55"/>
    <sheet name="2011" sheetId="56" r:id="rId56"/>
    <sheet name="2012" sheetId="57" r:id="rId57"/>
    <sheet name="2013" sheetId="58" r:id="rId58"/>
    <sheet name="2014" sheetId="59" r:id="rId59"/>
    <sheet name="2015" sheetId="60" r:id="rId60"/>
    <sheet name="2016" sheetId="61" r:id="rId61"/>
    <sheet name="2017" sheetId="62" r:id="rId62"/>
    <sheet name="2018" sheetId="63" r:id="rId63"/>
    <sheet name="2019" sheetId="64" r:id="rId64"/>
  </sheets>
  <definedNames>
    <definedName name="Druckber">#REF!</definedName>
    <definedName name="_xlnm.Print_Area" localSheetId="0">'1956'!$A$1:$X$57</definedName>
    <definedName name="_xlnm.Print_Area" localSheetId="1">'1957'!$A$1:$X$57</definedName>
    <definedName name="_xlnm.Print_Area" localSheetId="2">'1958'!$A$1:$X$57</definedName>
    <definedName name="_xlnm.Print_Area" localSheetId="3">'1959'!$A$1:$AD$57</definedName>
    <definedName name="_xlnm.Print_Area" localSheetId="4">'1960'!$A$1:$AD$57</definedName>
    <definedName name="_xlnm.Print_Area" localSheetId="5">'1961'!$A$1:$AD$58</definedName>
    <definedName name="_xlnm.Print_Area" localSheetId="6">'1962'!$A$1:$AA$57</definedName>
    <definedName name="_xlnm.Print_Area" localSheetId="7">'1963'!$A$1:$AA$57</definedName>
    <definedName name="_xlnm.Print_Area" localSheetId="8">'1964'!$A$1:$AA$57</definedName>
    <definedName name="_xlnm.Print_Area" localSheetId="9">'1965'!$A$1:$AA$57</definedName>
    <definedName name="_xlnm.Print_Area" localSheetId="10">'1966'!$A$1:$AA$57</definedName>
    <definedName name="_xlnm.Print_Area" localSheetId="11">'1967'!$A$1:$X$58</definedName>
    <definedName name="_xlnm.Print_Area" localSheetId="12">'1968'!$A$1:$X$57</definedName>
    <definedName name="_xlnm.Print_Area" localSheetId="13">'1969'!$A$1:$X$57</definedName>
    <definedName name="_xlnm.Print_Area" localSheetId="14">'1970'!$A$1:$W$57</definedName>
    <definedName name="_xlnm.Print_Area" localSheetId="15">'1971'!$A$1:$W$57</definedName>
    <definedName name="_xlnm.Print_Area" localSheetId="16">'1972'!$A$1:$W$58</definedName>
    <definedName name="_xlnm.Print_Area" localSheetId="17">'1973'!$A$1:$W$57</definedName>
    <definedName name="_xlnm.Print_Area" localSheetId="18">'1974'!$A$1:$W$57</definedName>
    <definedName name="_xlnm.Print_Area" localSheetId="19">'1975'!$A$1:$W$57</definedName>
    <definedName name="_xlnm.Print_Area" localSheetId="20">'1976'!$A$1:$W$57</definedName>
    <definedName name="_xlnm.Print_Area" localSheetId="21">'1977'!$A$1:$W$58</definedName>
    <definedName name="_xlnm.Print_Area" localSheetId="22">'1978'!$A$1:$W$57</definedName>
    <definedName name="_xlnm.Print_Area" localSheetId="23">'1979'!$A$1:$W$57</definedName>
    <definedName name="_xlnm.Print_Area" localSheetId="24">'1980'!$A$1:$W$57</definedName>
    <definedName name="_xlnm.Print_Area" localSheetId="25">'1981'!$A$1:$W$57</definedName>
    <definedName name="_xlnm.Print_Area" localSheetId="26">'1982'!$A$1:$W$58</definedName>
    <definedName name="_xlnm.Print_Area" localSheetId="27">'1983'!$A$1:$W$57</definedName>
    <definedName name="_xlnm.Print_Area" localSheetId="28">'1984'!$A$1:$W$57</definedName>
    <definedName name="_xlnm.Print_Area" localSheetId="29">'1985'!$A$1:$W$57</definedName>
    <definedName name="_xlnm.Print_Area" localSheetId="30">'1986'!$A$1:$W$58</definedName>
    <definedName name="_xlnm.Print_Area" localSheetId="31">'1987'!$A$1:$W$57</definedName>
    <definedName name="_xlnm.Print_Area" localSheetId="32">'1988'!$A$1:$W$57</definedName>
    <definedName name="_xlnm.Print_Area" localSheetId="33">'1989'!$A$1:$W$57</definedName>
    <definedName name="_xlnm.Print_Area" localSheetId="34">'1990'!$A$1:$W$57</definedName>
    <definedName name="_xlnm.Print_Area" localSheetId="35">'1991'!$A$1:$W$57</definedName>
    <definedName name="_xlnm.Print_Area" localSheetId="36">'1992'!$A$1:$W$58</definedName>
    <definedName name="_xlnm.Print_Area" localSheetId="37">'1993'!$A$1:$W$57</definedName>
    <definedName name="_xlnm.Print_Area" localSheetId="38">'1994'!$A$1:$W$57</definedName>
    <definedName name="_xlnm.Print_Area" localSheetId="39">'1995'!$A$1:$W$57</definedName>
    <definedName name="_xlnm.Print_Area" localSheetId="40">'1996'!$A$1:$W$57</definedName>
    <definedName name="_xlnm.Print_Area" localSheetId="41">'1997'!$A$1:$W$57</definedName>
    <definedName name="_xlnm.Print_Area" localSheetId="42">'1998'!$A$2:$W$59</definedName>
    <definedName name="_xlnm.Print_Area" localSheetId="43">'1999'!$A$2:$W$58</definedName>
    <definedName name="_xlnm.Print_Area" localSheetId="44">'2000'!$A$2:$W$58</definedName>
    <definedName name="_xlnm.Print_Area" localSheetId="45">'2001'!$A$2:$W$58</definedName>
    <definedName name="_xlnm.Print_Area" localSheetId="46">'2002'!$A$2:$W$58</definedName>
    <definedName name="_xlnm.Print_Area" localSheetId="47">'2003'!$A$2:$W$58</definedName>
    <definedName name="_xlnm.Print_Area" localSheetId="48">'2004'!$A$2:$Y$59,'2004'!$A$66:$AA$123</definedName>
    <definedName name="_xlnm.Print_Area" localSheetId="49">'2005'!$A$2:$AA$72</definedName>
    <definedName name="_xlnm.Print_Area" localSheetId="50">'2006'!$A$2:$AA$59</definedName>
    <definedName name="_xlnm.Print_Area" localSheetId="51">'2007'!$A$2:$AA$59</definedName>
    <definedName name="_xlnm.Print_Area" localSheetId="52">'2008'!$A$2:$AA$59</definedName>
    <definedName name="_xlnm.Print_Area" localSheetId="53">'2009'!$A$2:$AA$60</definedName>
    <definedName name="_xlnm.Print_Area" localSheetId="54">'2010'!$A$2:$AA$59</definedName>
    <definedName name="_xlnm.Print_Area" localSheetId="55">'2011'!$A$2:$AA$60</definedName>
    <definedName name="_xlnm.Print_Area" localSheetId="56">'2012'!$A$2:$AA$60</definedName>
    <definedName name="_xlnm.Print_Area" localSheetId="57">'2013'!$A$2:$AA$60</definedName>
    <definedName name="_xlnm.Print_Area" localSheetId="58">'2014'!$A$2:$AA$60</definedName>
    <definedName name="_xlnm.Print_Area" localSheetId="59">'2015'!$A$2:$AA$60</definedName>
    <definedName name="_xlnm.Print_Area" localSheetId="60">'2016'!$A$2:$AA$59</definedName>
    <definedName name="_xlnm.Print_Area" localSheetId="61">'2017'!$A$2:$AA$59</definedName>
    <definedName name="_xlnm.Print_Area" localSheetId="62">'2018'!$A$2:$AA$59</definedName>
    <definedName name="_xlnm.Print_Area" localSheetId="63">'2019'!$A$2:$AA$59</definedName>
    <definedName name="LoMi_01_26_VA">#REF!</definedName>
    <definedName name="LoMi_27_52_VA">#REF!</definedName>
    <definedName name="RG_27_52_VA">#REF!</definedName>
    <definedName name="RQ_01_26_VA">#REF!</definedName>
    <definedName name="Spiel_77_Mi">#REF!</definedName>
    <definedName name="Super_6_Mittwoch">#REF!</definedName>
  </definedNames>
  <calcPr calcId="162913"/>
</workbook>
</file>

<file path=xl/calcChain.xml><?xml version="1.0" encoding="utf-8"?>
<calcChain xmlns="http://schemas.openxmlformats.org/spreadsheetml/2006/main">
  <c r="Z60" i="64" l="1"/>
  <c r="X60" i="64"/>
  <c r="V60" i="64"/>
  <c r="T60" i="64"/>
  <c r="Z60" i="63"/>
  <c r="X60" i="63"/>
  <c r="V60" i="63"/>
  <c r="T60" i="63"/>
  <c r="Z60" i="62"/>
  <c r="X60" i="62"/>
  <c r="V60" i="62"/>
  <c r="T60" i="62"/>
  <c r="Z60" i="61"/>
  <c r="X60" i="61"/>
  <c r="V60" i="61"/>
  <c r="T60" i="61"/>
  <c r="Z61" i="60"/>
  <c r="X61" i="60"/>
  <c r="V61" i="60"/>
  <c r="T61" i="60"/>
  <c r="Z61" i="59"/>
  <c r="X61" i="59"/>
  <c r="V61" i="59"/>
  <c r="T61" i="59"/>
  <c r="R60" i="59"/>
  <c r="Q60" i="59"/>
  <c r="P60" i="59"/>
  <c r="Z61" i="58"/>
  <c r="X61" i="58"/>
  <c r="V61" i="58"/>
  <c r="T61" i="58"/>
  <c r="R60" i="58"/>
  <c r="Q60" i="58"/>
  <c r="P60" i="58"/>
  <c r="Z61" i="57"/>
  <c r="X61" i="57"/>
  <c r="V61" i="57"/>
  <c r="T61" i="57"/>
  <c r="R60" i="57"/>
  <c r="Q60" i="57"/>
  <c r="P60" i="57"/>
  <c r="R60" i="56"/>
  <c r="Q60" i="56"/>
  <c r="P60" i="56"/>
  <c r="Z61" i="55"/>
  <c r="X61" i="55"/>
  <c r="V61" i="55"/>
  <c r="T61" i="55"/>
  <c r="R60" i="55"/>
  <c r="Q60" i="55"/>
  <c r="P60" i="55"/>
  <c r="N59" i="43"/>
  <c r="N50" i="43"/>
  <c r="O50" i="43"/>
  <c r="P50" i="43"/>
  <c r="N51" i="43"/>
  <c r="O51" i="43"/>
  <c r="P51" i="43"/>
  <c r="N52" i="43"/>
  <c r="O52" i="43"/>
  <c r="P52" i="43"/>
  <c r="N53" i="43"/>
  <c r="O53" i="43"/>
  <c r="P53" i="43"/>
  <c r="N54" i="43"/>
  <c r="O54" i="43"/>
  <c r="P54" i="43"/>
  <c r="N55" i="43"/>
  <c r="O55" i="43"/>
  <c r="P55" i="43"/>
  <c r="N56" i="43"/>
  <c r="O56" i="43"/>
  <c r="P56" i="43"/>
  <c r="N57" i="43"/>
  <c r="O57" i="43"/>
  <c r="P57" i="43"/>
  <c r="N58" i="43"/>
  <c r="O58" i="43"/>
  <c r="P58" i="43"/>
  <c r="O59" i="43"/>
  <c r="P59" i="43"/>
  <c r="N44" i="43"/>
  <c r="O44" i="43"/>
  <c r="P44" i="43"/>
  <c r="N26" i="43"/>
  <c r="O26" i="43"/>
  <c r="P26" i="43"/>
  <c r="N27" i="43"/>
  <c r="O27" i="43"/>
  <c r="P27" i="43"/>
  <c r="N28" i="43"/>
  <c r="O28" i="43"/>
  <c r="P28" i="43"/>
  <c r="N29" i="43"/>
  <c r="O29" i="43"/>
  <c r="P29" i="43"/>
  <c r="N30" i="43"/>
  <c r="O30" i="43"/>
  <c r="P30" i="43"/>
  <c r="N31" i="43"/>
  <c r="O31" i="43"/>
  <c r="P31" i="43"/>
  <c r="N32" i="43"/>
  <c r="O32" i="43"/>
  <c r="P32" i="43"/>
  <c r="N33" i="43"/>
  <c r="O33" i="43"/>
  <c r="P33" i="43"/>
  <c r="N34" i="43"/>
  <c r="O34" i="43"/>
  <c r="P34" i="43"/>
  <c r="N35" i="43"/>
  <c r="O35" i="43"/>
  <c r="P35" i="43"/>
  <c r="N36" i="43"/>
  <c r="O36" i="43"/>
  <c r="P36" i="43"/>
  <c r="N37" i="43"/>
  <c r="O37" i="43"/>
  <c r="P37" i="43"/>
  <c r="N38" i="43"/>
  <c r="O38" i="43"/>
  <c r="P38" i="43"/>
  <c r="N39" i="43"/>
  <c r="O39" i="43"/>
  <c r="P39" i="43"/>
  <c r="N40" i="43"/>
  <c r="O40" i="43"/>
  <c r="P40" i="43"/>
  <c r="N41" i="43"/>
  <c r="O41" i="43"/>
  <c r="P41" i="43"/>
  <c r="N42" i="43"/>
  <c r="O42" i="43"/>
  <c r="P42" i="43"/>
  <c r="N43" i="43"/>
  <c r="O43" i="43"/>
  <c r="P43" i="43"/>
  <c r="N45" i="43"/>
  <c r="O45" i="43"/>
  <c r="P45" i="43"/>
  <c r="N46" i="43"/>
  <c r="O46" i="43"/>
  <c r="P46" i="43"/>
  <c r="N47" i="43"/>
  <c r="O47" i="43"/>
  <c r="P47" i="43"/>
  <c r="N48" i="43"/>
  <c r="O48" i="43"/>
  <c r="P48" i="43"/>
  <c r="N49" i="43"/>
  <c r="O49" i="43"/>
  <c r="P49" i="43"/>
  <c r="N14" i="43"/>
  <c r="O14" i="43"/>
  <c r="P14" i="43"/>
  <c r="N15" i="43"/>
  <c r="O15" i="43"/>
  <c r="P15" i="43"/>
  <c r="N16" i="43"/>
  <c r="O16" i="43"/>
  <c r="P16" i="43"/>
  <c r="N17" i="43"/>
  <c r="O17" i="43"/>
  <c r="P17" i="43"/>
  <c r="N18" i="43"/>
  <c r="O18" i="43"/>
  <c r="P18" i="43"/>
  <c r="N19" i="43"/>
  <c r="O19" i="43"/>
  <c r="P19" i="43"/>
  <c r="N20" i="43"/>
  <c r="O20" i="43"/>
  <c r="P20" i="43"/>
  <c r="N21" i="43"/>
  <c r="O21" i="43"/>
  <c r="P21" i="43"/>
  <c r="N22" i="43"/>
  <c r="O22" i="43"/>
  <c r="P22" i="43"/>
  <c r="N23" i="43"/>
  <c r="O23" i="43"/>
  <c r="P23" i="43"/>
  <c r="N24" i="43"/>
  <c r="O24" i="43"/>
  <c r="P24" i="43"/>
  <c r="N25" i="43"/>
  <c r="O25" i="43"/>
  <c r="P25" i="43"/>
  <c r="N12" i="43"/>
  <c r="O12" i="43"/>
  <c r="P12" i="43"/>
  <c r="N13" i="43"/>
  <c r="O13" i="43"/>
  <c r="P13" i="43"/>
  <c r="N9" i="43"/>
  <c r="O9" i="43"/>
  <c r="P9" i="43"/>
  <c r="N10" i="43"/>
  <c r="O10" i="43"/>
  <c r="P10" i="43"/>
  <c r="N11" i="43"/>
  <c r="O11" i="43"/>
  <c r="P11" i="43"/>
  <c r="P8" i="43"/>
  <c r="O8" i="43"/>
  <c r="N8" i="43"/>
  <c r="P7" i="43"/>
  <c r="O7" i="43"/>
  <c r="N7" i="43"/>
  <c r="R60" i="43"/>
  <c r="T60" i="43"/>
  <c r="V60" i="43"/>
  <c r="R59" i="44"/>
  <c r="T59" i="44"/>
  <c r="V59" i="44"/>
  <c r="N57" i="45"/>
  <c r="N35" i="45"/>
  <c r="N9" i="45"/>
  <c r="O9" i="45"/>
  <c r="P9" i="45"/>
  <c r="N10" i="45"/>
  <c r="O10" i="45"/>
  <c r="P10" i="45"/>
  <c r="N11" i="45"/>
  <c r="O11" i="45"/>
  <c r="P11" i="45"/>
  <c r="N12" i="45"/>
  <c r="O12" i="45"/>
  <c r="P12" i="45"/>
  <c r="N13" i="45"/>
  <c r="O13" i="45"/>
  <c r="P13" i="45"/>
  <c r="N14" i="45"/>
  <c r="O14" i="45"/>
  <c r="P14" i="45"/>
  <c r="N15" i="45"/>
  <c r="O15" i="45"/>
  <c r="P15" i="45"/>
  <c r="N16" i="45"/>
  <c r="O16" i="45"/>
  <c r="P16" i="45"/>
  <c r="N17" i="45"/>
  <c r="O17" i="45"/>
  <c r="P17" i="45"/>
  <c r="N18" i="45"/>
  <c r="O18" i="45"/>
  <c r="P18" i="45"/>
  <c r="N19" i="45"/>
  <c r="O19" i="45"/>
  <c r="P19" i="45"/>
  <c r="N20" i="45"/>
  <c r="O20" i="45"/>
  <c r="P20" i="45"/>
  <c r="N21" i="45"/>
  <c r="O21" i="45"/>
  <c r="P21" i="45"/>
  <c r="N22" i="45"/>
  <c r="O22" i="45"/>
  <c r="P22" i="45"/>
  <c r="N23" i="45"/>
  <c r="O23" i="45"/>
  <c r="P23" i="45"/>
  <c r="N24" i="45"/>
  <c r="O24" i="45"/>
  <c r="P24" i="45"/>
  <c r="N25" i="45"/>
  <c r="O25" i="45"/>
  <c r="P25" i="45"/>
  <c r="N26" i="45"/>
  <c r="O26" i="45"/>
  <c r="P26" i="45"/>
  <c r="N27" i="45"/>
  <c r="O27" i="45"/>
  <c r="P27" i="45"/>
  <c r="N28" i="45"/>
  <c r="O28" i="45"/>
  <c r="P28" i="45"/>
  <c r="N29" i="45"/>
  <c r="O29" i="45"/>
  <c r="P29" i="45"/>
  <c r="N30" i="45"/>
  <c r="O30" i="45"/>
  <c r="P30" i="45"/>
  <c r="N31" i="45"/>
  <c r="O31" i="45"/>
  <c r="P31" i="45"/>
  <c r="N32" i="45"/>
  <c r="O32" i="45"/>
  <c r="P32" i="45"/>
  <c r="N33" i="45"/>
  <c r="O33" i="45"/>
  <c r="P33" i="45"/>
  <c r="N34" i="45"/>
  <c r="O34" i="45"/>
  <c r="P34" i="45"/>
  <c r="O35" i="45"/>
  <c r="P35" i="45"/>
  <c r="N36" i="45"/>
  <c r="O36" i="45"/>
  <c r="P36" i="45"/>
  <c r="N37" i="45"/>
  <c r="O37" i="45"/>
  <c r="P37" i="45"/>
  <c r="N38" i="45"/>
  <c r="O38" i="45"/>
  <c r="P38" i="45"/>
  <c r="N39" i="45"/>
  <c r="O39" i="45"/>
  <c r="P39" i="45"/>
  <c r="N40" i="45"/>
  <c r="O40" i="45"/>
  <c r="P40" i="45"/>
  <c r="N41" i="45"/>
  <c r="O41" i="45"/>
  <c r="P41" i="45"/>
  <c r="N42" i="45"/>
  <c r="O42" i="45"/>
  <c r="P42" i="45"/>
  <c r="N43" i="45"/>
  <c r="O43" i="45"/>
  <c r="P43" i="45"/>
  <c r="N44" i="45"/>
  <c r="O44" i="45"/>
  <c r="P44" i="45"/>
  <c r="N45" i="45"/>
  <c r="O45" i="45"/>
  <c r="P45" i="45"/>
  <c r="N46" i="45"/>
  <c r="O46" i="45"/>
  <c r="P46" i="45"/>
  <c r="N47" i="45"/>
  <c r="O47" i="45"/>
  <c r="P47" i="45"/>
  <c r="N48" i="45"/>
  <c r="O48" i="45"/>
  <c r="P48" i="45"/>
  <c r="N49" i="45"/>
  <c r="O49" i="45"/>
  <c r="P49" i="45"/>
  <c r="N50" i="45"/>
  <c r="O50" i="45"/>
  <c r="P50" i="45"/>
  <c r="N51" i="45"/>
  <c r="O51" i="45"/>
  <c r="P51" i="45"/>
  <c r="N52" i="45"/>
  <c r="O52" i="45"/>
  <c r="P52" i="45"/>
  <c r="N53" i="45"/>
  <c r="O53" i="45"/>
  <c r="P53" i="45"/>
  <c r="N54" i="45"/>
  <c r="O54" i="45"/>
  <c r="P54" i="45"/>
  <c r="N55" i="45"/>
  <c r="O55" i="45"/>
  <c r="P55" i="45"/>
  <c r="N56" i="45"/>
  <c r="O56" i="45"/>
  <c r="P56" i="45"/>
  <c r="O57" i="45"/>
  <c r="P57" i="45"/>
  <c r="P8" i="45"/>
  <c r="O8" i="45"/>
  <c r="N8" i="45"/>
  <c r="P7" i="45"/>
  <c r="O7" i="45"/>
  <c r="N7" i="45"/>
  <c r="P58" i="45"/>
  <c r="O58" i="45"/>
  <c r="N58" i="45"/>
  <c r="R59" i="45"/>
  <c r="T59" i="45"/>
  <c r="V59" i="45"/>
  <c r="P58" i="46"/>
  <c r="O58" i="46"/>
  <c r="N58" i="46"/>
  <c r="P57" i="46"/>
  <c r="O57" i="46"/>
  <c r="N57" i="46"/>
  <c r="N52" i="46"/>
  <c r="O52" i="46"/>
  <c r="P52" i="46"/>
  <c r="N53" i="46"/>
  <c r="O53" i="46"/>
  <c r="P53" i="46"/>
  <c r="N54" i="46"/>
  <c r="O54" i="46"/>
  <c r="P54" i="46"/>
  <c r="N55" i="46"/>
  <c r="O55" i="46"/>
  <c r="P55" i="46"/>
  <c r="P38" i="46"/>
  <c r="N35" i="46"/>
  <c r="N9" i="46"/>
  <c r="O9" i="46"/>
  <c r="P9" i="46"/>
  <c r="N10" i="46"/>
  <c r="O10" i="46"/>
  <c r="P10" i="46"/>
  <c r="N11" i="46"/>
  <c r="O11" i="46"/>
  <c r="P11" i="46"/>
  <c r="N12" i="46"/>
  <c r="O12" i="46"/>
  <c r="P12" i="46"/>
  <c r="N13" i="46"/>
  <c r="O13" i="46"/>
  <c r="P13" i="46"/>
  <c r="N14" i="46"/>
  <c r="O14" i="46"/>
  <c r="P14" i="46"/>
  <c r="N15" i="46"/>
  <c r="O15" i="46"/>
  <c r="P15" i="46"/>
  <c r="N16" i="46"/>
  <c r="O16" i="46"/>
  <c r="P16" i="46"/>
  <c r="N17" i="46"/>
  <c r="O17" i="46"/>
  <c r="P17" i="46"/>
  <c r="N18" i="46"/>
  <c r="O18" i="46"/>
  <c r="P18" i="46"/>
  <c r="N19" i="46"/>
  <c r="O19" i="46"/>
  <c r="P19" i="46"/>
  <c r="N20" i="46"/>
  <c r="O20" i="46"/>
  <c r="P20" i="46"/>
  <c r="N21" i="46"/>
  <c r="O21" i="46"/>
  <c r="P21" i="46"/>
  <c r="N22" i="46"/>
  <c r="O22" i="46"/>
  <c r="P22" i="46"/>
  <c r="N23" i="46"/>
  <c r="O23" i="46"/>
  <c r="P23" i="46"/>
  <c r="N24" i="46"/>
  <c r="O24" i="46"/>
  <c r="P24" i="46"/>
  <c r="N25" i="46"/>
  <c r="O25" i="46"/>
  <c r="P25" i="46"/>
  <c r="N26" i="46"/>
  <c r="O26" i="46"/>
  <c r="P26" i="46"/>
  <c r="N27" i="46"/>
  <c r="O27" i="46"/>
  <c r="P27" i="46"/>
  <c r="N28" i="46"/>
  <c r="O28" i="46"/>
  <c r="P28" i="46"/>
  <c r="N29" i="46"/>
  <c r="O29" i="46"/>
  <c r="P29" i="46"/>
  <c r="N30" i="46"/>
  <c r="O30" i="46"/>
  <c r="P30" i="46"/>
  <c r="N31" i="46"/>
  <c r="O31" i="46"/>
  <c r="P31" i="46"/>
  <c r="N32" i="46"/>
  <c r="O32" i="46"/>
  <c r="P32" i="46"/>
  <c r="N33" i="46"/>
  <c r="O33" i="46"/>
  <c r="P33" i="46"/>
  <c r="N34" i="46"/>
  <c r="O34" i="46"/>
  <c r="P34" i="46"/>
  <c r="O35" i="46"/>
  <c r="P35" i="46"/>
  <c r="N36" i="46"/>
  <c r="O36" i="46"/>
  <c r="P36" i="46"/>
  <c r="N37" i="46"/>
  <c r="O37" i="46"/>
  <c r="P37" i="46"/>
  <c r="N38" i="46"/>
  <c r="O38" i="46"/>
  <c r="N39" i="46"/>
  <c r="O39" i="46"/>
  <c r="P39" i="46"/>
  <c r="N40" i="46"/>
  <c r="O40" i="46"/>
  <c r="P40" i="46"/>
  <c r="N41" i="46"/>
  <c r="O41" i="46"/>
  <c r="P41" i="46"/>
  <c r="N42" i="46"/>
  <c r="O42" i="46"/>
  <c r="P42" i="46"/>
  <c r="N43" i="46"/>
  <c r="O43" i="46"/>
  <c r="P43" i="46"/>
  <c r="N44" i="46"/>
  <c r="O44" i="46"/>
  <c r="P44" i="46"/>
  <c r="N45" i="46"/>
  <c r="O45" i="46"/>
  <c r="P45" i="46"/>
  <c r="N46" i="46"/>
  <c r="O46" i="46"/>
  <c r="P46" i="46"/>
  <c r="N47" i="46"/>
  <c r="O47" i="46"/>
  <c r="P47" i="46"/>
  <c r="N48" i="46"/>
  <c r="O48" i="46"/>
  <c r="P48" i="46"/>
  <c r="N49" i="46"/>
  <c r="O49" i="46"/>
  <c r="P49" i="46"/>
  <c r="N50" i="46"/>
  <c r="O50" i="46"/>
  <c r="P50" i="46"/>
  <c r="N51" i="46"/>
  <c r="O51" i="46"/>
  <c r="P51" i="46"/>
  <c r="P8" i="46"/>
  <c r="O8" i="46"/>
  <c r="N8" i="46"/>
  <c r="P7" i="46"/>
  <c r="O7" i="46"/>
  <c r="N7" i="46"/>
  <c r="R59" i="46"/>
  <c r="T59" i="46"/>
  <c r="V59" i="46"/>
  <c r="P38" i="47"/>
  <c r="N35" i="47"/>
  <c r="N9" i="47"/>
  <c r="O9" i="47"/>
  <c r="P9" i="47"/>
  <c r="N10" i="47"/>
  <c r="O10" i="47"/>
  <c r="P10" i="47"/>
  <c r="N11" i="47"/>
  <c r="O11" i="47"/>
  <c r="P11" i="47"/>
  <c r="N12" i="47"/>
  <c r="O12" i="47"/>
  <c r="P12" i="47"/>
  <c r="N13" i="47"/>
  <c r="O13" i="47"/>
  <c r="P13" i="47"/>
  <c r="N14" i="47"/>
  <c r="O14" i="47"/>
  <c r="P14" i="47"/>
  <c r="N15" i="47"/>
  <c r="O15" i="47"/>
  <c r="P15" i="47"/>
  <c r="N16" i="47"/>
  <c r="O16" i="47"/>
  <c r="P16" i="47"/>
  <c r="N17" i="47"/>
  <c r="O17" i="47"/>
  <c r="P17" i="47"/>
  <c r="N18" i="47"/>
  <c r="O18" i="47"/>
  <c r="P18" i="47"/>
  <c r="N19" i="47"/>
  <c r="O19" i="47"/>
  <c r="P19" i="47"/>
  <c r="N20" i="47"/>
  <c r="O20" i="47"/>
  <c r="P20" i="47"/>
  <c r="N21" i="47"/>
  <c r="O21" i="47"/>
  <c r="P21" i="47"/>
  <c r="N22" i="47"/>
  <c r="O22" i="47"/>
  <c r="P22" i="47"/>
  <c r="N23" i="47"/>
  <c r="O23" i="47"/>
  <c r="P23" i="47"/>
  <c r="N24" i="47"/>
  <c r="O24" i="47"/>
  <c r="P24" i="47"/>
  <c r="N25" i="47"/>
  <c r="O25" i="47"/>
  <c r="P25" i="47"/>
  <c r="N26" i="47"/>
  <c r="O26" i="47"/>
  <c r="P26" i="47"/>
  <c r="N27" i="47"/>
  <c r="O27" i="47"/>
  <c r="P27" i="47"/>
  <c r="N28" i="47"/>
  <c r="O28" i="47"/>
  <c r="P28" i="47"/>
  <c r="N29" i="47"/>
  <c r="O29" i="47"/>
  <c r="P29" i="47"/>
  <c r="N30" i="47"/>
  <c r="O30" i="47"/>
  <c r="P30" i="47"/>
  <c r="N31" i="47"/>
  <c r="O31" i="47"/>
  <c r="P31" i="47"/>
  <c r="N32" i="47"/>
  <c r="O32" i="47"/>
  <c r="P32" i="47"/>
  <c r="N33" i="47"/>
  <c r="O33" i="47"/>
  <c r="P33" i="47"/>
  <c r="N34" i="47"/>
  <c r="O34" i="47"/>
  <c r="P34" i="47"/>
  <c r="O35" i="47"/>
  <c r="P35" i="47"/>
  <c r="N36" i="47"/>
  <c r="O36" i="47"/>
  <c r="P36" i="47"/>
  <c r="N37" i="47"/>
  <c r="O37" i="47"/>
  <c r="P37" i="47"/>
  <c r="N38" i="47"/>
  <c r="O38" i="47"/>
  <c r="N39" i="47"/>
  <c r="O39" i="47"/>
  <c r="P39" i="47"/>
  <c r="N40" i="47"/>
  <c r="O40" i="47"/>
  <c r="P40" i="47"/>
  <c r="N41" i="47"/>
  <c r="O41" i="47"/>
  <c r="P41" i="47"/>
  <c r="N42" i="47"/>
  <c r="O42" i="47"/>
  <c r="P42" i="47"/>
  <c r="N43" i="47"/>
  <c r="O43" i="47"/>
  <c r="P43" i="47"/>
  <c r="N44" i="47"/>
  <c r="O44" i="47"/>
  <c r="P44" i="47"/>
  <c r="N45" i="47"/>
  <c r="O45" i="47"/>
  <c r="P45" i="47"/>
  <c r="N46" i="47"/>
  <c r="O46" i="47"/>
  <c r="P46" i="47"/>
  <c r="N47" i="47"/>
  <c r="O47" i="47"/>
  <c r="P47" i="47"/>
  <c r="N48" i="47"/>
  <c r="O48" i="47"/>
  <c r="P48" i="47"/>
  <c r="N49" i="47"/>
  <c r="O49" i="47"/>
  <c r="P49" i="47"/>
  <c r="N50" i="47"/>
  <c r="O50" i="47"/>
  <c r="P50" i="47"/>
  <c r="N51" i="47"/>
  <c r="O51" i="47"/>
  <c r="P51" i="47"/>
  <c r="N52" i="47"/>
  <c r="O52" i="47"/>
  <c r="P52" i="47"/>
  <c r="N53" i="47"/>
  <c r="O53" i="47"/>
  <c r="P53" i="47"/>
  <c r="N54" i="47"/>
  <c r="O54" i="47"/>
  <c r="P54" i="47"/>
  <c r="N55" i="47"/>
  <c r="O55" i="47"/>
  <c r="P55" i="47"/>
  <c r="N56" i="47"/>
  <c r="O56" i="47"/>
  <c r="P56" i="47"/>
  <c r="N57" i="47"/>
  <c r="O57" i="47"/>
  <c r="P57" i="47"/>
  <c r="P8" i="47"/>
  <c r="O8" i="47"/>
  <c r="N8" i="47"/>
  <c r="P7" i="47"/>
  <c r="O7" i="47"/>
  <c r="N7" i="47"/>
  <c r="P58" i="47"/>
  <c r="O58" i="47"/>
  <c r="N58" i="47"/>
  <c r="R59" i="47"/>
  <c r="T59" i="47"/>
  <c r="V59" i="47"/>
  <c r="N8" i="48"/>
  <c r="O8" i="48"/>
  <c r="P8" i="48"/>
  <c r="N9" i="48"/>
  <c r="O9" i="48"/>
  <c r="P9" i="48"/>
  <c r="N10" i="48"/>
  <c r="O10" i="48"/>
  <c r="P10" i="48"/>
  <c r="N11" i="48"/>
  <c r="O11" i="48"/>
  <c r="P11" i="48"/>
  <c r="N12" i="48"/>
  <c r="O12" i="48"/>
  <c r="P12" i="48"/>
  <c r="N13" i="48"/>
  <c r="O13" i="48"/>
  <c r="P13" i="48"/>
  <c r="N14" i="48"/>
  <c r="O14" i="48"/>
  <c r="P14" i="48"/>
  <c r="N15" i="48"/>
  <c r="O15" i="48"/>
  <c r="P15" i="48"/>
  <c r="N16" i="48"/>
  <c r="O16" i="48"/>
  <c r="P16" i="48"/>
  <c r="N17" i="48"/>
  <c r="O17" i="48"/>
  <c r="P17" i="48"/>
  <c r="N18" i="48"/>
  <c r="O18" i="48"/>
  <c r="P18" i="48"/>
  <c r="N19" i="48"/>
  <c r="O19" i="48"/>
  <c r="P19" i="48"/>
  <c r="N20" i="48"/>
  <c r="O20" i="48"/>
  <c r="P20" i="48"/>
  <c r="N21" i="48"/>
  <c r="O21" i="48"/>
  <c r="P21" i="48"/>
  <c r="N22" i="48"/>
  <c r="O22" i="48"/>
  <c r="P22" i="48"/>
  <c r="N23" i="48"/>
  <c r="O23" i="48"/>
  <c r="P23" i="48"/>
  <c r="N24" i="48"/>
  <c r="O24" i="48"/>
  <c r="P24" i="48"/>
  <c r="N25" i="48"/>
  <c r="O25" i="48"/>
  <c r="P25" i="48"/>
  <c r="N26" i="48"/>
  <c r="O26" i="48"/>
  <c r="P26" i="48"/>
  <c r="N27" i="48"/>
  <c r="O27" i="48"/>
  <c r="P27" i="48"/>
  <c r="N28" i="48"/>
  <c r="O28" i="48"/>
  <c r="P28" i="48"/>
  <c r="N29" i="48"/>
  <c r="O29" i="48"/>
  <c r="P29" i="48"/>
  <c r="N30" i="48"/>
  <c r="O30" i="48"/>
  <c r="P30" i="48"/>
  <c r="N31" i="48"/>
  <c r="O31" i="48"/>
  <c r="P31" i="48"/>
  <c r="N32" i="48"/>
  <c r="O32" i="48"/>
  <c r="P32" i="48"/>
  <c r="N33" i="48"/>
  <c r="O33" i="48"/>
  <c r="P33" i="48"/>
  <c r="N34" i="48"/>
  <c r="O34" i="48"/>
  <c r="P34" i="48"/>
  <c r="N35" i="48"/>
  <c r="O35" i="48"/>
  <c r="P35" i="48"/>
  <c r="N36" i="48"/>
  <c r="O36" i="48"/>
  <c r="P36" i="48"/>
  <c r="N37" i="48"/>
  <c r="O37" i="48"/>
  <c r="P37" i="48"/>
  <c r="N38" i="48"/>
  <c r="O38" i="48"/>
  <c r="P38" i="48"/>
  <c r="N39" i="48"/>
  <c r="O39" i="48"/>
  <c r="P39" i="48"/>
  <c r="N40" i="48"/>
  <c r="O40" i="48"/>
  <c r="P40" i="48"/>
  <c r="N41" i="48"/>
  <c r="O41" i="48"/>
  <c r="P41" i="48"/>
  <c r="N42" i="48"/>
  <c r="O42" i="48"/>
  <c r="P42" i="48"/>
  <c r="N43" i="48"/>
  <c r="O43" i="48"/>
  <c r="P43" i="48"/>
  <c r="N44" i="48"/>
  <c r="O44" i="48"/>
  <c r="P44" i="48"/>
  <c r="N45" i="48"/>
  <c r="O45" i="48"/>
  <c r="P45" i="48"/>
  <c r="N46" i="48"/>
  <c r="O46" i="48"/>
  <c r="P46" i="48"/>
  <c r="N47" i="48"/>
  <c r="O47" i="48"/>
  <c r="P47" i="48"/>
  <c r="N48" i="48"/>
  <c r="O48" i="48"/>
  <c r="P48" i="48"/>
  <c r="N49" i="48"/>
  <c r="O49" i="48"/>
  <c r="P49" i="48"/>
  <c r="N50" i="48"/>
  <c r="O50" i="48"/>
  <c r="P50" i="48"/>
  <c r="N51" i="48"/>
  <c r="O51" i="48"/>
  <c r="P51" i="48"/>
  <c r="N52" i="48"/>
  <c r="O52" i="48"/>
  <c r="P52" i="48"/>
  <c r="N53" i="48"/>
  <c r="O53" i="48"/>
  <c r="P53" i="48"/>
  <c r="N54" i="48"/>
  <c r="O54" i="48"/>
  <c r="P54" i="48"/>
  <c r="N55" i="48"/>
  <c r="O55" i="48"/>
  <c r="P55" i="48"/>
  <c r="N56" i="48"/>
  <c r="O56" i="48"/>
  <c r="P56" i="48"/>
  <c r="N57" i="48"/>
  <c r="O57" i="48"/>
  <c r="P57" i="48"/>
  <c r="N58" i="48"/>
  <c r="O58" i="48"/>
  <c r="P58" i="48"/>
  <c r="P7" i="48"/>
  <c r="O7" i="48"/>
  <c r="N7" i="48"/>
  <c r="R59" i="48"/>
  <c r="T59" i="48"/>
  <c r="V59" i="48"/>
  <c r="X124" i="49"/>
  <c r="Z124" i="49"/>
  <c r="V124" i="49"/>
  <c r="T124" i="49"/>
  <c r="R123" i="49"/>
  <c r="Q123" i="49"/>
  <c r="P123" i="49"/>
  <c r="R122" i="49"/>
  <c r="Q122" i="49"/>
  <c r="P122" i="49"/>
  <c r="R121" i="49"/>
  <c r="Q121" i="49"/>
  <c r="P121" i="49"/>
  <c r="R120" i="49"/>
  <c r="Q120" i="49"/>
  <c r="P120" i="49"/>
  <c r="R119" i="49"/>
  <c r="Q119" i="49"/>
  <c r="P119" i="49"/>
  <c r="R118" i="49"/>
  <c r="Q118" i="49"/>
  <c r="P118" i="49"/>
  <c r="R117" i="49"/>
  <c r="Q117" i="49"/>
  <c r="P117" i="49"/>
  <c r="R116" i="49"/>
  <c r="Q116" i="49"/>
  <c r="P116" i="49"/>
  <c r="R115" i="49"/>
  <c r="Q115" i="49"/>
  <c r="P115" i="49"/>
  <c r="R114" i="49"/>
  <c r="Q114" i="49"/>
  <c r="P114" i="49"/>
  <c r="R113" i="49"/>
  <c r="Q113" i="49"/>
  <c r="P113" i="49"/>
  <c r="R112" i="49"/>
  <c r="Q112" i="49"/>
  <c r="P112" i="49"/>
  <c r="R111" i="49"/>
  <c r="Q111" i="49"/>
  <c r="P111" i="49"/>
  <c r="R110" i="49"/>
  <c r="Q110" i="49"/>
  <c r="P110" i="49"/>
  <c r="R109" i="49"/>
  <c r="Q109" i="49"/>
  <c r="P109" i="49"/>
  <c r="R108" i="49"/>
  <c r="Q108" i="49"/>
  <c r="P108" i="49"/>
  <c r="R107" i="49"/>
  <c r="Q107" i="49"/>
  <c r="P107" i="49"/>
  <c r="R106" i="49"/>
  <c r="Q106" i="49"/>
  <c r="P106" i="49"/>
  <c r="R105" i="49"/>
  <c r="Q105" i="49"/>
  <c r="P105" i="49"/>
  <c r="R104" i="49"/>
  <c r="Q104" i="49"/>
  <c r="P104" i="49"/>
  <c r="R103" i="49"/>
  <c r="Q103" i="49"/>
  <c r="P103" i="49"/>
  <c r="R102" i="49"/>
  <c r="Q102" i="49"/>
  <c r="P102" i="49"/>
  <c r="R101" i="49"/>
  <c r="Q101" i="49"/>
  <c r="P101" i="49"/>
  <c r="R100" i="49"/>
  <c r="Q100" i="49"/>
  <c r="P100" i="49"/>
  <c r="R99" i="49"/>
  <c r="Q99" i="49"/>
  <c r="P99" i="49"/>
  <c r="R98" i="49"/>
  <c r="Q98" i="49"/>
  <c r="P98" i="49"/>
  <c r="R97" i="49"/>
  <c r="Q97" i="49"/>
  <c r="P97" i="49"/>
  <c r="R96" i="49"/>
  <c r="Q96" i="49"/>
  <c r="P96" i="49"/>
  <c r="R95" i="49"/>
  <c r="Q95" i="49"/>
  <c r="P95" i="49"/>
  <c r="R94" i="49"/>
  <c r="Q94" i="49"/>
  <c r="P94" i="49"/>
  <c r="R93" i="49"/>
  <c r="Q93" i="49"/>
  <c r="P93" i="49"/>
  <c r="R92" i="49"/>
  <c r="Q92" i="49"/>
  <c r="P92" i="49"/>
  <c r="R91" i="49"/>
  <c r="Q91" i="49"/>
  <c r="P91" i="49"/>
  <c r="R90" i="49"/>
  <c r="Q90" i="49"/>
  <c r="P90" i="49"/>
  <c r="R89" i="49"/>
  <c r="Q89" i="49"/>
  <c r="P89" i="49"/>
  <c r="R88" i="49"/>
  <c r="Q88" i="49"/>
  <c r="P88" i="49"/>
  <c r="R87" i="49"/>
  <c r="Q87" i="49"/>
  <c r="P87" i="49"/>
  <c r="R86" i="49"/>
  <c r="Q86" i="49"/>
  <c r="P86" i="49"/>
  <c r="R85" i="49"/>
  <c r="Q85" i="49"/>
  <c r="P85" i="49"/>
  <c r="R84" i="49"/>
  <c r="Q84" i="49"/>
  <c r="P84" i="49"/>
  <c r="R83" i="49"/>
  <c r="Q83" i="49"/>
  <c r="P83" i="49"/>
  <c r="R82" i="49"/>
  <c r="Q82" i="49"/>
  <c r="P82" i="49"/>
  <c r="R81" i="49"/>
  <c r="Q81" i="49"/>
  <c r="P81" i="49"/>
  <c r="R80" i="49"/>
  <c r="Q80" i="49"/>
  <c r="P80" i="49"/>
  <c r="R79" i="49"/>
  <c r="Q79" i="49"/>
  <c r="P79" i="49"/>
  <c r="R78" i="49"/>
  <c r="Q78" i="49"/>
  <c r="P78" i="49"/>
  <c r="R77" i="49"/>
  <c r="Q77" i="49"/>
  <c r="P77" i="49"/>
  <c r="R76" i="49"/>
  <c r="Q76" i="49"/>
  <c r="P76" i="49"/>
  <c r="R75" i="49"/>
  <c r="Q75" i="49"/>
  <c r="P75" i="49"/>
  <c r="R74" i="49"/>
  <c r="Q74" i="49"/>
  <c r="P74" i="49"/>
  <c r="R73" i="49"/>
  <c r="Q73" i="49"/>
  <c r="P73" i="49"/>
  <c r="R72" i="49"/>
  <c r="Q72" i="49"/>
  <c r="P72" i="49"/>
  <c r="R71" i="49"/>
  <c r="Q71" i="49"/>
  <c r="P71" i="49"/>
  <c r="X60" i="49"/>
  <c r="V60" i="49"/>
  <c r="T60" i="49"/>
  <c r="R7" i="49"/>
  <c r="Q7" i="49"/>
  <c r="P7" i="49"/>
  <c r="X72" i="50"/>
  <c r="V72" i="50"/>
  <c r="T72" i="50"/>
  <c r="R71" i="50"/>
  <c r="Q71" i="50"/>
  <c r="P71" i="50"/>
  <c r="R70" i="50"/>
  <c r="Q70" i="50"/>
  <c r="P70" i="50"/>
  <c r="X61" i="50"/>
  <c r="P11" i="50"/>
  <c r="Q11" i="50"/>
  <c r="R11" i="50"/>
  <c r="P12" i="50"/>
  <c r="Q12" i="50"/>
  <c r="R12" i="50"/>
  <c r="P13" i="50"/>
  <c r="Q13" i="50"/>
  <c r="R13" i="50"/>
  <c r="P14" i="50"/>
  <c r="Q14" i="50"/>
  <c r="R14" i="50"/>
  <c r="P15" i="50"/>
  <c r="Q15" i="50"/>
  <c r="R15" i="50"/>
  <c r="P16" i="50"/>
  <c r="Q16" i="50"/>
  <c r="R16" i="50"/>
  <c r="P17" i="50"/>
  <c r="Q17" i="50"/>
  <c r="R17" i="50"/>
  <c r="P18" i="50"/>
  <c r="Q18" i="50"/>
  <c r="R18" i="50"/>
  <c r="P19" i="50"/>
  <c r="Q19" i="50"/>
  <c r="R19" i="50"/>
  <c r="P20" i="50"/>
  <c r="Q20" i="50"/>
  <c r="R20" i="50"/>
  <c r="P21" i="50"/>
  <c r="Q21" i="50"/>
  <c r="R21" i="50"/>
  <c r="P22" i="50"/>
  <c r="Q22" i="50"/>
  <c r="R22" i="50"/>
  <c r="P23" i="50"/>
  <c r="Q23" i="50"/>
  <c r="R23" i="50"/>
  <c r="P24" i="50"/>
  <c r="Q24" i="50"/>
  <c r="R24" i="50"/>
  <c r="P25" i="50"/>
  <c r="Q25" i="50"/>
  <c r="R25" i="50"/>
  <c r="P26" i="50"/>
  <c r="Q26" i="50"/>
  <c r="R26" i="50"/>
  <c r="P27" i="50"/>
  <c r="Q27" i="50"/>
  <c r="R27" i="50"/>
  <c r="P28" i="50"/>
  <c r="Q28" i="50"/>
  <c r="R28" i="50"/>
  <c r="P29" i="50"/>
  <c r="Q29" i="50"/>
  <c r="R29" i="50"/>
  <c r="P30" i="50"/>
  <c r="Q30" i="50"/>
  <c r="R30" i="50"/>
  <c r="P31" i="50"/>
  <c r="Q31" i="50"/>
  <c r="R31" i="50"/>
  <c r="P32" i="50"/>
  <c r="Q32" i="50"/>
  <c r="R32" i="50"/>
  <c r="P33" i="50"/>
  <c r="Q33" i="50"/>
  <c r="R33" i="50"/>
  <c r="P34" i="50"/>
  <c r="Q34" i="50"/>
  <c r="R34" i="50"/>
  <c r="P35" i="50"/>
  <c r="Q35" i="50"/>
  <c r="R35" i="50"/>
  <c r="P36" i="50"/>
  <c r="Q36" i="50"/>
  <c r="R36" i="50"/>
  <c r="P37" i="50"/>
  <c r="Q37" i="50"/>
  <c r="R37" i="50"/>
  <c r="P38" i="50"/>
  <c r="Q38" i="50"/>
  <c r="R38" i="50"/>
  <c r="P39" i="50"/>
  <c r="Q39" i="50"/>
  <c r="R39" i="50"/>
  <c r="P60" i="50"/>
  <c r="Q60" i="50"/>
  <c r="R60" i="50"/>
  <c r="P10" i="50"/>
  <c r="Q10" i="50"/>
  <c r="R10" i="50"/>
  <c r="P9" i="50"/>
  <c r="Q9" i="50"/>
  <c r="R9" i="50"/>
  <c r="R8" i="50"/>
  <c r="Q8" i="50"/>
  <c r="P8" i="50"/>
  <c r="T61" i="50"/>
  <c r="V61" i="50"/>
  <c r="Z61" i="50"/>
  <c r="Z61" i="51"/>
  <c r="X61" i="51"/>
  <c r="V61" i="51"/>
  <c r="T61" i="51"/>
  <c r="R60" i="51"/>
  <c r="Q60" i="51"/>
  <c r="P60" i="51"/>
  <c r="R59" i="51"/>
  <c r="Q59" i="51"/>
  <c r="P59" i="51"/>
  <c r="R58" i="51"/>
  <c r="Q58" i="51"/>
  <c r="P58" i="51"/>
  <c r="R57" i="51"/>
  <c r="Q57" i="51"/>
  <c r="P57" i="51"/>
  <c r="R56" i="51"/>
  <c r="Q56" i="51"/>
  <c r="P56" i="51"/>
  <c r="R55" i="51"/>
  <c r="Q55" i="51"/>
  <c r="P55" i="51"/>
  <c r="R54" i="51"/>
  <c r="Q54" i="51"/>
  <c r="P54" i="51"/>
  <c r="R53" i="51"/>
  <c r="Q53" i="51"/>
  <c r="P53" i="51"/>
  <c r="R52" i="51"/>
  <c r="Q52" i="51"/>
  <c r="P52" i="51"/>
  <c r="R51" i="51"/>
  <c r="Q51" i="51"/>
  <c r="P51" i="51"/>
  <c r="R50" i="51"/>
  <c r="Q50" i="51"/>
  <c r="P50" i="51"/>
  <c r="R49" i="51"/>
  <c r="Q49" i="51"/>
  <c r="P49" i="51"/>
  <c r="R48" i="51"/>
  <c r="Q48" i="51"/>
  <c r="P48" i="51"/>
  <c r="R47" i="51"/>
  <c r="Q47" i="51"/>
  <c r="P47" i="51"/>
  <c r="R46" i="51"/>
  <c r="Q46" i="51"/>
  <c r="P46" i="51"/>
  <c r="R45" i="51"/>
  <c r="Q45" i="51"/>
  <c r="P45" i="51"/>
  <c r="R44" i="51"/>
  <c r="Q44" i="51"/>
  <c r="P44" i="51"/>
  <c r="R43" i="51"/>
  <c r="Q43" i="51"/>
  <c r="P43" i="51"/>
  <c r="R42" i="51"/>
  <c r="Q42" i="51"/>
  <c r="P42" i="51"/>
  <c r="R41" i="51"/>
  <c r="Q41" i="51"/>
  <c r="P41" i="51"/>
  <c r="R40" i="51"/>
  <c r="Q40" i="51"/>
  <c r="P40" i="51"/>
  <c r="R39" i="51"/>
  <c r="Q39" i="51"/>
  <c r="P39" i="51"/>
  <c r="R38" i="51"/>
  <c r="Q38" i="51"/>
  <c r="P38" i="51"/>
  <c r="R37" i="51"/>
  <c r="Q37" i="51"/>
  <c r="P37" i="51"/>
  <c r="R36" i="51"/>
  <c r="Q36" i="51"/>
  <c r="P36" i="51"/>
  <c r="R35" i="51"/>
  <c r="Q35" i="51"/>
  <c r="P35" i="51"/>
  <c r="R34" i="51"/>
  <c r="Q34" i="51"/>
  <c r="P34" i="51"/>
  <c r="R33" i="51"/>
  <c r="Q33" i="51"/>
  <c r="P33" i="51"/>
  <c r="R32" i="51"/>
  <c r="Q32" i="51"/>
  <c r="P32" i="51"/>
  <c r="R31" i="51"/>
  <c r="Q31" i="51"/>
  <c r="P31" i="51"/>
  <c r="R30" i="51"/>
  <c r="Q30" i="51"/>
  <c r="P30" i="51"/>
  <c r="R29" i="51"/>
  <c r="Q29" i="51"/>
  <c r="P29" i="51"/>
  <c r="R28" i="51"/>
  <c r="Q28" i="51"/>
  <c r="P28" i="51"/>
  <c r="R27" i="51"/>
  <c r="Q27" i="51"/>
  <c r="P27" i="51"/>
  <c r="R26" i="51"/>
  <c r="Q26" i="51"/>
  <c r="P26" i="51"/>
  <c r="R25" i="51"/>
  <c r="Q25" i="51"/>
  <c r="P25" i="51"/>
  <c r="R24" i="51"/>
  <c r="Q24" i="51"/>
  <c r="P24" i="51"/>
  <c r="R23" i="51"/>
  <c r="Q23" i="51"/>
  <c r="P23" i="51"/>
  <c r="R22" i="51"/>
  <c r="Q22" i="51"/>
  <c r="P22" i="51"/>
  <c r="R21" i="51"/>
  <c r="Q21" i="51"/>
  <c r="P21" i="51"/>
  <c r="R20" i="51"/>
  <c r="Q20" i="51"/>
  <c r="P20" i="51"/>
  <c r="R19" i="51"/>
  <c r="Q19" i="51"/>
  <c r="P19" i="51"/>
  <c r="R18" i="51"/>
  <c r="Q18" i="51"/>
  <c r="P18" i="51"/>
  <c r="R17" i="51"/>
  <c r="Q17" i="51"/>
  <c r="P17" i="51"/>
  <c r="R16" i="51"/>
  <c r="Q16" i="51"/>
  <c r="P16" i="51"/>
  <c r="R15" i="51"/>
  <c r="Q15" i="51"/>
  <c r="P15" i="51"/>
  <c r="R14" i="51"/>
  <c r="Q14" i="51"/>
  <c r="P14" i="51"/>
  <c r="R13" i="51"/>
  <c r="Q13" i="51"/>
  <c r="P13" i="51"/>
  <c r="R12" i="51"/>
  <c r="Q12" i="51"/>
  <c r="P12" i="51"/>
  <c r="R11" i="51"/>
  <c r="Q11" i="51"/>
  <c r="P11" i="51"/>
  <c r="R10" i="51"/>
  <c r="Q10" i="51"/>
  <c r="P10" i="51"/>
  <c r="R9" i="51"/>
  <c r="Q9" i="51"/>
  <c r="P9" i="51"/>
  <c r="R8" i="51"/>
  <c r="Q8" i="51"/>
  <c r="P8" i="51"/>
</calcChain>
</file>

<file path=xl/comments1.xml><?xml version="1.0" encoding="utf-8"?>
<comments xmlns="http://schemas.openxmlformats.org/spreadsheetml/2006/main">
  <authors>
    <author>Kalmbach</author>
  </authors>
  <commentList>
    <comment ref="A45" authorId="0" shapeId="0">
      <text>
        <r>
          <rPr>
            <b/>
            <sz val="9"/>
            <color indexed="81"/>
            <rFont val="Tahoma"/>
            <family val="2"/>
          </rPr>
          <t>geänderte Ausschüttung: 60% vom Spieleinsatz
und
neuer Gewinnplan:
Klasse 1: 35%
Klasse 2: 20%
Klasse 3: 20%
Klasse 4: 25%</t>
        </r>
      </text>
    </comment>
  </commentList>
</comments>
</file>

<file path=xl/sharedStrings.xml><?xml version="1.0" encoding="utf-8"?>
<sst xmlns="http://schemas.openxmlformats.org/spreadsheetml/2006/main" count="4301" uniqueCount="485">
  <si>
    <t>Ergebniswette</t>
  </si>
  <si>
    <t>Gewinnzahlen und Quoten der 01. - 52. Veranstaltung 1956</t>
  </si>
  <si>
    <t>(Alle Zahlenangaben ohne Gewähr)</t>
  </si>
  <si>
    <t>Gewinnklasse I</t>
  </si>
  <si>
    <t>Gewinnklasse II</t>
  </si>
  <si>
    <t xml:space="preserve"> Gewinnklasse III</t>
  </si>
  <si>
    <t>VA</t>
  </si>
  <si>
    <t>Tipreihe - Spiel Nr.</t>
  </si>
  <si>
    <t>Trefferbild</t>
  </si>
  <si>
    <t>Spieleinsatz</t>
  </si>
  <si>
    <t>DM</t>
  </si>
  <si>
    <t>Gewinne</t>
  </si>
  <si>
    <t xml:space="preserve">     DM</t>
  </si>
  <si>
    <t xml:space="preserve">      DM</t>
  </si>
  <si>
    <t>46.</t>
  </si>
  <si>
    <t>47.</t>
  </si>
  <si>
    <t>48.</t>
  </si>
  <si>
    <t>49.</t>
  </si>
  <si>
    <t>50.</t>
  </si>
  <si>
    <t>51.</t>
  </si>
  <si>
    <t>52.</t>
  </si>
  <si>
    <t>-</t>
  </si>
  <si>
    <t>Ergebnisse der 7er-, 10er- und 12er-Wette (zusammengefaßt)</t>
  </si>
  <si>
    <t>Gewinnzahlen und Quoten der 01. - 52. Veranstaltung 1957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</si>
  <si>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</si>
  <si>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</si>
  <si>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</si>
  <si>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</si>
  <si>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</si>
  <si>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</si>
  <si>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</si>
  <si>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</si>
  <si>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</si>
  <si>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</si>
  <si>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</si>
  <si>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</si>
  <si>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</si>
  <si>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</si>
  <si>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</si>
  <si>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</si>
  <si>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</si>
  <si>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</si>
  <si>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</si>
  <si>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</si>
  <si>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</si>
  <si>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</si>
  <si>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</si>
  <si>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</si>
  <si>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</si>
  <si>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</si>
  <si>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</si>
  <si>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</si>
  <si>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</si>
  <si>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</si>
  <si>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</si>
  <si>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</si>
  <si>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</si>
  <si>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</si>
  <si>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</si>
  <si>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</si>
  <si>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</si>
  <si>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</si>
  <si>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</si>
  <si>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</si>
  <si>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</si>
  <si>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</si>
  <si>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</si>
  <si>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</si>
  <si>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</si>
  <si>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Ergebnisse der 12er-Wette</t>
  </si>
  <si>
    <t>Gewinnzahlen und Quoten der 01. - 52. Veranstaltung 1958</t>
  </si>
  <si>
    <t>keine</t>
  </si>
  <si>
    <t>Auszahlung</t>
  </si>
  <si>
    <t>Gewinnzahlen und Quoten der 01. - 52. Veranstaltung 1959</t>
  </si>
  <si>
    <t xml:space="preserve"> Gewinnklasse IV</t>
  </si>
  <si>
    <t xml:space="preserve"> Gewinnklasse V</t>
  </si>
  <si>
    <t xml:space="preserve"> Gewinnklasse VI</t>
  </si>
  <si>
    <t>kein Gewinnn</t>
  </si>
  <si>
    <t>entfällt</t>
  </si>
  <si>
    <t>zur 41. Veranstaltung Umwandlung der 12er-Wette in die 6-Rang-Wette</t>
  </si>
  <si>
    <t>Gewinnzahlen und Quoten der 01. - 52. Veranstaltung 1960</t>
  </si>
  <si>
    <t>Entfällt</t>
  </si>
  <si>
    <t>Kein Gewinner</t>
  </si>
  <si>
    <t>Ergebnisse der 6-Rang-Wette</t>
  </si>
  <si>
    <t>Gewinnzahlen und Quoten der 01. - 52. Veranstaltung 1961</t>
  </si>
  <si>
    <t>53.</t>
  </si>
  <si>
    <t>Ergebnisse der 6-Rang-Wette bis zur 30. Veranstaltung</t>
  </si>
  <si>
    <t>ab der 31. Veranstaltung nur noch 4 Gewinnklassen</t>
  </si>
  <si>
    <t>Gewinnzahlen und Quoten der 01. - 52. Veranstaltung 1962</t>
  </si>
  <si>
    <t>Gewinnklasse IV</t>
  </si>
  <si>
    <t>entfällt, 3. Rang zugeschlagen</t>
  </si>
  <si>
    <t>entfällt, 2. Rang zugeschlagen</t>
  </si>
  <si>
    <t>Gewinnzahlen und Quoten der 01. - 52. Veranstaltung 1963</t>
  </si>
  <si>
    <t>Gewinnklasse III</t>
  </si>
  <si>
    <t>Gewinnkllasse IV</t>
  </si>
  <si>
    <t>22.06.</t>
  </si>
  <si>
    <t>29.07.</t>
  </si>
  <si>
    <t>Gewinnzahlen und Quoten der 01. - 52. Veranstaltung 1964</t>
  </si>
  <si>
    <t>Ergebnisse der 13er-Wette</t>
  </si>
  <si>
    <t>Gewinnzahlen und Quoten der 01. - 52. Veranstaltung 1965</t>
  </si>
  <si>
    <t>Gewinnzahlen und Quoten der 01. - 52. Veranstaltung 1966</t>
  </si>
  <si>
    <t>Gewinnzahlen und Quoten der 01. - 53. Veranstaltung 1967</t>
  </si>
  <si>
    <t>entfällt, wird dem 2. Rang zugeschlagen</t>
  </si>
  <si>
    <t>ab 01.01.67 Einführung der 12er-Wette anstelle der 13er-Wette</t>
  </si>
  <si>
    <t>Gewinnzahlen und Quoten der 01. - 52. Veranstaltung 1968</t>
  </si>
  <si>
    <t>29.09.</t>
  </si>
  <si>
    <t>Gewinnzahlen und Quoten der 01. - 52. Veranstaltung 1969</t>
  </si>
  <si>
    <t>entfällt, wird dem 3. Rang zugeschlagen</t>
  </si>
  <si>
    <t>32.*</t>
  </si>
  <si>
    <t>* zum 10.08.69 Einführung der 11er-Wette anstelle der 12er-Wette</t>
  </si>
  <si>
    <t>Gewinnzahlen und Quoten der 01. - 52. Veranstaltung 1970</t>
  </si>
  <si>
    <t>Gewinnzahlen und Quoten der 01. - 52. Veranstaltung 1971</t>
  </si>
  <si>
    <t>Gewinnzahlen und Quoten der 01. - 53. Veranstaltung 1972</t>
  </si>
  <si>
    <t>Gewinnzahlen und Quoten der 01. - 52. Veranstaltung 1973</t>
  </si>
  <si>
    <t>Gewinnzahlen und Quoten der 01. - 52. Veranstaltung 1974</t>
  </si>
  <si>
    <t>Gewinnzahlen und Quoten der 01. - 52. Veranstaltung 1975</t>
  </si>
  <si>
    <t>JP</t>
  </si>
  <si>
    <t>Gewinnzahlen und Quoten der 01. - 52. Veranstaltung 1976</t>
  </si>
  <si>
    <t>Gewinnzahlen und Quoten der 01. - 53. Veranstaltung 1977</t>
  </si>
  <si>
    <t>Gewinnzahlen und Quoten der 01. - 52. Veranstaltung 1978</t>
  </si>
  <si>
    <t>11.03.</t>
  </si>
  <si>
    <t>01.04.</t>
  </si>
  <si>
    <t>22.04.</t>
  </si>
  <si>
    <t>03.06.</t>
  </si>
  <si>
    <t>26.08.</t>
  </si>
  <si>
    <t>04.11.</t>
  </si>
  <si>
    <t>Gewinnzahlen und Quoten der 01. - 52. Veranstaltung 1979</t>
  </si>
  <si>
    <t>Gewinnzahlen und Quoten der 01. - 52. Veranstaltung 1980</t>
  </si>
  <si>
    <t>Gewinnzahlen und Quoten der 01. - 52. Veranstaltung 1981</t>
  </si>
  <si>
    <t>Gewinnzahlen und Quoten der 01. - 52. Veranstaltung 1982</t>
  </si>
  <si>
    <t>Gewinnzahlen und Quoten der 01. - 52. Veranstaltung 1983</t>
  </si>
  <si>
    <t>Gewinnzahlen und Quoten der 01. - 52. Veranstaltung 1984</t>
  </si>
  <si>
    <t>Gewinnzahlen und Quoten der 01. - 52. Veranstaltung 1985</t>
  </si>
  <si>
    <t>Gewinnzahlen und Quoten der 01. - 53. Veranstaltung 1986</t>
  </si>
  <si>
    <t>Gewinnzahlen und Quoten der 01. - 52. Veranstaltung 1987</t>
  </si>
  <si>
    <t>Gewinnzahlen und Quoten der 01. - 52. Veranstaltung 1988</t>
  </si>
  <si>
    <t>Gewinnzahlen und Quoten der 01. - 52. Veranstaltung 1989</t>
  </si>
  <si>
    <t>Gewinnzahlen und Quoten der 01. - 52. Veranstaltung 1990</t>
  </si>
  <si>
    <t>Gewinnzahlen und Quoten der 01. - 52. Veranstaltung 1991</t>
  </si>
  <si>
    <t>Gewinnzahlen und Quoten der 01. - 53. Veranstaltung 1992</t>
  </si>
  <si>
    <t>Gewinnzahlen und Quoten der 1. - 52. Veranstaltung 1993</t>
  </si>
  <si>
    <t>Alle Zahlenangaben ohne Gewähr</t>
  </si>
  <si>
    <t>Gewinn</t>
  </si>
  <si>
    <t>09.01.</t>
  </si>
  <si>
    <t>16.01.</t>
  </si>
  <si>
    <t>23.01.</t>
  </si>
  <si>
    <t>30.01.</t>
  </si>
  <si>
    <t>06.02.</t>
  </si>
  <si>
    <t>13.02.</t>
  </si>
  <si>
    <t>20.02.</t>
  </si>
  <si>
    <t>27.02.</t>
  </si>
  <si>
    <t>06.03.</t>
  </si>
  <si>
    <t>13.03.</t>
  </si>
  <si>
    <t>20.03.</t>
  </si>
  <si>
    <t>27.03.</t>
  </si>
  <si>
    <t>03.04.</t>
  </si>
  <si>
    <t>10.04.</t>
  </si>
  <si>
    <t>17.04.</t>
  </si>
  <si>
    <t>24.04.</t>
  </si>
  <si>
    <t>01.05.</t>
  </si>
  <si>
    <t>08.05.</t>
  </si>
  <si>
    <t>15.05.</t>
  </si>
  <si>
    <t>22.05.</t>
  </si>
  <si>
    <t>29.05.</t>
  </si>
  <si>
    <t>05.06.</t>
  </si>
  <si>
    <t>12.06.</t>
  </si>
  <si>
    <t>19.06.</t>
  </si>
  <si>
    <t>26.06.</t>
  </si>
  <si>
    <t>03.07.</t>
  </si>
  <si>
    <t>10.07.</t>
  </si>
  <si>
    <t>17.07.</t>
  </si>
  <si>
    <t>24.07.</t>
  </si>
  <si>
    <t>31.07.</t>
  </si>
  <si>
    <t>07.08.</t>
  </si>
  <si>
    <t>14.08.</t>
  </si>
  <si>
    <t>21.08.</t>
  </si>
  <si>
    <t>28.08.</t>
  </si>
  <si>
    <t>04.09.</t>
  </si>
  <si>
    <t>11.09.</t>
  </si>
  <si>
    <t>18.09.</t>
  </si>
  <si>
    <t>25.09.</t>
  </si>
  <si>
    <t>02.10.</t>
  </si>
  <si>
    <t>09.10.</t>
  </si>
  <si>
    <t>16.10.</t>
  </si>
  <si>
    <t>23.10.</t>
  </si>
  <si>
    <t>30.10.</t>
  </si>
  <si>
    <t>06.11.</t>
  </si>
  <si>
    <t>13.11.</t>
  </si>
  <si>
    <t>20.11.</t>
  </si>
  <si>
    <t>27.11.</t>
  </si>
  <si>
    <t>04.12.</t>
  </si>
  <si>
    <t>11.12.</t>
  </si>
  <si>
    <t>18.12.</t>
  </si>
  <si>
    <t>25.12.</t>
  </si>
  <si>
    <t>01.01.</t>
  </si>
  <si>
    <t>Gewinnzahlen und Quoten der 1. - 52. Veranstaltung 1994</t>
  </si>
  <si>
    <t>08.01.</t>
  </si>
  <si>
    <t>15.01.</t>
  </si>
  <si>
    <t>22.01.</t>
  </si>
  <si>
    <t>29.01.</t>
  </si>
  <si>
    <t>05.02.</t>
  </si>
  <si>
    <t>12.02.</t>
  </si>
  <si>
    <t>19.02.</t>
  </si>
  <si>
    <t>26.02.</t>
  </si>
  <si>
    <t>05.03.</t>
  </si>
  <si>
    <t>12.03.</t>
  </si>
  <si>
    <t>19.03.</t>
  </si>
  <si>
    <t>26.03.</t>
  </si>
  <si>
    <t>02.04.</t>
  </si>
  <si>
    <t>09.04.</t>
  </si>
  <si>
    <t>16.04.</t>
  </si>
  <si>
    <t>23.04.</t>
  </si>
  <si>
    <t>30.04.</t>
  </si>
  <si>
    <t>07.05.</t>
  </si>
  <si>
    <t>14.05.</t>
  </si>
  <si>
    <t>21.05.</t>
  </si>
  <si>
    <t>28.05.</t>
  </si>
  <si>
    <t>04.06.</t>
  </si>
  <si>
    <t>11.06.</t>
  </si>
  <si>
    <t>18.06.</t>
  </si>
  <si>
    <t>25.06.</t>
  </si>
  <si>
    <t>02.07.</t>
  </si>
  <si>
    <t>09.07.</t>
  </si>
  <si>
    <t>16.07.</t>
  </si>
  <si>
    <t>23.07.</t>
  </si>
  <si>
    <t>30.07.</t>
  </si>
  <si>
    <t>06.08.</t>
  </si>
  <si>
    <t>13.08.</t>
  </si>
  <si>
    <t>20.08.</t>
  </si>
  <si>
    <t>27.08.</t>
  </si>
  <si>
    <t>03.09.</t>
  </si>
  <si>
    <t>10.09.</t>
  </si>
  <si>
    <t>17.09.</t>
  </si>
  <si>
    <t>24.09.</t>
  </si>
  <si>
    <t>01.10.</t>
  </si>
  <si>
    <t>08.10.</t>
  </si>
  <si>
    <t>15.10.</t>
  </si>
  <si>
    <t>22.10.</t>
  </si>
  <si>
    <t>29.10.</t>
  </si>
  <si>
    <t>05.11.</t>
  </si>
  <si>
    <t>12.11.</t>
  </si>
  <si>
    <t>19.11.</t>
  </si>
  <si>
    <t>26.11.</t>
  </si>
  <si>
    <t>03.12.</t>
  </si>
  <si>
    <t>10.12.</t>
  </si>
  <si>
    <t>17.12.</t>
  </si>
  <si>
    <t>24.12.</t>
  </si>
  <si>
    <t>31.12.</t>
  </si>
  <si>
    <t>Gewinnzahlen und Quoten der 1. - 52. Veranstaltung 1995</t>
  </si>
  <si>
    <t>07.01.</t>
  </si>
  <si>
    <t>14.01.</t>
  </si>
  <si>
    <t>21.01.</t>
  </si>
  <si>
    <t>28.01.</t>
  </si>
  <si>
    <t>04.02.</t>
  </si>
  <si>
    <t>11.02.</t>
  </si>
  <si>
    <t>18.02.</t>
  </si>
  <si>
    <t>25.02.</t>
  </si>
  <si>
    <t>04.03.</t>
  </si>
  <si>
    <t>18.03.</t>
  </si>
  <si>
    <t>25.03.</t>
  </si>
  <si>
    <t>08.04.</t>
  </si>
  <si>
    <t>15.04.</t>
  </si>
  <si>
    <t>29.04.</t>
  </si>
  <si>
    <t>06.05.</t>
  </si>
  <si>
    <t>13.05.</t>
  </si>
  <si>
    <t>20.05.</t>
  </si>
  <si>
    <t>27.05.</t>
  </si>
  <si>
    <t>10.06.</t>
  </si>
  <si>
    <t>17.06.</t>
  </si>
  <si>
    <t>24.06.</t>
  </si>
  <si>
    <t>01.07.</t>
  </si>
  <si>
    <t>08.07.</t>
  </si>
  <si>
    <t>15.07.</t>
  </si>
  <si>
    <t>22.07.</t>
  </si>
  <si>
    <t>05.08.</t>
  </si>
  <si>
    <t>12.08.</t>
  </si>
  <si>
    <t>19.08.</t>
  </si>
  <si>
    <t>02.09.</t>
  </si>
  <si>
    <t>09.09.</t>
  </si>
  <si>
    <t>16.09.</t>
  </si>
  <si>
    <t>23.09.</t>
  </si>
  <si>
    <t>30.09.</t>
  </si>
  <si>
    <t>07.10.</t>
  </si>
  <si>
    <t>14.10.</t>
  </si>
  <si>
    <t>21.10.</t>
  </si>
  <si>
    <t>28.10.</t>
  </si>
  <si>
    <t>11.11.</t>
  </si>
  <si>
    <t>18.11.</t>
  </si>
  <si>
    <t>25.11.</t>
  </si>
  <si>
    <t>02.12.</t>
  </si>
  <si>
    <t>09.12.</t>
  </si>
  <si>
    <t>16.12.</t>
  </si>
  <si>
    <t>23.12.</t>
  </si>
  <si>
    <t>30.12.</t>
  </si>
  <si>
    <t>Gewinnzahlen und Quoten der 1. - 52. Veranstaltung 1996</t>
  </si>
  <si>
    <t>06.01.</t>
  </si>
  <si>
    <t>13.01.</t>
  </si>
  <si>
    <t>20.01.</t>
  </si>
  <si>
    <t>27.01.</t>
  </si>
  <si>
    <t>03.02.</t>
  </si>
  <si>
    <t>10.02.</t>
  </si>
  <si>
    <t>17.02.</t>
  </si>
  <si>
    <t>24.02.</t>
  </si>
  <si>
    <t>02.03.</t>
  </si>
  <si>
    <t>09.03.</t>
  </si>
  <si>
    <t>16.03.</t>
  </si>
  <si>
    <t>23.03.</t>
  </si>
  <si>
    <t>30.03.</t>
  </si>
  <si>
    <t>06.04.</t>
  </si>
  <si>
    <t>13.04.</t>
  </si>
  <si>
    <t>20.04.</t>
  </si>
  <si>
    <t>27.04.</t>
  </si>
  <si>
    <t>04.05.</t>
  </si>
  <si>
    <t>11.05.</t>
  </si>
  <si>
    <t>18.05.</t>
  </si>
  <si>
    <t>25.05.</t>
  </si>
  <si>
    <t>01.06.</t>
  </si>
  <si>
    <t>08.06.</t>
  </si>
  <si>
    <t>15.06.</t>
  </si>
  <si>
    <t>29.06.</t>
  </si>
  <si>
    <t>06.07.</t>
  </si>
  <si>
    <t>13.07.</t>
  </si>
  <si>
    <t>20.07.</t>
  </si>
  <si>
    <t>27.07.</t>
  </si>
  <si>
    <t>03.08.</t>
  </si>
  <si>
    <t>10.08.</t>
  </si>
  <si>
    <t>17.08.</t>
  </si>
  <si>
    <t>24.08.</t>
  </si>
  <si>
    <t>31.08.</t>
  </si>
  <si>
    <t>07.09.</t>
  </si>
  <si>
    <t>14.09.</t>
  </si>
  <si>
    <t>21.09.</t>
  </si>
  <si>
    <t>28.09.</t>
  </si>
  <si>
    <t>05.10.</t>
  </si>
  <si>
    <t>12.10.</t>
  </si>
  <si>
    <t>19.10.</t>
  </si>
  <si>
    <t>26.10.</t>
  </si>
  <si>
    <t>02.11.</t>
  </si>
  <si>
    <t>09.11.</t>
  </si>
  <si>
    <t>16.11.</t>
  </si>
  <si>
    <t/>
  </si>
  <si>
    <t>23.11.</t>
  </si>
  <si>
    <t>30.11.</t>
  </si>
  <si>
    <t>07.12.</t>
  </si>
  <si>
    <t>14.12.</t>
  </si>
  <si>
    <t>F</t>
  </si>
  <si>
    <t>21.12.</t>
  </si>
  <si>
    <t>28.12.</t>
  </si>
  <si>
    <t>Gewinnzahlen und Quoten der 1. - 52. Veranstaltung 1997</t>
  </si>
  <si>
    <t>18.01.</t>
  </si>
  <si>
    <t>25.01.</t>
  </si>
  <si>
    <t>01.02.</t>
  </si>
  <si>
    <t>08.02.</t>
  </si>
  <si>
    <t>15.02.</t>
  </si>
  <si>
    <t>22.02.</t>
  </si>
  <si>
    <t>01.03.</t>
  </si>
  <si>
    <t>08.03.</t>
  </si>
  <si>
    <t>15.03.</t>
  </si>
  <si>
    <t>22.03.</t>
  </si>
  <si>
    <t>29.03.</t>
  </si>
  <si>
    <t>05.04.</t>
  </si>
  <si>
    <t>12.04.</t>
  </si>
  <si>
    <t>19.04.</t>
  </si>
  <si>
    <t>26.04.</t>
  </si>
  <si>
    <t>03.05.</t>
  </si>
  <si>
    <t>10.05.</t>
  </si>
  <si>
    <t>17.05.</t>
  </si>
  <si>
    <t>24.05.</t>
  </si>
  <si>
    <t>31.05.</t>
  </si>
  <si>
    <t>07.06.</t>
  </si>
  <si>
    <t>14.06.</t>
  </si>
  <si>
    <t>21.06.</t>
  </si>
  <si>
    <t>28.06.</t>
  </si>
  <si>
    <t>05.07.</t>
  </si>
  <si>
    <t>12.07.</t>
  </si>
  <si>
    <t>19.07.</t>
  </si>
  <si>
    <t>26.07.</t>
  </si>
  <si>
    <t>02.08.</t>
  </si>
  <si>
    <t>09.08.</t>
  </si>
  <si>
    <t>23.08.</t>
  </si>
  <si>
    <t>30.08.</t>
  </si>
  <si>
    <t>06.09.</t>
  </si>
  <si>
    <t>13.09.</t>
  </si>
  <si>
    <t>20.09.</t>
  </si>
  <si>
    <t>27.09.</t>
  </si>
  <si>
    <t>04.10.</t>
  </si>
  <si>
    <t>11.10.</t>
  </si>
  <si>
    <t>18.10.</t>
  </si>
  <si>
    <t>01.11.</t>
  </si>
  <si>
    <t>08.11.</t>
  </si>
  <si>
    <t>15.11.</t>
  </si>
  <si>
    <t>22.11.</t>
  </si>
  <si>
    <t>29.11.</t>
  </si>
  <si>
    <t>06.12.</t>
  </si>
  <si>
    <t>13.12.</t>
  </si>
  <si>
    <t>20.12.</t>
  </si>
  <si>
    <t>27.12.</t>
  </si>
  <si>
    <t>Gewinnzahlen und Quoten der 1. - 53. Veranstaltung 1998</t>
  </si>
  <si>
    <t>Gewinnklasse 1</t>
  </si>
  <si>
    <t>Gewinnklasse 2</t>
  </si>
  <si>
    <t xml:space="preserve"> Gewinnklasse 3</t>
  </si>
  <si>
    <t>Gewinne/</t>
  </si>
  <si>
    <t>Jackpot</t>
  </si>
  <si>
    <t>03.01.</t>
  </si>
  <si>
    <t>10.01.</t>
  </si>
  <si>
    <t>17.01.</t>
  </si>
  <si>
    <t>24.01.</t>
  </si>
  <si>
    <t>31.01.</t>
  </si>
  <si>
    <t>07.02.</t>
  </si>
  <si>
    <t>14.02.</t>
  </si>
  <si>
    <t>21.02.</t>
  </si>
  <si>
    <t>28.02.</t>
  </si>
  <si>
    <t>07.03.</t>
  </si>
  <si>
    <t>14.03.</t>
  </si>
  <si>
    <t>21.03.</t>
  </si>
  <si>
    <t>28.03.</t>
  </si>
  <si>
    <t>04.04.</t>
  </si>
  <si>
    <t>25.04.</t>
  </si>
  <si>
    <t>02.05.</t>
  </si>
  <si>
    <t>23.05.</t>
  </si>
  <si>
    <t>30.05.</t>
  </si>
  <si>
    <t>06.06.</t>
  </si>
  <si>
    <t>13.06.</t>
  </si>
  <si>
    <t>20.06.</t>
  </si>
  <si>
    <t>27.06.</t>
  </si>
  <si>
    <t>04.07.</t>
  </si>
  <si>
    <t>11.07.</t>
  </si>
  <si>
    <t>18.07.</t>
  </si>
  <si>
    <t>25.07.</t>
  </si>
  <si>
    <t>01.08.</t>
  </si>
  <si>
    <t>08.08.</t>
  </si>
  <si>
    <t>22.08.</t>
  </si>
  <si>
    <t>29.08.</t>
  </si>
  <si>
    <t>12.09.</t>
  </si>
  <si>
    <t>19.09.</t>
  </si>
  <si>
    <t>26.09.</t>
  </si>
  <si>
    <t>03.10.</t>
  </si>
  <si>
    <t>10.10.</t>
  </si>
  <si>
    <t>17.10.</t>
  </si>
  <si>
    <t>24.10.</t>
  </si>
  <si>
    <t>31.10.</t>
  </si>
  <si>
    <t>07.11.</t>
  </si>
  <si>
    <t>14.11.</t>
  </si>
  <si>
    <t>21.11.</t>
  </si>
  <si>
    <t>28.11.</t>
  </si>
  <si>
    <t>Gewinne Gesamt</t>
  </si>
  <si>
    <t>Gewinnzahlen und Quoten der 1. - 52. Veranstaltung 1999</t>
  </si>
  <si>
    <t>Gewinnzahlen und Quoten der 1. - 52. Veranstaltung 2000</t>
  </si>
  <si>
    <t>Gewinnzahlen und Quoten der 1. - 52. Veranstaltung 2001</t>
  </si>
  <si>
    <t>Gewinnzahlen und Quoten der 1. - 52. Veranstaltung 2002</t>
  </si>
  <si>
    <t>Euro</t>
  </si>
  <si>
    <t xml:space="preserve">Gewinnzahlen und Quoten der 1. - 52. Veranstaltung 2003 </t>
  </si>
  <si>
    <t>Tippreihe - Spiel Nr.</t>
  </si>
  <si>
    <t>Ergebniswette / 11er-Wette*</t>
  </si>
  <si>
    <t xml:space="preserve">Gewinnzahlen und Quoten der 1. - 53. Veranstaltung 2004 </t>
  </si>
  <si>
    <t>Ergebniswette/13er-Wette*</t>
  </si>
  <si>
    <t xml:space="preserve">Gewinnzahlen und Quoten der 32. - 53. Veranstaltung 2004 </t>
  </si>
  <si>
    <t>Gewinnklasse 3</t>
  </si>
  <si>
    <t xml:space="preserve"> Gewinnklasse 4</t>
  </si>
  <si>
    <t>Gewinnzahlen und Quoten der 1. - 52. Veranstaltung 2005</t>
  </si>
  <si>
    <t>13 Treffer</t>
  </si>
  <si>
    <t>12 Treffer</t>
  </si>
  <si>
    <t>11 Treffer</t>
  </si>
  <si>
    <t>10 Treffer</t>
  </si>
  <si>
    <t>Ergebniswette / 11er-Wette (nur NRW)</t>
  </si>
  <si>
    <t>Gewinnzahlen und Quoten der 1. - 2. Veranstaltung 2005</t>
  </si>
  <si>
    <t>Ergebniswette/13er-Wette</t>
  </si>
  <si>
    <t>Gewinnzahlen und Quoten der 1. - 52. Veranstaltung 2006</t>
  </si>
  <si>
    <t xml:space="preserve"> </t>
  </si>
  <si>
    <t>TOTO 13er Ergebniswette</t>
  </si>
  <si>
    <t>Gewinn-Tippreihe und Quoten der 1. - 52. Veranstaltung 2013</t>
  </si>
  <si>
    <t>Gewinn-Tippreihe - Spiel Nr.</t>
  </si>
  <si>
    <t>Gewinn-Tippreihe und Quoten der 1. - 52. Veranstaltung 2012</t>
  </si>
  <si>
    <t>Gewinn-Tippreihe und Quoten der 1. - 52. Veranstaltung 2011</t>
  </si>
  <si>
    <t>Gewinn-Tippreihe und Quoten der 1. - 52. Veranstaltung 2010</t>
  </si>
  <si>
    <t>Gewinn-Tippreihe und Quoten der 1. - 53. Veranstaltung 2009</t>
  </si>
  <si>
    <t>Gewinn-Tippreihe und Quoten der 1. - 52. Veranstaltung 2008</t>
  </si>
  <si>
    <t>Gewinn-Tippreihe und Quoten der 1. - 52. Veranstaltung 2007</t>
  </si>
  <si>
    <t>Gewinn-Tippreihe und Quoten der 1. - 52. Veranstaltung 2014</t>
  </si>
  <si>
    <t>Gewinn-Tippreihe und Quoten der 1. - 53. Veranstaltung 2015</t>
  </si>
  <si>
    <t>Gewinnzahlen und Quoten der 1. - 52. Veranstaltung 2016</t>
  </si>
  <si>
    <t>unbesetzt</t>
  </si>
  <si>
    <t>Gewinnzahlen und Quoten der 1. - 52. Veranstaltung 2017</t>
  </si>
  <si>
    <t>Gewinnzahlen und Quoten der 1. - 52. Veranstaltung 2018</t>
  </si>
  <si>
    <t>Gewinnzahlen und Quoten der 1. - 52. Veranstaltung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</si>
</sst>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4" formatCode="0&quot;.&quot;"/>
    <numFmt numFmtId="175" formatCode="dd/mm/"/>
    <numFmt numFmtId="176" formatCode="#,##0.00\ \ "/>
    <numFmt numFmtId="177" formatCode="#,##0\ \ \ "/>
    <numFmt numFmtId="178" formatCode="&quot;1. - &quot;0&quot;. VA.&quot;"/>
    <numFmt numFmtId="179" formatCode="#,##0&quot;  x&quot;\ \ "/>
    <numFmt numFmtId="180" formatCode="#,##0.00\ \ \ \ \ "/>
    <numFmt numFmtId="181" formatCode="#,##0.00\ \ \ "/>
    <numFmt numFmtId="182" formatCode="#,##0\ \ &quot;x&quot;\ \ \ \ \ \ "/>
  </numFmts>
  <fonts count="15" x14ac:knownFonts="1">
    <font>
      <sz val="10"/>
      <name val="Arial"/>
    </font>
    <font>
      <b/>
      <sz val="8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b/>
      <sz val="10"/>
      <name val="Helvetica"/>
      <family val="2"/>
    </font>
    <font>
      <b/>
      <sz val="8"/>
      <color indexed="12"/>
      <name val="Helv"/>
    </font>
    <font>
      <sz val="8"/>
      <name val="Arial"/>
      <family val="2"/>
    </font>
    <font>
      <sz val="8"/>
      <name val="Arial"/>
      <family val="2"/>
    </font>
    <font>
      <b/>
      <sz val="10"/>
      <name val="Helv"/>
    </font>
    <font>
      <sz val="9"/>
      <name val="Helv"/>
    </font>
    <font>
      <b/>
      <sz val="9"/>
      <color indexed="81"/>
      <name val="Tahoma"/>
      <family val="2"/>
    </font>
    <font>
      <sz val="10"/>
      <name val="Helv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9" fontId="1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3" fillId="0" borderId="0"/>
    <xf numFmtId="0" fontId="1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33">
    <xf numFmtId="0" fontId="0" fillId="0" borderId="0" xfId="0"/>
    <xf numFmtId="0" fontId="4" fillId="0" borderId="0" xfId="9" applyNumberFormat="1" applyFont="1" applyAlignment="1">
      <alignment horizontal="right"/>
    </xf>
    <xf numFmtId="0" fontId="4" fillId="0" borderId="0" xfId="9" applyNumberFormat="1" applyFont="1"/>
    <xf numFmtId="0" fontId="2" fillId="0" borderId="0" xfId="9" applyFont="1"/>
    <xf numFmtId="0" fontId="3" fillId="0" borderId="1" xfId="9" applyNumberFormat="1" applyFont="1" applyBorder="1" applyAlignment="1">
      <alignment horizontal="center"/>
    </xf>
    <xf numFmtId="0" fontId="3" fillId="0" borderId="0" xfId="9" applyNumberFormat="1" applyFont="1"/>
    <xf numFmtId="0" fontId="3" fillId="0" borderId="0" xfId="9" applyFont="1"/>
    <xf numFmtId="0" fontId="1" fillId="0" borderId="0" xfId="9" applyNumberFormat="1" applyFont="1" applyAlignment="1">
      <alignment horizontal="right"/>
    </xf>
    <xf numFmtId="0" fontId="3" fillId="0" borderId="2" xfId="9" applyNumberFormat="1" applyFont="1" applyBorder="1" applyAlignment="1">
      <alignment horizontal="center"/>
    </xf>
    <xf numFmtId="0" fontId="3" fillId="0" borderId="3" xfId="9" applyNumberFormat="1" applyFont="1" applyBorder="1" applyAlignment="1">
      <alignment horizontal="center"/>
    </xf>
    <xf numFmtId="0" fontId="3" fillId="0" borderId="4" xfId="9" applyNumberFormat="1" applyFont="1" applyBorder="1"/>
    <xf numFmtId="0" fontId="3" fillId="0" borderId="3" xfId="9" applyNumberFormat="1" applyFont="1" applyBorder="1"/>
    <xf numFmtId="0" fontId="3" fillId="0" borderId="4" xfId="9" applyNumberFormat="1" applyFont="1" applyBorder="1" applyAlignment="1">
      <alignment horizontal="centerContinuous"/>
    </xf>
    <xf numFmtId="0" fontId="3" fillId="0" borderId="3" xfId="9" applyNumberFormat="1" applyFont="1" applyBorder="1" applyAlignment="1">
      <alignment horizontal="centerContinuous"/>
    </xf>
    <xf numFmtId="0" fontId="3" fillId="0" borderId="5" xfId="9" applyNumberFormat="1" applyFont="1" applyBorder="1" applyAlignment="1">
      <alignment horizontal="center"/>
    </xf>
    <xf numFmtId="0" fontId="3" fillId="0" borderId="6" xfId="9" applyNumberFormat="1" applyFont="1" applyBorder="1" applyAlignment="1">
      <alignment horizontal="center"/>
    </xf>
    <xf numFmtId="0" fontId="3" fillId="0" borderId="0" xfId="9" applyNumberFormat="1" applyFont="1" applyAlignment="1">
      <alignment horizontal="centerContinuous"/>
    </xf>
    <xf numFmtId="0" fontId="3" fillId="0" borderId="0" xfId="9" applyFont="1" applyAlignment="1">
      <alignment horizontal="centerContinuous"/>
    </xf>
    <xf numFmtId="0" fontId="3" fillId="0" borderId="6" xfId="9" applyNumberFormat="1" applyFont="1" applyBorder="1" applyAlignment="1">
      <alignment horizontal="centerContinuous"/>
    </xf>
    <xf numFmtId="0" fontId="3" fillId="0" borderId="0" xfId="9" applyNumberFormat="1" applyFont="1" applyAlignment="1">
      <alignment horizontal="center"/>
    </xf>
    <xf numFmtId="0" fontId="3" fillId="0" borderId="0" xfId="9" applyNumberFormat="1" applyFont="1" applyBorder="1" applyAlignment="1">
      <alignment horizontal="center"/>
    </xf>
    <xf numFmtId="0" fontId="3" fillId="0" borderId="7" xfId="9" applyNumberFormat="1" applyFont="1" applyBorder="1" applyAlignment="1">
      <alignment horizontal="center"/>
    </xf>
    <xf numFmtId="0" fontId="3" fillId="0" borderId="8" xfId="9" applyNumberFormat="1" applyFont="1" applyBorder="1" applyAlignment="1">
      <alignment horizontal="center"/>
    </xf>
    <xf numFmtId="175" fontId="3" fillId="0" borderId="6" xfId="10" applyNumberFormat="1" applyFont="1" applyBorder="1" applyAlignment="1">
      <alignment horizontal="center"/>
    </xf>
    <xf numFmtId="181" fontId="3" fillId="0" borderId="6" xfId="9" applyNumberFormat="1" applyFont="1" applyBorder="1" applyAlignment="1">
      <alignment horizontal="right"/>
    </xf>
    <xf numFmtId="181" fontId="3" fillId="0" borderId="7" xfId="9" applyNumberFormat="1" applyFont="1" applyBorder="1" applyAlignment="1">
      <alignment horizontal="right"/>
    </xf>
    <xf numFmtId="175" fontId="3" fillId="0" borderId="7" xfId="10" applyNumberFormat="1" applyFont="1" applyBorder="1" applyAlignment="1">
      <alignment horizontal="center"/>
    </xf>
    <xf numFmtId="180" fontId="3" fillId="0" borderId="6" xfId="9" applyNumberFormat="1" applyFont="1" applyBorder="1" applyAlignment="1">
      <alignment horizontal="right"/>
    </xf>
    <xf numFmtId="180" fontId="3" fillId="0" borderId="7" xfId="9" applyNumberFormat="1" applyFont="1" applyBorder="1" applyAlignment="1">
      <alignment horizontal="right"/>
    </xf>
    <xf numFmtId="0" fontId="3" fillId="0" borderId="9" xfId="9" applyNumberFormat="1" applyFont="1" applyBorder="1" applyAlignment="1">
      <alignment horizontal="centerContinuous"/>
    </xf>
    <xf numFmtId="0" fontId="0" fillId="0" borderId="0" xfId="0" applyBorder="1"/>
    <xf numFmtId="0" fontId="3" fillId="0" borderId="9" xfId="9" applyNumberFormat="1" applyFont="1" applyBorder="1"/>
    <xf numFmtId="0" fontId="3" fillId="0" borderId="10" xfId="9" applyNumberFormat="1" applyFont="1" applyBorder="1" applyAlignment="1">
      <alignment horizontal="centerContinuous"/>
    </xf>
    <xf numFmtId="0" fontId="3" fillId="0" borderId="11" xfId="9" applyNumberFormat="1" applyFont="1" applyBorder="1" applyAlignment="1">
      <alignment horizontal="center"/>
    </xf>
    <xf numFmtId="0" fontId="3" fillId="0" borderId="10" xfId="9" applyNumberFormat="1" applyFont="1" applyBorder="1" applyAlignment="1">
      <alignment horizontal="center"/>
    </xf>
    <xf numFmtId="182" fontId="3" fillId="0" borderId="10" xfId="9" applyNumberFormat="1" applyFont="1" applyBorder="1" applyAlignment="1">
      <alignment horizontal="right"/>
    </xf>
    <xf numFmtId="182" fontId="3" fillId="0" borderId="11" xfId="9" applyNumberFormat="1" applyFont="1" applyBorder="1" applyAlignment="1">
      <alignment horizontal="right"/>
    </xf>
    <xf numFmtId="0" fontId="5" fillId="0" borderId="0" xfId="0" applyNumberFormat="1" applyFont="1" applyAlignment="1">
      <alignment horizontal="right"/>
    </xf>
    <xf numFmtId="0" fontId="3" fillId="0" borderId="0" xfId="9" applyFont="1" applyBorder="1" applyAlignment="1">
      <alignment horizontal="centerContinuous"/>
    </xf>
    <xf numFmtId="0" fontId="7" fillId="0" borderId="0" xfId="0" applyFont="1"/>
    <xf numFmtId="175" fontId="3" fillId="0" borderId="3" xfId="10" applyNumberFormat="1" applyFont="1" applyBorder="1" applyAlignment="1">
      <alignment horizontal="center"/>
    </xf>
    <xf numFmtId="0" fontId="3" fillId="0" borderId="4" xfId="9" applyNumberFormat="1" applyFont="1" applyBorder="1" applyAlignment="1">
      <alignment horizontal="center"/>
    </xf>
    <xf numFmtId="0" fontId="3" fillId="0" borderId="9" xfId="9" applyNumberFormat="1" applyFont="1" applyBorder="1" applyAlignment="1">
      <alignment horizontal="center"/>
    </xf>
    <xf numFmtId="181" fontId="3" fillId="0" borderId="3" xfId="9" applyNumberFormat="1" applyFont="1" applyBorder="1" applyAlignment="1">
      <alignment horizontal="right"/>
    </xf>
    <xf numFmtId="182" fontId="3" fillId="0" borderId="9" xfId="9" applyNumberFormat="1" applyFont="1" applyBorder="1" applyAlignment="1">
      <alignment horizontal="right"/>
    </xf>
    <xf numFmtId="180" fontId="3" fillId="0" borderId="3" xfId="9" applyNumberFormat="1" applyFont="1" applyBorder="1" applyAlignment="1">
      <alignment horizontal="right"/>
    </xf>
    <xf numFmtId="0" fontId="7" fillId="0" borderId="8" xfId="0" applyFont="1" applyBorder="1" applyAlignment="1">
      <alignment horizontal="center"/>
    </xf>
    <xf numFmtId="0" fontId="7" fillId="0" borderId="8" xfId="0" applyFont="1" applyBorder="1"/>
    <xf numFmtId="0" fontId="7" fillId="0" borderId="7" xfId="0" applyFont="1" applyBorder="1"/>
    <xf numFmtId="182" fontId="3" fillId="0" borderId="10" xfId="9" applyNumberFormat="1" applyFont="1" applyBorder="1" applyAlignment="1">
      <alignment horizontal="centerContinuous"/>
    </xf>
    <xf numFmtId="180" fontId="3" fillId="0" borderId="6" xfId="9" applyNumberFormat="1" applyFont="1" applyBorder="1" applyAlignment="1">
      <alignment horizontal="centerContinuous"/>
    </xf>
    <xf numFmtId="182" fontId="3" fillId="0" borderId="11" xfId="9" applyNumberFormat="1" applyFont="1" applyBorder="1" applyAlignment="1">
      <alignment horizontal="centerContinuous"/>
    </xf>
    <xf numFmtId="180" fontId="3" fillId="0" borderId="7" xfId="9" applyNumberFormat="1" applyFont="1" applyBorder="1" applyAlignment="1">
      <alignment horizontal="centerContinuous"/>
    </xf>
    <xf numFmtId="0" fontId="8" fillId="0" borderId="0" xfId="0" applyFont="1"/>
    <xf numFmtId="0" fontId="8" fillId="0" borderId="8" xfId="0" applyFont="1" applyBorder="1" applyAlignment="1">
      <alignment horizontal="center"/>
    </xf>
    <xf numFmtId="0" fontId="9" fillId="0" borderId="0" xfId="9" applyNumberFormat="1" applyFont="1"/>
    <xf numFmtId="0" fontId="3" fillId="0" borderId="0" xfId="9"/>
    <xf numFmtId="0" fontId="9" fillId="0" borderId="0" xfId="9" applyNumberFormat="1" applyFont="1" applyAlignment="1">
      <alignment horizontal="right"/>
    </xf>
    <xf numFmtId="0" fontId="3" fillId="0" borderId="0" xfId="9" applyNumberFormat="1"/>
    <xf numFmtId="0" fontId="3" fillId="0" borderId="2" xfId="9" applyNumberFormat="1" applyBorder="1" applyAlignment="1">
      <alignment horizontal="center"/>
    </xf>
    <xf numFmtId="0" fontId="3" fillId="0" borderId="3" xfId="9" applyNumberFormat="1" applyBorder="1" applyAlignment="1">
      <alignment horizontal="center"/>
    </xf>
    <xf numFmtId="0" fontId="3" fillId="0" borderId="4" xfId="9" applyNumberFormat="1" applyBorder="1"/>
    <xf numFmtId="0" fontId="3" fillId="0" borderId="3" xfId="9" applyNumberFormat="1" applyBorder="1"/>
    <xf numFmtId="0" fontId="3" fillId="0" borderId="4" xfId="9" applyNumberFormat="1" applyBorder="1" applyAlignment="1">
      <alignment horizontal="centerContinuous"/>
    </xf>
    <xf numFmtId="0" fontId="3" fillId="0" borderId="3" xfId="9" applyNumberFormat="1" applyBorder="1" applyAlignment="1">
      <alignment horizontal="centerContinuous"/>
    </xf>
    <xf numFmtId="0" fontId="3" fillId="0" borderId="5" xfId="9" applyNumberFormat="1" applyBorder="1" applyAlignment="1">
      <alignment horizontal="center"/>
    </xf>
    <xf numFmtId="0" fontId="3" fillId="0" borderId="6" xfId="9" applyNumberFormat="1" applyBorder="1" applyAlignment="1">
      <alignment horizontal="center"/>
    </xf>
    <xf numFmtId="0" fontId="3" fillId="0" borderId="0" xfId="9" applyNumberFormat="1" applyAlignment="1">
      <alignment horizontal="centerContinuous"/>
    </xf>
    <xf numFmtId="0" fontId="3" fillId="0" borderId="0" xfId="9" applyAlignment="1">
      <alignment horizontal="centerContinuous"/>
    </xf>
    <xf numFmtId="0" fontId="3" fillId="0" borderId="6" xfId="9" applyNumberFormat="1" applyBorder="1" applyAlignment="1">
      <alignment horizontal="centerContinuous"/>
    </xf>
    <xf numFmtId="0" fontId="3" fillId="0" borderId="0" xfId="9" applyNumberFormat="1" applyAlignment="1">
      <alignment horizontal="center"/>
    </xf>
    <xf numFmtId="0" fontId="3" fillId="0" borderId="1" xfId="9" applyNumberFormat="1" applyBorder="1" applyAlignment="1">
      <alignment horizontal="center"/>
    </xf>
    <xf numFmtId="0" fontId="3" fillId="0" borderId="7" xfId="9" applyNumberFormat="1" applyBorder="1" applyAlignment="1">
      <alignment horizontal="center"/>
    </xf>
    <xf numFmtId="0" fontId="3" fillId="0" borderId="8" xfId="9" applyNumberFormat="1" applyBorder="1" applyAlignment="1">
      <alignment horizontal="center"/>
    </xf>
    <xf numFmtId="0" fontId="3" fillId="0" borderId="11" xfId="9" applyNumberFormat="1" applyBorder="1" applyAlignment="1">
      <alignment horizontal="center"/>
    </xf>
    <xf numFmtId="174" fontId="3" fillId="0" borderId="5" xfId="9" applyNumberFormat="1" applyBorder="1" applyAlignment="1">
      <alignment horizontal="center"/>
    </xf>
    <xf numFmtId="175" fontId="3" fillId="0" borderId="6" xfId="9" applyNumberFormat="1" applyFont="1" applyBorder="1" applyAlignment="1">
      <alignment horizontal="center"/>
    </xf>
    <xf numFmtId="176" fontId="3" fillId="0" borderId="6" xfId="9" applyNumberFormat="1" applyBorder="1"/>
    <xf numFmtId="179" fontId="3" fillId="0" borderId="6" xfId="11" applyNumberFormat="1" applyBorder="1" applyAlignment="1">
      <alignment horizontal="right"/>
    </xf>
    <xf numFmtId="180" fontId="3" fillId="0" borderId="6" xfId="9" applyNumberFormat="1" applyBorder="1"/>
    <xf numFmtId="176" fontId="3" fillId="0" borderId="0" xfId="9" applyNumberFormat="1"/>
    <xf numFmtId="175" fontId="3" fillId="0" borderId="6" xfId="9" applyNumberFormat="1" applyBorder="1" applyAlignment="1">
      <alignment horizontal="center"/>
    </xf>
    <xf numFmtId="174" fontId="3" fillId="0" borderId="1" xfId="9" applyNumberFormat="1" applyBorder="1" applyAlignment="1">
      <alignment horizontal="center"/>
    </xf>
    <xf numFmtId="175" fontId="3" fillId="0" borderId="7" xfId="9" applyNumberFormat="1" applyBorder="1" applyAlignment="1">
      <alignment horizontal="center"/>
    </xf>
    <xf numFmtId="176" fontId="3" fillId="0" borderId="7" xfId="9" applyNumberFormat="1" applyBorder="1"/>
    <xf numFmtId="179" fontId="3" fillId="0" borderId="7" xfId="11" applyNumberFormat="1" applyBorder="1" applyAlignment="1">
      <alignment horizontal="right"/>
    </xf>
    <xf numFmtId="180" fontId="3" fillId="0" borderId="7" xfId="9" applyNumberFormat="1" applyBorder="1"/>
    <xf numFmtId="0" fontId="3" fillId="0" borderId="11" xfId="9" applyNumberFormat="1" applyBorder="1"/>
    <xf numFmtId="0" fontId="3" fillId="0" borderId="8" xfId="9" applyNumberFormat="1" applyBorder="1"/>
    <xf numFmtId="177" fontId="3" fillId="0" borderId="8" xfId="11" applyNumberFormat="1" applyBorder="1"/>
    <xf numFmtId="177" fontId="3" fillId="0" borderId="8" xfId="9" applyNumberFormat="1" applyBorder="1"/>
    <xf numFmtId="178" fontId="3" fillId="0" borderId="0" xfId="9" applyNumberFormat="1"/>
    <xf numFmtId="4" fontId="3" fillId="0" borderId="0" xfId="9" applyNumberFormat="1"/>
    <xf numFmtId="179" fontId="3" fillId="0" borderId="6" xfId="14" applyNumberFormat="1" applyBorder="1" applyAlignment="1">
      <alignment horizontal="right"/>
    </xf>
    <xf numFmtId="179" fontId="3" fillId="0" borderId="6" xfId="14" applyNumberFormat="1" applyBorder="1" applyAlignment="1">
      <alignment horizontal="center"/>
    </xf>
    <xf numFmtId="175" fontId="3" fillId="0" borderId="7" xfId="9" applyNumberFormat="1" applyFont="1" applyBorder="1" applyAlignment="1">
      <alignment horizontal="center"/>
    </xf>
    <xf numFmtId="179" fontId="3" fillId="0" borderId="7" xfId="14" applyNumberFormat="1" applyBorder="1" applyAlignment="1">
      <alignment horizontal="right"/>
    </xf>
    <xf numFmtId="177" fontId="3" fillId="0" borderId="8" xfId="14" applyNumberFormat="1" applyBorder="1"/>
    <xf numFmtId="179" fontId="3" fillId="0" borderId="6" xfId="6" applyNumberFormat="1" applyBorder="1" applyAlignment="1">
      <alignment horizontal="right"/>
    </xf>
    <xf numFmtId="179" fontId="3" fillId="0" borderId="6" xfId="6" applyNumberFormat="1" applyBorder="1" applyAlignment="1">
      <alignment horizontal="center"/>
    </xf>
    <xf numFmtId="179" fontId="3" fillId="0" borderId="7" xfId="6" applyNumberFormat="1" applyBorder="1" applyAlignment="1">
      <alignment horizontal="center"/>
    </xf>
    <xf numFmtId="179" fontId="3" fillId="0" borderId="7" xfId="6" applyNumberFormat="1" applyBorder="1" applyAlignment="1">
      <alignment horizontal="right"/>
    </xf>
    <xf numFmtId="177" fontId="3" fillId="0" borderId="8" xfId="6" applyNumberFormat="1" applyBorder="1"/>
    <xf numFmtId="179" fontId="3" fillId="0" borderId="6" xfId="12" applyNumberFormat="1" applyBorder="1" applyAlignment="1">
      <alignment horizontal="right"/>
    </xf>
    <xf numFmtId="179" fontId="3" fillId="0" borderId="6" xfId="12" applyNumberFormat="1" applyBorder="1" applyAlignment="1">
      <alignment horizontal="center"/>
    </xf>
    <xf numFmtId="179" fontId="3" fillId="0" borderId="7" xfId="12" applyNumberFormat="1" applyBorder="1" applyAlignment="1">
      <alignment horizontal="right"/>
    </xf>
    <xf numFmtId="177" fontId="3" fillId="0" borderId="8" xfId="12" applyNumberFormat="1" applyBorder="1"/>
    <xf numFmtId="179" fontId="3" fillId="0" borderId="6" xfId="15" applyNumberFormat="1" applyBorder="1" applyAlignment="1">
      <alignment horizontal="right"/>
    </xf>
    <xf numFmtId="179" fontId="3" fillId="0" borderId="7" xfId="15" applyNumberFormat="1" applyBorder="1" applyAlignment="1">
      <alignment horizontal="right"/>
    </xf>
    <xf numFmtId="177" fontId="3" fillId="0" borderId="8" xfId="15" applyNumberFormat="1" applyBorder="1"/>
    <xf numFmtId="0" fontId="3" fillId="0" borderId="0" xfId="9" applyNumberFormat="1" applyBorder="1" applyAlignment="1">
      <alignment horizontal="center"/>
    </xf>
    <xf numFmtId="176" fontId="3" fillId="0" borderId="0" xfId="9" applyNumberFormat="1" applyBorder="1"/>
    <xf numFmtId="179" fontId="3" fillId="0" borderId="9" xfId="7" applyNumberFormat="1" applyBorder="1" applyAlignment="1">
      <alignment horizontal="right"/>
    </xf>
    <xf numFmtId="176" fontId="3" fillId="0" borderId="3" xfId="9" applyNumberFormat="1" applyBorder="1"/>
    <xf numFmtId="180" fontId="3" fillId="0" borderId="3" xfId="9" applyNumberFormat="1" applyBorder="1"/>
    <xf numFmtId="179" fontId="3" fillId="0" borderId="10" xfId="7" applyNumberFormat="1" applyBorder="1" applyAlignment="1">
      <alignment horizontal="right"/>
    </xf>
    <xf numFmtId="179" fontId="3" fillId="0" borderId="10" xfId="7" applyNumberFormat="1" applyBorder="1" applyAlignment="1">
      <alignment horizontal="center"/>
    </xf>
    <xf numFmtId="175" fontId="3" fillId="0" borderId="1" xfId="9" applyNumberFormat="1" applyFont="1" applyBorder="1" applyAlignment="1">
      <alignment horizontal="center"/>
    </xf>
    <xf numFmtId="176" fontId="3" fillId="0" borderId="8" xfId="9" applyNumberFormat="1" applyBorder="1"/>
    <xf numFmtId="179" fontId="3" fillId="0" borderId="11" xfId="7" applyNumberFormat="1" applyBorder="1" applyAlignment="1">
      <alignment horizontal="right"/>
    </xf>
    <xf numFmtId="177" fontId="3" fillId="0" borderId="8" xfId="7" applyNumberFormat="1" applyBorder="1"/>
    <xf numFmtId="176" fontId="3" fillId="0" borderId="0" xfId="7" applyNumberFormat="1"/>
    <xf numFmtId="4" fontId="1" fillId="0" borderId="0" xfId="9" applyNumberFormat="1" applyFont="1" applyBorder="1" applyAlignment="1">
      <alignment horizontal="center"/>
    </xf>
    <xf numFmtId="4" fontId="6" fillId="0" borderId="0" xfId="9" applyNumberFormat="1" applyFont="1" applyBorder="1" applyAlignment="1">
      <alignment horizontal="center"/>
    </xf>
    <xf numFmtId="0" fontId="3" fillId="0" borderId="0" xfId="9" applyBorder="1"/>
    <xf numFmtId="0" fontId="3" fillId="0" borderId="0" xfId="9" applyNumberFormat="1" applyBorder="1" applyAlignment="1">
      <alignment horizontal="centerContinuous"/>
    </xf>
    <xf numFmtId="0" fontId="3" fillId="0" borderId="0" xfId="9" applyBorder="1" applyAlignment="1">
      <alignment horizontal="centerContinuous"/>
    </xf>
    <xf numFmtId="179" fontId="3" fillId="0" borderId="9" xfId="13" applyNumberFormat="1" applyBorder="1" applyAlignment="1">
      <alignment horizontal="right"/>
    </xf>
    <xf numFmtId="179" fontId="3" fillId="0" borderId="10" xfId="13" applyNumberFormat="1" applyBorder="1" applyAlignment="1">
      <alignment horizontal="right"/>
    </xf>
    <xf numFmtId="179" fontId="3" fillId="0" borderId="11" xfId="13" applyNumberFormat="1" applyBorder="1" applyAlignment="1">
      <alignment horizontal="right"/>
    </xf>
    <xf numFmtId="179" fontId="3" fillId="0" borderId="10" xfId="13" applyNumberFormat="1" applyBorder="1" applyAlignment="1">
      <alignment horizontal="center"/>
    </xf>
    <xf numFmtId="177" fontId="3" fillId="0" borderId="8" xfId="13" applyNumberFormat="1" applyBorder="1"/>
    <xf numFmtId="0" fontId="3" fillId="0" borderId="0" xfId="9" applyNumberFormat="1" applyBorder="1"/>
    <xf numFmtId="0" fontId="3" fillId="0" borderId="6" xfId="9" applyNumberFormat="1" applyBorder="1"/>
    <xf numFmtId="0" fontId="3" fillId="0" borderId="10" xfId="9" applyNumberFormat="1" applyBorder="1" applyAlignment="1">
      <alignment horizontal="centerContinuous"/>
    </xf>
    <xf numFmtId="0" fontId="3" fillId="0" borderId="6" xfId="8" applyBorder="1" applyAlignment="1">
      <alignment horizontal="centerContinuous"/>
    </xf>
    <xf numFmtId="179" fontId="3" fillId="0" borderId="9" xfId="8" applyNumberFormat="1" applyBorder="1" applyAlignment="1">
      <alignment horizontal="right"/>
    </xf>
    <xf numFmtId="179" fontId="3" fillId="0" borderId="10" xfId="8" applyNumberFormat="1" applyBorder="1" applyAlignment="1">
      <alignment horizontal="right"/>
    </xf>
    <xf numFmtId="176" fontId="3" fillId="0" borderId="4" xfId="9" applyNumberFormat="1" applyBorder="1"/>
    <xf numFmtId="3" fontId="3" fillId="0" borderId="0" xfId="8" applyNumberFormat="1"/>
    <xf numFmtId="179" fontId="3" fillId="0" borderId="11" xfId="8" applyNumberFormat="1" applyBorder="1" applyAlignment="1">
      <alignment horizontal="right"/>
    </xf>
    <xf numFmtId="177" fontId="3" fillId="0" borderId="8" xfId="8" applyNumberFormat="1" applyBorder="1"/>
    <xf numFmtId="3" fontId="3" fillId="0" borderId="0" xfId="9" applyNumberFormat="1"/>
    <xf numFmtId="179" fontId="0" fillId="0" borderId="9" xfId="0" applyNumberFormat="1" applyBorder="1" applyAlignment="1">
      <alignment horizontal="right"/>
    </xf>
    <xf numFmtId="0" fontId="3" fillId="0" borderId="9" xfId="9" applyNumberFormat="1" applyBorder="1"/>
    <xf numFmtId="0" fontId="3" fillId="0" borderId="10" xfId="9" applyNumberFormat="1" applyBorder="1" applyAlignment="1">
      <alignment horizontal="center"/>
    </xf>
    <xf numFmtId="0" fontId="3" fillId="0" borderId="12" xfId="9" applyNumberFormat="1" applyBorder="1" applyAlignment="1">
      <alignment horizontal="center"/>
    </xf>
    <xf numFmtId="0" fontId="3" fillId="0" borderId="13" xfId="9" applyNumberFormat="1" applyBorder="1" applyAlignment="1">
      <alignment horizontal="center"/>
    </xf>
    <xf numFmtId="0" fontId="3" fillId="0" borderId="9" xfId="9" applyNumberFormat="1" applyBorder="1" applyAlignment="1">
      <alignment horizontal="centerContinuous"/>
    </xf>
    <xf numFmtId="0" fontId="3" fillId="0" borderId="6" xfId="9" applyBorder="1"/>
    <xf numFmtId="176" fontId="3" fillId="0" borderId="14" xfId="9" applyNumberFormat="1" applyBorder="1"/>
    <xf numFmtId="179" fontId="3" fillId="0" borderId="12" xfId="8" applyNumberFormat="1" applyBorder="1" applyAlignment="1">
      <alignment horizontal="right"/>
    </xf>
    <xf numFmtId="176" fontId="3" fillId="0" borderId="13" xfId="9" applyNumberFormat="1" applyBorder="1"/>
    <xf numFmtId="179" fontId="3" fillId="0" borderId="0" xfId="8" applyNumberFormat="1" applyBorder="1" applyAlignment="1">
      <alignment horizontal="right"/>
    </xf>
    <xf numFmtId="180" fontId="3" fillId="0" borderId="0" xfId="9" applyNumberFormat="1" applyBorder="1"/>
    <xf numFmtId="177" fontId="3" fillId="0" borderId="0" xfId="8" applyNumberFormat="1" applyBorder="1"/>
    <xf numFmtId="0" fontId="3" fillId="0" borderId="12" xfId="9" applyNumberFormat="1" applyBorder="1"/>
    <xf numFmtId="0" fontId="3" fillId="0" borderId="15" xfId="9" applyNumberFormat="1" applyBorder="1"/>
    <xf numFmtId="176" fontId="3" fillId="0" borderId="15" xfId="9" applyNumberFormat="1" applyBorder="1"/>
    <xf numFmtId="177" fontId="3" fillId="0" borderId="15" xfId="8" applyNumberFormat="1" applyBorder="1"/>
    <xf numFmtId="177" fontId="3" fillId="0" borderId="15" xfId="9" applyNumberFormat="1" applyBorder="1"/>
    <xf numFmtId="177" fontId="3" fillId="0" borderId="13" xfId="9" applyNumberFormat="1" applyBorder="1"/>
    <xf numFmtId="179" fontId="0" fillId="0" borderId="10" xfId="0" applyNumberFormat="1" applyBorder="1" applyAlignment="1">
      <alignment horizontal="right"/>
    </xf>
    <xf numFmtId="175" fontId="3" fillId="0" borderId="5" xfId="9" applyNumberFormat="1" applyFont="1" applyBorder="1" applyAlignment="1">
      <alignment horizontal="center"/>
    </xf>
    <xf numFmtId="0" fontId="3" fillId="0" borderId="9" xfId="9" applyNumberFormat="1" applyBorder="1" applyAlignment="1">
      <alignment horizontal="center"/>
    </xf>
    <xf numFmtId="176" fontId="3" fillId="0" borderId="6" xfId="9" applyNumberFormat="1" applyFont="1" applyBorder="1"/>
    <xf numFmtId="176" fontId="3" fillId="0" borderId="0" xfId="9" applyNumberFormat="1" applyFont="1" applyBorder="1"/>
    <xf numFmtId="180" fontId="3" fillId="0" borderId="6" xfId="9" applyNumberFormat="1" applyFont="1" applyBorder="1"/>
    <xf numFmtId="176" fontId="3" fillId="0" borderId="7" xfId="9" applyNumberFormat="1" applyFont="1" applyBorder="1"/>
    <xf numFmtId="176" fontId="3" fillId="0" borderId="8" xfId="9" applyNumberFormat="1" applyFont="1" applyBorder="1"/>
    <xf numFmtId="180" fontId="3" fillId="0" borderId="7" xfId="9" applyNumberFormat="1" applyFont="1" applyBorder="1"/>
    <xf numFmtId="177" fontId="3" fillId="0" borderId="8" xfId="9" applyNumberFormat="1" applyFont="1" applyBorder="1"/>
    <xf numFmtId="179" fontId="3" fillId="0" borderId="10" xfId="0" applyNumberFormat="1" applyFont="1" applyBorder="1" applyAlignment="1">
      <alignment horizontal="right"/>
    </xf>
    <xf numFmtId="179" fontId="3" fillId="0" borderId="11" xfId="0" applyNumberFormat="1" applyFont="1" applyBorder="1" applyAlignment="1">
      <alignment horizontal="right"/>
    </xf>
    <xf numFmtId="177" fontId="3" fillId="0" borderId="8" xfId="0" applyNumberFormat="1" applyFont="1" applyBorder="1"/>
    <xf numFmtId="1" fontId="3" fillId="0" borderId="0" xfId="9" applyNumberFormat="1" applyFont="1" applyAlignment="1">
      <alignment horizontal="center"/>
    </xf>
    <xf numFmtId="0" fontId="3" fillId="0" borderId="0" xfId="9" applyNumberFormat="1" applyAlignment="1">
      <alignment horizontal="left"/>
    </xf>
    <xf numFmtId="174" fontId="3" fillId="0" borderId="5" xfId="9" applyNumberFormat="1" applyFont="1" applyBorder="1" applyAlignment="1">
      <alignment horizontal="center"/>
    </xf>
    <xf numFmtId="176" fontId="3" fillId="0" borderId="3" xfId="9" applyNumberFormat="1" applyFont="1" applyBorder="1"/>
    <xf numFmtId="176" fontId="3" fillId="0" borderId="4" xfId="9" applyNumberFormat="1" applyFont="1" applyBorder="1"/>
    <xf numFmtId="180" fontId="3" fillId="0" borderId="3" xfId="9" applyNumberFormat="1" applyFont="1" applyBorder="1"/>
    <xf numFmtId="176" fontId="3" fillId="0" borderId="0" xfId="9" applyNumberFormat="1" applyFont="1"/>
    <xf numFmtId="3" fontId="3" fillId="0" borderId="0" xfId="8" applyNumberFormat="1" applyFont="1"/>
    <xf numFmtId="174" fontId="3" fillId="0" borderId="1" xfId="9" applyNumberFormat="1" applyFont="1" applyBorder="1" applyAlignment="1">
      <alignment horizontal="center"/>
    </xf>
    <xf numFmtId="1" fontId="3" fillId="0" borderId="11" xfId="9" applyNumberFormat="1" applyFont="1" applyBorder="1" applyAlignment="1">
      <alignment horizontal="center"/>
    </xf>
    <xf numFmtId="0" fontId="3" fillId="0" borderId="0" xfId="9" applyFont="1" applyBorder="1"/>
    <xf numFmtId="0" fontId="3" fillId="0" borderId="8" xfId="9" applyNumberFormat="1" applyFont="1" applyBorder="1"/>
    <xf numFmtId="178" fontId="3" fillId="0" borderId="0" xfId="9" applyNumberFormat="1" applyFont="1"/>
    <xf numFmtId="3" fontId="3" fillId="0" borderId="0" xfId="9" applyNumberFormat="1" applyFont="1"/>
    <xf numFmtId="4" fontId="3" fillId="0" borderId="0" xfId="9" applyNumberFormat="1" applyFont="1"/>
    <xf numFmtId="180" fontId="3" fillId="0" borderId="0" xfId="9" applyNumberFormat="1" applyFont="1" applyBorder="1"/>
    <xf numFmtId="179" fontId="3" fillId="0" borderId="9" xfId="0" applyNumberFormat="1" applyFont="1" applyBorder="1" applyAlignment="1">
      <alignment horizontal="right"/>
    </xf>
    <xf numFmtId="0" fontId="0" fillId="0" borderId="6" xfId="0" applyBorder="1" applyAlignment="1">
      <alignment horizontal="centerContinuous"/>
    </xf>
    <xf numFmtId="1" fontId="3" fillId="0" borderId="8" xfId="9" applyNumberFormat="1" applyFont="1" applyBorder="1" applyAlignment="1">
      <alignment horizontal="center"/>
    </xf>
    <xf numFmtId="0" fontId="3" fillId="0" borderId="12" xfId="9" applyNumberFormat="1" applyFont="1" applyBorder="1"/>
    <xf numFmtId="0" fontId="3" fillId="0" borderId="15" xfId="9" applyNumberFormat="1" applyFont="1" applyBorder="1"/>
    <xf numFmtId="176" fontId="3" fillId="0" borderId="15" xfId="9" applyNumberFormat="1" applyFont="1" applyBorder="1"/>
    <xf numFmtId="177" fontId="3" fillId="0" borderId="15" xfId="0" applyNumberFormat="1" applyFont="1" applyBorder="1"/>
    <xf numFmtId="177" fontId="3" fillId="0" borderId="15" xfId="9" applyNumberFormat="1" applyFont="1" applyBorder="1"/>
    <xf numFmtId="177" fontId="3" fillId="0" borderId="13" xfId="0" applyNumberFormat="1" applyFont="1" applyBorder="1"/>
    <xf numFmtId="0" fontId="9" fillId="0" borderId="0" xfId="9" applyNumberFormat="1" applyFont="1" applyBorder="1"/>
    <xf numFmtId="0" fontId="9" fillId="0" borderId="0" xfId="9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9" applyNumberFormat="1" applyFont="1" applyBorder="1"/>
    <xf numFmtId="0" fontId="3" fillId="0" borderId="6" xfId="9" applyNumberFormat="1" applyFont="1" applyBorder="1"/>
    <xf numFmtId="0" fontId="3" fillId="0" borderId="0" xfId="9" applyNumberFormat="1" applyFont="1" applyBorder="1" applyAlignment="1">
      <alignment horizontal="centerContinuous"/>
    </xf>
    <xf numFmtId="175" fontId="3" fillId="0" borderId="0" xfId="0" applyNumberFormat="1" applyFont="1" applyBorder="1"/>
    <xf numFmtId="1" fontId="3" fillId="0" borderId="0" xfId="9" applyNumberFormat="1" applyFont="1" applyBorder="1" applyAlignment="1">
      <alignment horizontal="center"/>
    </xf>
    <xf numFmtId="176" fontId="3" fillId="0" borderId="0" xfId="0" applyNumberFormat="1" applyFont="1" applyBorder="1"/>
    <xf numFmtId="4" fontId="3" fillId="0" borderId="0" xfId="9" applyNumberFormat="1" applyFont="1" applyBorder="1"/>
    <xf numFmtId="175" fontId="3" fillId="0" borderId="2" xfId="0" applyNumberFormat="1" applyFont="1" applyBorder="1"/>
    <xf numFmtId="175" fontId="3" fillId="0" borderId="5" xfId="0" applyNumberFormat="1" applyFont="1" applyBorder="1"/>
    <xf numFmtId="0" fontId="3" fillId="0" borderId="8" xfId="9" applyNumberFormat="1" applyBorder="1" applyAlignment="1">
      <alignment horizontal="right"/>
    </xf>
    <xf numFmtId="0" fontId="3" fillId="0" borderId="0" xfId="2"/>
    <xf numFmtId="175" fontId="3" fillId="0" borderId="0" xfId="2" applyNumberFormat="1"/>
    <xf numFmtId="1" fontId="3" fillId="0" borderId="0" xfId="9" applyNumberFormat="1" applyAlignment="1">
      <alignment horizontal="center"/>
    </xf>
    <xf numFmtId="179" fontId="3" fillId="0" borderId="9" xfId="2" applyNumberFormat="1" applyBorder="1" applyAlignment="1">
      <alignment horizontal="right"/>
    </xf>
    <xf numFmtId="179" fontId="3" fillId="0" borderId="10" xfId="2" applyNumberFormat="1" applyBorder="1" applyAlignment="1">
      <alignment horizontal="right"/>
    </xf>
    <xf numFmtId="1" fontId="3" fillId="0" borderId="11" xfId="9" applyNumberFormat="1" applyBorder="1" applyAlignment="1">
      <alignment horizontal="center"/>
    </xf>
    <xf numFmtId="179" fontId="3" fillId="0" borderId="11" xfId="2" applyNumberFormat="1" applyBorder="1" applyAlignment="1">
      <alignment horizontal="right"/>
    </xf>
    <xf numFmtId="176" fontId="3" fillId="0" borderId="0" xfId="2" applyNumberFormat="1"/>
    <xf numFmtId="0" fontId="3" fillId="0" borderId="0" xfId="2" applyBorder="1"/>
    <xf numFmtId="0" fontId="10" fillId="0" borderId="2" xfId="9" applyNumberFormat="1" applyFont="1" applyBorder="1" applyAlignment="1">
      <alignment horizontal="center"/>
    </xf>
    <xf numFmtId="0" fontId="10" fillId="0" borderId="4" xfId="9" applyNumberFormat="1" applyFont="1" applyBorder="1"/>
    <xf numFmtId="0" fontId="10" fillId="0" borderId="3" xfId="9" applyNumberFormat="1" applyFont="1" applyBorder="1"/>
    <xf numFmtId="0" fontId="10" fillId="0" borderId="4" xfId="9" applyNumberFormat="1" applyFont="1" applyBorder="1" applyAlignment="1">
      <alignment horizontal="centerContinuous"/>
    </xf>
    <xf numFmtId="0" fontId="10" fillId="0" borderId="3" xfId="9" applyNumberFormat="1" applyFont="1" applyBorder="1" applyAlignment="1">
      <alignment horizontal="centerContinuous"/>
    </xf>
    <xf numFmtId="0" fontId="10" fillId="0" borderId="0" xfId="2" applyFont="1"/>
    <xf numFmtId="0" fontId="10" fillId="0" borderId="0" xfId="9" applyFont="1"/>
    <xf numFmtId="0" fontId="10" fillId="0" borderId="5" xfId="9" applyNumberFormat="1" applyFont="1" applyBorder="1" applyAlignment="1">
      <alignment horizontal="center"/>
    </xf>
    <xf numFmtId="0" fontId="10" fillId="0" borderId="0" xfId="9" applyNumberFormat="1" applyFont="1" applyBorder="1"/>
    <xf numFmtId="0" fontId="10" fillId="0" borderId="6" xfId="9" applyNumberFormat="1" applyFont="1" applyBorder="1"/>
    <xf numFmtId="0" fontId="10" fillId="0" borderId="10" xfId="9" applyNumberFormat="1" applyFont="1" applyBorder="1" applyAlignment="1">
      <alignment horizontal="center"/>
    </xf>
    <xf numFmtId="0" fontId="10" fillId="0" borderId="0" xfId="9" applyNumberFormat="1" applyFont="1" applyAlignment="1">
      <alignment horizontal="centerContinuous"/>
    </xf>
    <xf numFmtId="0" fontId="10" fillId="0" borderId="0" xfId="9" applyFont="1" applyAlignment="1">
      <alignment horizontal="centerContinuous"/>
    </xf>
    <xf numFmtId="0" fontId="10" fillId="0" borderId="0" xfId="9" applyNumberFormat="1" applyFont="1" applyBorder="1" applyAlignment="1">
      <alignment horizontal="centerContinuous"/>
    </xf>
    <xf numFmtId="0" fontId="10" fillId="0" borderId="6" xfId="9" applyNumberFormat="1" applyFont="1" applyBorder="1" applyAlignment="1">
      <alignment horizontal="centerContinuous"/>
    </xf>
    <xf numFmtId="0" fontId="10" fillId="0" borderId="6" xfId="9" applyNumberFormat="1" applyFont="1" applyBorder="1" applyAlignment="1">
      <alignment horizontal="center"/>
    </xf>
    <xf numFmtId="0" fontId="10" fillId="0" borderId="0" xfId="9" applyNumberFormat="1" applyFont="1" applyAlignment="1">
      <alignment horizontal="center"/>
    </xf>
    <xf numFmtId="0" fontId="10" fillId="0" borderId="1" xfId="9" applyNumberFormat="1" applyFont="1" applyBorder="1" applyAlignment="1">
      <alignment horizontal="center"/>
    </xf>
    <xf numFmtId="0" fontId="10" fillId="0" borderId="8" xfId="9" applyNumberFormat="1" applyFont="1" applyBorder="1" applyAlignment="1">
      <alignment horizontal="center"/>
    </xf>
    <xf numFmtId="0" fontId="10" fillId="0" borderId="7" xfId="9" applyNumberFormat="1" applyFont="1" applyBorder="1" applyAlignment="1">
      <alignment horizontal="center"/>
    </xf>
    <xf numFmtId="0" fontId="10" fillId="0" borderId="11" xfId="9" applyNumberFormat="1" applyFont="1" applyBorder="1" applyAlignment="1">
      <alignment horizontal="center"/>
    </xf>
    <xf numFmtId="0" fontId="10" fillId="0" borderId="0" xfId="9" applyNumberFormat="1" applyFont="1" applyBorder="1" applyAlignment="1">
      <alignment horizontal="center"/>
    </xf>
    <xf numFmtId="174" fontId="10" fillId="0" borderId="5" xfId="9" applyNumberFormat="1" applyFont="1" applyBorder="1" applyAlignment="1">
      <alignment horizontal="center"/>
    </xf>
    <xf numFmtId="175" fontId="10" fillId="0" borderId="5" xfId="2" applyNumberFormat="1" applyFont="1" applyBorder="1"/>
    <xf numFmtId="1" fontId="10" fillId="0" borderId="0" xfId="9" applyNumberFormat="1" applyFont="1" applyAlignment="1">
      <alignment horizontal="center"/>
    </xf>
    <xf numFmtId="176" fontId="10" fillId="0" borderId="0" xfId="9" applyNumberFormat="1" applyFont="1" applyBorder="1"/>
    <xf numFmtId="179" fontId="10" fillId="0" borderId="9" xfId="2" applyNumberFormat="1" applyFont="1" applyBorder="1" applyAlignment="1">
      <alignment horizontal="right"/>
    </xf>
    <xf numFmtId="176" fontId="10" fillId="0" borderId="3" xfId="9" applyNumberFormat="1" applyFont="1" applyBorder="1"/>
    <xf numFmtId="179" fontId="10" fillId="0" borderId="10" xfId="2" applyNumberFormat="1" applyFont="1" applyBorder="1" applyAlignment="1">
      <alignment horizontal="right"/>
    </xf>
    <xf numFmtId="176" fontId="10" fillId="0" borderId="4" xfId="9" applyNumberFormat="1" applyFont="1" applyBorder="1"/>
    <xf numFmtId="180" fontId="10" fillId="0" borderId="3" xfId="9" applyNumberFormat="1" applyFont="1" applyBorder="1"/>
    <xf numFmtId="176" fontId="10" fillId="0" borderId="6" xfId="9" applyNumberFormat="1" applyFont="1" applyBorder="1"/>
    <xf numFmtId="180" fontId="10" fillId="0" borderId="6" xfId="9" applyNumberFormat="1" applyFont="1" applyBorder="1"/>
    <xf numFmtId="174" fontId="10" fillId="0" borderId="1" xfId="9" applyNumberFormat="1" applyFont="1" applyBorder="1" applyAlignment="1">
      <alignment horizontal="center"/>
    </xf>
    <xf numFmtId="175" fontId="10" fillId="0" borderId="1" xfId="2" applyNumberFormat="1" applyFont="1" applyBorder="1"/>
    <xf numFmtId="1" fontId="10" fillId="0" borderId="8" xfId="9" applyNumberFormat="1" applyFont="1" applyBorder="1" applyAlignment="1">
      <alignment horizontal="center"/>
    </xf>
    <xf numFmtId="176" fontId="10" fillId="0" borderId="8" xfId="9" applyNumberFormat="1" applyFont="1" applyBorder="1"/>
    <xf numFmtId="179" fontId="10" fillId="0" borderId="11" xfId="2" applyNumberFormat="1" applyFont="1" applyBorder="1" applyAlignment="1">
      <alignment horizontal="right"/>
    </xf>
    <xf numFmtId="176" fontId="10" fillId="0" borderId="7" xfId="9" applyNumberFormat="1" applyFont="1" applyBorder="1"/>
    <xf numFmtId="180" fontId="10" fillId="0" borderId="7" xfId="9" applyNumberFormat="1" applyFont="1" applyBorder="1"/>
    <xf numFmtId="0" fontId="10" fillId="0" borderId="0" xfId="9" applyFont="1" applyBorder="1"/>
    <xf numFmtId="177" fontId="3" fillId="0" borderId="8" xfId="2" applyNumberFormat="1" applyBorder="1"/>
    <xf numFmtId="0" fontId="3" fillId="0" borderId="0" xfId="9" applyProtection="1">
      <protection locked="0"/>
    </xf>
    <xf numFmtId="0" fontId="3" fillId="0" borderId="8" xfId="9" applyNumberFormat="1" applyBorder="1" applyAlignment="1" applyProtection="1">
      <alignment horizontal="center"/>
      <protection locked="0"/>
    </xf>
    <xf numFmtId="0" fontId="3" fillId="0" borderId="7" xfId="9" applyNumberFormat="1" applyBorder="1" applyAlignment="1" applyProtection="1">
      <alignment horizontal="center"/>
      <protection locked="0"/>
    </xf>
    <xf numFmtId="0" fontId="3" fillId="0" borderId="8" xfId="9" applyNumberFormat="1" applyBorder="1" applyProtection="1">
      <protection locked="0"/>
    </xf>
    <xf numFmtId="0" fontId="3" fillId="0" borderId="8" xfId="9" applyNumberFormat="1" applyBorder="1" applyAlignment="1" applyProtection="1">
      <alignment horizontal="right"/>
      <protection locked="0"/>
    </xf>
    <xf numFmtId="0" fontId="10" fillId="0" borderId="3" xfId="9" applyNumberFormat="1" applyFont="1" applyBorder="1" applyAlignment="1">
      <alignment horizontal="center"/>
    </xf>
    <xf numFmtId="0" fontId="10" fillId="0" borderId="4" xfId="9" applyNumberFormat="1" applyFont="1" applyBorder="1" applyProtection="1">
      <protection locked="0"/>
    </xf>
    <xf numFmtId="0" fontId="10" fillId="0" borderId="3" xfId="9" applyNumberFormat="1" applyFont="1" applyBorder="1" applyProtection="1">
      <protection locked="0"/>
    </xf>
    <xf numFmtId="0" fontId="10" fillId="0" borderId="0" xfId="9" applyNumberFormat="1" applyFont="1" applyBorder="1" applyProtection="1">
      <protection locked="0"/>
    </xf>
    <xf numFmtId="0" fontId="10" fillId="0" borderId="6" xfId="9" applyNumberFormat="1" applyFont="1" applyBorder="1" applyProtection="1">
      <protection locked="0"/>
    </xf>
    <xf numFmtId="0" fontId="10" fillId="0" borderId="0" xfId="9" applyNumberFormat="1" applyFont="1" applyAlignment="1" applyProtection="1">
      <alignment horizontal="centerContinuous"/>
      <protection locked="0"/>
    </xf>
    <xf numFmtId="0" fontId="10" fillId="0" borderId="0" xfId="9" applyFont="1" applyAlignment="1" applyProtection="1">
      <alignment horizontal="centerContinuous"/>
      <protection locked="0"/>
    </xf>
    <xf numFmtId="0" fontId="10" fillId="0" borderId="0" xfId="9" applyNumberFormat="1" applyFont="1" applyBorder="1" applyAlignment="1" applyProtection="1">
      <alignment horizontal="centerContinuous"/>
      <protection locked="0"/>
    </xf>
    <xf numFmtId="0" fontId="10" fillId="0" borderId="6" xfId="9" applyNumberFormat="1" applyFont="1" applyBorder="1" applyAlignment="1" applyProtection="1">
      <alignment horizontal="centerContinuous"/>
      <protection locked="0"/>
    </xf>
    <xf numFmtId="0" fontId="10" fillId="0" borderId="8" xfId="9" applyNumberFormat="1" applyFont="1" applyBorder="1" applyAlignment="1" applyProtection="1">
      <alignment horizontal="center"/>
      <protection locked="0"/>
    </xf>
    <xf numFmtId="0" fontId="10" fillId="0" borderId="7" xfId="9" applyNumberFormat="1" applyFont="1" applyBorder="1" applyAlignment="1" applyProtection="1">
      <alignment horizontal="center"/>
      <protection locked="0"/>
    </xf>
    <xf numFmtId="175" fontId="10" fillId="0" borderId="2" xfId="2" applyNumberFormat="1" applyFont="1" applyBorder="1"/>
    <xf numFmtId="1" fontId="10" fillId="0" borderId="0" xfId="9" applyNumberFormat="1" applyFont="1" applyAlignment="1" applyProtection="1">
      <alignment horizontal="center"/>
      <protection locked="0"/>
    </xf>
    <xf numFmtId="0" fontId="10" fillId="0" borderId="0" xfId="9" applyNumberFormat="1" applyFont="1" applyAlignment="1" applyProtection="1">
      <alignment horizontal="center"/>
      <protection locked="0"/>
    </xf>
    <xf numFmtId="0" fontId="10" fillId="0" borderId="0" xfId="9" applyNumberFormat="1" applyFont="1" applyBorder="1" applyAlignment="1" applyProtection="1">
      <alignment horizontal="center"/>
      <protection locked="0"/>
    </xf>
    <xf numFmtId="0" fontId="10" fillId="0" borderId="9" xfId="9" applyNumberFormat="1" applyFont="1" applyBorder="1" applyAlignment="1">
      <alignment horizontal="center"/>
    </xf>
    <xf numFmtId="0" fontId="10" fillId="0" borderId="4" xfId="9" applyNumberFormat="1" applyFont="1" applyBorder="1" applyAlignment="1">
      <alignment horizontal="center"/>
    </xf>
    <xf numFmtId="1" fontId="10" fillId="0" borderId="8" xfId="9" applyNumberFormat="1" applyFont="1" applyBorder="1" applyAlignment="1" applyProtection="1">
      <alignment horizontal="center"/>
      <protection locked="0"/>
    </xf>
    <xf numFmtId="0" fontId="3" fillId="0" borderId="4" xfId="9" applyNumberFormat="1" applyBorder="1" applyProtection="1">
      <protection locked="0"/>
    </xf>
    <xf numFmtId="0" fontId="3" fillId="0" borderId="3" xfId="9" applyNumberFormat="1" applyBorder="1" applyProtection="1">
      <protection locked="0"/>
    </xf>
    <xf numFmtId="0" fontId="3" fillId="0" borderId="0" xfId="9" applyNumberFormat="1" applyBorder="1" applyProtection="1">
      <protection locked="0"/>
    </xf>
    <xf numFmtId="0" fontId="3" fillId="0" borderId="6" xfId="9" applyNumberFormat="1" applyBorder="1" applyProtection="1">
      <protection locked="0"/>
    </xf>
    <xf numFmtId="0" fontId="3" fillId="0" borderId="0" xfId="9" applyNumberFormat="1" applyAlignment="1" applyProtection="1">
      <alignment horizontal="centerContinuous"/>
      <protection locked="0"/>
    </xf>
    <xf numFmtId="0" fontId="3" fillId="0" borderId="0" xfId="9" applyAlignment="1" applyProtection="1">
      <alignment horizontal="centerContinuous"/>
      <protection locked="0"/>
    </xf>
    <xf numFmtId="0" fontId="3" fillId="0" borderId="0" xfId="9" applyNumberFormat="1" applyBorder="1" applyAlignment="1" applyProtection="1">
      <alignment horizontal="centerContinuous"/>
      <protection locked="0"/>
    </xf>
    <xf numFmtId="0" fontId="3" fillId="0" borderId="6" xfId="9" applyNumberFormat="1" applyBorder="1" applyAlignment="1" applyProtection="1">
      <alignment horizontal="centerContinuous"/>
      <protection locked="0"/>
    </xf>
    <xf numFmtId="175" fontId="3" fillId="0" borderId="2" xfId="2" applyNumberFormat="1" applyBorder="1"/>
    <xf numFmtId="1" fontId="3" fillId="0" borderId="0" xfId="9" applyNumberFormat="1" applyAlignment="1" applyProtection="1">
      <alignment horizontal="center"/>
      <protection locked="0"/>
    </xf>
    <xf numFmtId="0" fontId="3" fillId="0" borderId="0" xfId="9" applyNumberFormat="1" applyAlignment="1" applyProtection="1">
      <alignment horizontal="center"/>
      <protection locked="0"/>
    </xf>
    <xf numFmtId="0" fontId="3" fillId="0" borderId="0" xfId="9" applyNumberFormat="1" applyBorder="1" applyAlignment="1" applyProtection="1">
      <alignment horizontal="center"/>
      <protection locked="0"/>
    </xf>
    <xf numFmtId="0" fontId="3" fillId="0" borderId="4" xfId="9" applyNumberFormat="1" applyBorder="1" applyAlignment="1">
      <alignment horizontal="center"/>
    </xf>
    <xf numFmtId="175" fontId="3" fillId="0" borderId="5" xfId="2" applyNumberFormat="1" applyBorder="1"/>
    <xf numFmtId="1" fontId="3" fillId="0" borderId="0" xfId="9" applyNumberFormat="1" applyFont="1" applyAlignment="1" applyProtection="1">
      <alignment horizontal="center"/>
      <protection locked="0"/>
    </xf>
    <xf numFmtId="0" fontId="3" fillId="0" borderId="0" xfId="9" applyNumberFormat="1" applyFont="1" applyAlignment="1" applyProtection="1">
      <alignment horizontal="center"/>
      <protection locked="0"/>
    </xf>
    <xf numFmtId="175" fontId="3" fillId="0" borderId="1" xfId="2" applyNumberFormat="1" applyBorder="1"/>
    <xf numFmtId="175" fontId="3" fillId="0" borderId="5" xfId="2" applyNumberFormat="1" applyBorder="1" applyAlignment="1">
      <alignment horizontal="right"/>
    </xf>
    <xf numFmtId="175" fontId="3" fillId="0" borderId="1" xfId="2" applyNumberFormat="1" applyFont="1" applyBorder="1" applyAlignment="1">
      <alignment horizontal="right"/>
    </xf>
    <xf numFmtId="1" fontId="3" fillId="0" borderId="8" xfId="9" applyNumberFormat="1" applyFont="1" applyBorder="1" applyAlignment="1" applyProtection="1">
      <alignment horizontal="center"/>
      <protection locked="0"/>
    </xf>
    <xf numFmtId="0" fontId="3" fillId="0" borderId="8" xfId="9" applyNumberFormat="1" applyFont="1" applyBorder="1" applyAlignment="1" applyProtection="1">
      <alignment horizontal="center"/>
      <protection locked="0"/>
    </xf>
    <xf numFmtId="179" fontId="3" fillId="0" borderId="11" xfId="2" applyNumberFormat="1" applyFont="1" applyBorder="1" applyAlignment="1">
      <alignment horizontal="right"/>
    </xf>
    <xf numFmtId="0" fontId="3" fillId="0" borderId="15" xfId="9" applyNumberFormat="1" applyBorder="1" applyProtection="1">
      <protection locked="0"/>
    </xf>
    <xf numFmtId="0" fontId="3" fillId="0" borderId="15" xfId="9" applyNumberFormat="1" applyBorder="1" applyAlignment="1" applyProtection="1">
      <alignment horizontal="right"/>
      <protection locked="0"/>
    </xf>
    <xf numFmtId="177" fontId="3" fillId="0" borderId="15" xfId="2" applyNumberFormat="1" applyBorder="1"/>
    <xf numFmtId="180" fontId="3" fillId="0" borderId="13" xfId="9" applyNumberFormat="1" applyBorder="1"/>
    <xf numFmtId="0" fontId="3" fillId="0" borderId="9" xfId="9" applyNumberFormat="1" applyBorder="1" applyProtection="1">
      <protection locked="0"/>
    </xf>
    <xf numFmtId="0" fontId="3" fillId="0" borderId="10" xfId="9" applyNumberFormat="1" applyBorder="1" applyProtection="1">
      <protection locked="0"/>
    </xf>
    <xf numFmtId="0" fontId="3" fillId="0" borderId="10" xfId="9" applyNumberFormat="1" applyBorder="1" applyAlignment="1" applyProtection="1">
      <alignment horizontal="centerContinuous"/>
      <protection locked="0"/>
    </xf>
    <xf numFmtId="0" fontId="3" fillId="0" borderId="11" xfId="9" applyNumberFormat="1" applyBorder="1" applyAlignment="1" applyProtection="1">
      <alignment horizontal="center"/>
      <protection locked="0"/>
    </xf>
    <xf numFmtId="1" fontId="3" fillId="0" borderId="10" xfId="9" applyNumberFormat="1" applyBorder="1" applyAlignment="1" applyProtection="1">
      <alignment horizontal="center"/>
      <protection locked="0"/>
    </xf>
    <xf numFmtId="1" fontId="3" fillId="0" borderId="10" xfId="9" applyNumberFormat="1" applyFont="1" applyBorder="1" applyAlignment="1" applyProtection="1">
      <alignment horizontal="center"/>
      <protection locked="0"/>
    </xf>
    <xf numFmtId="0" fontId="3" fillId="0" borderId="10" xfId="9" applyNumberFormat="1" applyFont="1" applyBorder="1" applyAlignment="1" applyProtection="1">
      <alignment horizontal="center"/>
      <protection locked="0"/>
    </xf>
    <xf numFmtId="175" fontId="3" fillId="0" borderId="1" xfId="2" applyNumberFormat="1" applyBorder="1" applyAlignment="1">
      <alignment horizontal="right"/>
    </xf>
    <xf numFmtId="1" fontId="3" fillId="0" borderId="11" xfId="9" applyNumberFormat="1" applyBorder="1" applyAlignment="1" applyProtection="1">
      <alignment horizontal="center"/>
      <protection locked="0"/>
    </xf>
    <xf numFmtId="0" fontId="3" fillId="0" borderId="10" xfId="9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0" xfId="9" applyNumberFormat="1" applyBorder="1" applyAlignment="1">
      <alignment horizontal="center"/>
    </xf>
    <xf numFmtId="0" fontId="3" fillId="0" borderId="6" xfId="2" applyBorder="1" applyAlignment="1">
      <alignment horizontal="center"/>
    </xf>
    <xf numFmtId="0" fontId="10" fillId="0" borderId="10" xfId="9" applyNumberFormat="1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174" fontId="3" fillId="0" borderId="2" xfId="9" applyNumberFormat="1" applyBorder="1" applyAlignment="1">
      <alignment horizontal="center"/>
    </xf>
    <xf numFmtId="175" fontId="3" fillId="0" borderId="2" xfId="2" applyNumberFormat="1" applyBorder="1" applyAlignment="1">
      <alignment horizontal="right"/>
    </xf>
    <xf numFmtId="1" fontId="3" fillId="0" borderId="9" xfId="9" applyNumberFormat="1" applyBorder="1" applyAlignment="1" applyProtection="1">
      <alignment horizontal="center"/>
      <protection locked="0"/>
    </xf>
    <xf numFmtId="0" fontId="3" fillId="0" borderId="4" xfId="9" applyNumberFormat="1" applyBorder="1" applyAlignment="1" applyProtection="1">
      <alignment horizontal="center"/>
      <protection locked="0"/>
    </xf>
    <xf numFmtId="0" fontId="3" fillId="0" borderId="0" xfId="9" applyBorder="1" applyAlignment="1" applyProtection="1">
      <alignment horizontal="centerContinuous"/>
      <protection locked="0"/>
    </xf>
  </cellXfs>
  <cellStyles count="16">
    <cellStyle name="Prozent 2" xfId="1"/>
    <cellStyle name="Standard" xfId="0" builtinId="0"/>
    <cellStyle name="Standard 2" xfId="2"/>
    <cellStyle name="Standard 2 2" xfId="3"/>
    <cellStyle name="Standard 4" xfId="4"/>
    <cellStyle name="Standard 5" xfId="5"/>
    <cellStyle name="Standard_2000" xfId="6"/>
    <cellStyle name="Standard_2003" xfId="7"/>
    <cellStyle name="Standard_2005_aktuell" xfId="8"/>
    <cellStyle name="Standard_EW" xfId="9"/>
    <cellStyle name="Standard_EW97" xfId="10"/>
    <cellStyle name="Standard_EW98" xfId="11"/>
    <cellStyle name="Standard_Toto_50" xfId="12"/>
    <cellStyle name="Standard_Toto_53" xfId="13"/>
    <cellStyle name="Standard_toto_99" xfId="14"/>
    <cellStyle name="Standard_Versand2002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opLeftCell="A19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3" customWidth="1"/>
  </cols>
  <sheetData>
    <row r="1" spans="1:24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 t="s">
        <v>1</v>
      </c>
    </row>
    <row r="2" spans="1:24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</row>
    <row r="3" spans="1:24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</row>
    <row r="4" spans="1:24" x14ac:dyDescent="0.2">
      <c r="A4" s="14" t="s">
        <v>6</v>
      </c>
      <c r="B4" s="15">
        <v>1956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</row>
    <row r="5" spans="1:24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</row>
    <row r="6" spans="1:24" ht="10.5" customHeight="1" x14ac:dyDescent="0.2">
      <c r="A6" s="14"/>
      <c r="B6" s="23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34"/>
      <c r="P6" s="20"/>
      <c r="Q6" s="15"/>
      <c r="R6" s="24"/>
      <c r="S6" s="35"/>
      <c r="T6" s="27"/>
      <c r="U6" s="35"/>
      <c r="V6" s="27"/>
      <c r="W6" s="35"/>
      <c r="X6" s="27"/>
    </row>
    <row r="7" spans="1:24" ht="10.5" customHeight="1" x14ac:dyDescent="0.2">
      <c r="A7" s="14"/>
      <c r="B7" s="23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34"/>
      <c r="P7" s="20"/>
      <c r="Q7" s="15"/>
      <c r="R7" s="24"/>
      <c r="S7" s="35"/>
      <c r="T7" s="27"/>
      <c r="U7" s="35"/>
      <c r="V7" s="27"/>
      <c r="W7" s="35"/>
      <c r="X7" s="27"/>
    </row>
    <row r="8" spans="1:24" ht="10.5" customHeight="1" x14ac:dyDescent="0.2">
      <c r="A8" s="14"/>
      <c r="B8" s="23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34"/>
      <c r="P8" s="20"/>
      <c r="Q8" s="15"/>
      <c r="R8" s="24"/>
      <c r="S8" s="35"/>
      <c r="T8" s="27"/>
      <c r="U8" s="35"/>
      <c r="V8" s="27"/>
      <c r="W8" s="35"/>
      <c r="X8" s="27"/>
    </row>
    <row r="9" spans="1:24" ht="10.5" customHeight="1" x14ac:dyDescent="0.2">
      <c r="A9" s="14"/>
      <c r="B9" s="23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34"/>
      <c r="P9" s="20"/>
      <c r="Q9" s="15"/>
      <c r="R9" s="24"/>
      <c r="S9" s="35"/>
      <c r="T9" s="27"/>
      <c r="U9" s="35"/>
      <c r="V9" s="27"/>
      <c r="W9" s="35"/>
      <c r="X9" s="27"/>
    </row>
    <row r="10" spans="1:24" ht="10.5" customHeight="1" x14ac:dyDescent="0.2">
      <c r="A10" s="14"/>
      <c r="B10" s="23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34"/>
      <c r="P10" s="20"/>
      <c r="Q10" s="15"/>
      <c r="R10" s="24"/>
      <c r="S10" s="35"/>
      <c r="T10" s="27"/>
      <c r="U10" s="35"/>
      <c r="V10" s="27"/>
      <c r="W10" s="35"/>
      <c r="X10" s="27"/>
    </row>
    <row r="11" spans="1:24" ht="10.5" customHeight="1" x14ac:dyDescent="0.2">
      <c r="A11" s="14"/>
      <c r="B11" s="23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34"/>
      <c r="P11" s="20"/>
      <c r="Q11" s="15"/>
      <c r="R11" s="24"/>
      <c r="S11" s="35"/>
      <c r="T11" s="27"/>
      <c r="U11" s="35"/>
      <c r="V11" s="27"/>
      <c r="W11" s="35"/>
      <c r="X11" s="27"/>
    </row>
    <row r="12" spans="1:24" ht="10.5" customHeight="1" x14ac:dyDescent="0.2">
      <c r="A12" s="14"/>
      <c r="B12" s="23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34"/>
      <c r="P12" s="20"/>
      <c r="Q12" s="15"/>
      <c r="R12" s="24"/>
      <c r="S12" s="35"/>
      <c r="T12" s="27"/>
      <c r="U12" s="35"/>
      <c r="V12" s="27"/>
      <c r="W12" s="35"/>
      <c r="X12" s="27"/>
    </row>
    <row r="13" spans="1:24" ht="10.5" customHeight="1" x14ac:dyDescent="0.2">
      <c r="A13" s="14"/>
      <c r="B13" s="23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34"/>
      <c r="P13" s="20"/>
      <c r="Q13" s="15"/>
      <c r="R13" s="24"/>
      <c r="S13" s="35"/>
      <c r="T13" s="27"/>
      <c r="U13" s="35"/>
      <c r="V13" s="27"/>
      <c r="W13" s="35"/>
      <c r="X13" s="27"/>
    </row>
    <row r="14" spans="1:24" ht="10.5" customHeight="1" x14ac:dyDescent="0.2">
      <c r="A14" s="14"/>
      <c r="B14" s="23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34"/>
      <c r="P14" s="20"/>
      <c r="Q14" s="15"/>
      <c r="R14" s="24"/>
      <c r="S14" s="35"/>
      <c r="T14" s="27"/>
      <c r="U14" s="35"/>
      <c r="V14" s="27"/>
      <c r="W14" s="35"/>
      <c r="X14" s="27"/>
    </row>
    <row r="15" spans="1:24" ht="10.5" customHeight="1" x14ac:dyDescent="0.2">
      <c r="A15" s="14"/>
      <c r="B15" s="23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34"/>
      <c r="P15" s="20"/>
      <c r="Q15" s="15"/>
      <c r="R15" s="24"/>
      <c r="S15" s="35"/>
      <c r="T15" s="27"/>
      <c r="U15" s="35"/>
      <c r="V15" s="27"/>
      <c r="W15" s="35"/>
      <c r="X15" s="27"/>
    </row>
    <row r="16" spans="1:24" ht="10.5" customHeight="1" x14ac:dyDescent="0.2">
      <c r="A16" s="14"/>
      <c r="B16" s="23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34"/>
      <c r="P16" s="20"/>
      <c r="Q16" s="15"/>
      <c r="R16" s="24"/>
      <c r="S16" s="35"/>
      <c r="T16" s="27"/>
      <c r="U16" s="35"/>
      <c r="V16" s="27"/>
      <c r="W16" s="35"/>
      <c r="X16" s="27"/>
    </row>
    <row r="17" spans="1:24" ht="10.5" customHeight="1" x14ac:dyDescent="0.2">
      <c r="A17" s="14"/>
      <c r="B17" s="23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34"/>
      <c r="P17" s="20"/>
      <c r="Q17" s="15"/>
      <c r="R17" s="24"/>
      <c r="S17" s="35"/>
      <c r="T17" s="27"/>
      <c r="U17" s="35"/>
      <c r="V17" s="27"/>
      <c r="W17" s="35"/>
      <c r="X17" s="27"/>
    </row>
    <row r="18" spans="1:24" ht="10.5" customHeight="1" x14ac:dyDescent="0.2">
      <c r="A18" s="14"/>
      <c r="B18" s="23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34"/>
      <c r="P18" s="20"/>
      <c r="Q18" s="15"/>
      <c r="R18" s="24"/>
      <c r="S18" s="35"/>
      <c r="T18" s="27"/>
      <c r="U18" s="35"/>
      <c r="V18" s="27"/>
      <c r="W18" s="35"/>
      <c r="X18" s="27"/>
    </row>
    <row r="19" spans="1:24" ht="10.5" customHeight="1" x14ac:dyDescent="0.2">
      <c r="A19" s="14"/>
      <c r="B19" s="23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34"/>
      <c r="P19" s="20"/>
      <c r="Q19" s="15"/>
      <c r="R19" s="24"/>
      <c r="S19" s="35"/>
      <c r="T19" s="27"/>
      <c r="U19" s="35"/>
      <c r="V19" s="27"/>
      <c r="W19" s="35"/>
      <c r="X19" s="27"/>
    </row>
    <row r="20" spans="1:24" ht="10.5" customHeight="1" x14ac:dyDescent="0.2">
      <c r="A20" s="14"/>
      <c r="B20" s="23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34"/>
      <c r="P20" s="20"/>
      <c r="Q20" s="15"/>
      <c r="R20" s="24"/>
      <c r="S20" s="35"/>
      <c r="T20" s="27"/>
      <c r="U20" s="35"/>
      <c r="V20" s="27"/>
      <c r="W20" s="35"/>
      <c r="X20" s="27"/>
    </row>
    <row r="21" spans="1:24" ht="10.5" customHeight="1" x14ac:dyDescent="0.2">
      <c r="A21" s="14"/>
      <c r="B21" s="23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34"/>
      <c r="P21" s="20"/>
      <c r="Q21" s="15"/>
      <c r="R21" s="24"/>
      <c r="S21" s="35"/>
      <c r="T21" s="27"/>
      <c r="U21" s="35"/>
      <c r="V21" s="27"/>
      <c r="W21" s="35"/>
      <c r="X21" s="27"/>
    </row>
    <row r="22" spans="1:24" ht="10.5" customHeight="1" x14ac:dyDescent="0.2">
      <c r="A22" s="14"/>
      <c r="B22" s="23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34"/>
      <c r="P22" s="20"/>
      <c r="Q22" s="15"/>
      <c r="R22" s="24"/>
      <c r="S22" s="35"/>
      <c r="T22" s="27"/>
      <c r="U22" s="35"/>
      <c r="V22" s="27"/>
      <c r="W22" s="35"/>
      <c r="X22" s="27"/>
    </row>
    <row r="23" spans="1:24" ht="10.5" customHeight="1" x14ac:dyDescent="0.2">
      <c r="A23" s="14"/>
      <c r="B23" s="23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34"/>
      <c r="P23" s="20"/>
      <c r="Q23" s="15"/>
      <c r="R23" s="24"/>
      <c r="S23" s="35"/>
      <c r="T23" s="27"/>
      <c r="U23" s="35"/>
      <c r="V23" s="27"/>
      <c r="W23" s="35"/>
      <c r="X23" s="27"/>
    </row>
    <row r="24" spans="1:24" ht="10.5" customHeight="1" x14ac:dyDescent="0.2">
      <c r="A24" s="14"/>
      <c r="B24" s="23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34"/>
      <c r="P24" s="20"/>
      <c r="Q24" s="15"/>
      <c r="R24" s="24"/>
      <c r="S24" s="35"/>
      <c r="T24" s="27"/>
      <c r="U24" s="35"/>
      <c r="V24" s="27"/>
      <c r="W24" s="35"/>
      <c r="X24" s="27"/>
    </row>
    <row r="25" spans="1:24" ht="10.5" customHeight="1" x14ac:dyDescent="0.2">
      <c r="A25" s="14"/>
      <c r="B25" s="23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34"/>
      <c r="P25" s="20"/>
      <c r="Q25" s="15"/>
      <c r="R25" s="24"/>
      <c r="S25" s="35"/>
      <c r="T25" s="27"/>
      <c r="U25" s="35"/>
      <c r="V25" s="27"/>
      <c r="W25" s="35"/>
      <c r="X25" s="27"/>
    </row>
    <row r="26" spans="1:24" ht="10.5" customHeight="1" x14ac:dyDescent="0.2">
      <c r="A26" s="14"/>
      <c r="B26" s="23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34"/>
      <c r="P26" s="20"/>
      <c r="Q26" s="15"/>
      <c r="R26" s="24"/>
      <c r="S26" s="35"/>
      <c r="T26" s="27"/>
      <c r="U26" s="35"/>
      <c r="V26" s="27"/>
      <c r="W26" s="35"/>
      <c r="X26" s="27"/>
    </row>
    <row r="27" spans="1:24" ht="10.5" customHeight="1" x14ac:dyDescent="0.2">
      <c r="A27" s="14"/>
      <c r="B27" s="23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34"/>
      <c r="P27" s="20"/>
      <c r="Q27" s="15"/>
      <c r="R27" s="24"/>
      <c r="S27" s="35"/>
      <c r="T27" s="27"/>
      <c r="U27" s="35"/>
      <c r="V27" s="27"/>
      <c r="W27" s="35"/>
      <c r="X27" s="27"/>
    </row>
    <row r="28" spans="1:24" ht="10.5" customHeight="1" x14ac:dyDescent="0.2">
      <c r="A28" s="14"/>
      <c r="B28" s="23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34"/>
      <c r="P28" s="20"/>
      <c r="Q28" s="15"/>
      <c r="R28" s="24"/>
      <c r="S28" s="35"/>
      <c r="T28" s="27"/>
      <c r="U28" s="35"/>
      <c r="V28" s="27"/>
      <c r="W28" s="35"/>
      <c r="X28" s="27"/>
    </row>
    <row r="29" spans="1:24" ht="10.5" customHeight="1" x14ac:dyDescent="0.2">
      <c r="A29" s="14"/>
      <c r="B29" s="23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34"/>
      <c r="P29" s="20"/>
      <c r="Q29" s="15"/>
      <c r="R29" s="24"/>
      <c r="S29" s="35"/>
      <c r="T29" s="27"/>
      <c r="U29" s="35"/>
      <c r="V29" s="27"/>
      <c r="W29" s="35"/>
      <c r="X29" s="27"/>
    </row>
    <row r="30" spans="1:24" ht="10.5" customHeight="1" x14ac:dyDescent="0.2">
      <c r="A30" s="14"/>
      <c r="B30" s="23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34"/>
      <c r="P30" s="20"/>
      <c r="Q30" s="15"/>
      <c r="R30" s="24"/>
      <c r="S30" s="35"/>
      <c r="T30" s="27"/>
      <c r="U30" s="35"/>
      <c r="V30" s="27"/>
      <c r="W30" s="35"/>
      <c r="X30" s="27"/>
    </row>
    <row r="31" spans="1:24" ht="10.5" customHeight="1" x14ac:dyDescent="0.2">
      <c r="A31" s="14"/>
      <c r="B31" s="23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34"/>
      <c r="P31" s="20"/>
      <c r="Q31" s="15"/>
      <c r="R31" s="24"/>
      <c r="S31" s="35"/>
      <c r="T31" s="27"/>
      <c r="U31" s="35"/>
      <c r="V31" s="27"/>
      <c r="W31" s="35"/>
      <c r="X31" s="27"/>
    </row>
    <row r="32" spans="1:24" ht="10.5" customHeight="1" x14ac:dyDescent="0.2">
      <c r="A32" s="14"/>
      <c r="B32" s="23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34"/>
      <c r="P32" s="20"/>
      <c r="Q32" s="15"/>
      <c r="R32" s="24"/>
      <c r="S32" s="35"/>
      <c r="T32" s="27"/>
      <c r="U32" s="35"/>
      <c r="V32" s="27"/>
      <c r="W32" s="35"/>
      <c r="X32" s="27"/>
    </row>
    <row r="33" spans="1:24" ht="10.5" customHeight="1" x14ac:dyDescent="0.2">
      <c r="A33" s="14"/>
      <c r="B33" s="23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34"/>
      <c r="P33" s="20"/>
      <c r="Q33" s="15"/>
      <c r="R33" s="24"/>
      <c r="S33" s="35"/>
      <c r="T33" s="27"/>
      <c r="U33" s="35"/>
      <c r="V33" s="27"/>
      <c r="W33" s="35"/>
      <c r="X33" s="27"/>
    </row>
    <row r="34" spans="1:24" ht="10.5" customHeight="1" x14ac:dyDescent="0.2">
      <c r="A34" s="14"/>
      <c r="B34" s="23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34"/>
      <c r="P34" s="20"/>
      <c r="Q34" s="15"/>
      <c r="R34" s="24"/>
      <c r="S34" s="35"/>
      <c r="T34" s="27"/>
      <c r="U34" s="35"/>
      <c r="V34" s="27"/>
      <c r="W34" s="35"/>
      <c r="X34" s="27"/>
    </row>
    <row r="35" spans="1:24" ht="10.5" customHeight="1" x14ac:dyDescent="0.2">
      <c r="A35" s="14"/>
      <c r="B35" s="23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34"/>
      <c r="P35" s="20"/>
      <c r="Q35" s="15"/>
      <c r="R35" s="24"/>
      <c r="S35" s="35"/>
      <c r="T35" s="27"/>
      <c r="U35" s="35"/>
      <c r="V35" s="27"/>
      <c r="W35" s="35"/>
      <c r="X35" s="27"/>
    </row>
    <row r="36" spans="1:24" ht="10.5" customHeight="1" x14ac:dyDescent="0.2">
      <c r="A36" s="14"/>
      <c r="B36" s="23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34"/>
      <c r="P36" s="20"/>
      <c r="Q36" s="15"/>
      <c r="R36" s="24"/>
      <c r="S36" s="35"/>
      <c r="T36" s="27"/>
      <c r="U36" s="35"/>
      <c r="V36" s="27"/>
      <c r="W36" s="35"/>
      <c r="X36" s="27"/>
    </row>
    <row r="37" spans="1:24" ht="10.5" customHeight="1" x14ac:dyDescent="0.2">
      <c r="A37" s="14"/>
      <c r="B37" s="23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34"/>
      <c r="P37" s="20"/>
      <c r="Q37" s="15"/>
      <c r="R37" s="24"/>
      <c r="S37" s="35"/>
      <c r="T37" s="27"/>
      <c r="U37" s="35"/>
      <c r="V37" s="27"/>
      <c r="W37" s="35"/>
      <c r="X37" s="27"/>
    </row>
    <row r="38" spans="1:24" ht="10.5" customHeight="1" x14ac:dyDescent="0.2">
      <c r="A38" s="14"/>
      <c r="B38" s="23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34"/>
      <c r="P38" s="20"/>
      <c r="Q38" s="15"/>
      <c r="R38" s="24"/>
      <c r="S38" s="35"/>
      <c r="T38" s="27"/>
      <c r="U38" s="35"/>
      <c r="V38" s="27"/>
      <c r="W38" s="35"/>
      <c r="X38" s="27"/>
    </row>
    <row r="39" spans="1:24" ht="10.5" customHeight="1" x14ac:dyDescent="0.2">
      <c r="A39" s="14"/>
      <c r="B39" s="23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34"/>
      <c r="P39" s="20"/>
      <c r="Q39" s="15"/>
      <c r="R39" s="24"/>
      <c r="S39" s="35"/>
      <c r="T39" s="27"/>
      <c r="U39" s="35"/>
      <c r="V39" s="27"/>
      <c r="W39" s="35"/>
      <c r="X39" s="27"/>
    </row>
    <row r="40" spans="1:24" ht="10.5" customHeight="1" x14ac:dyDescent="0.2">
      <c r="A40" s="14"/>
      <c r="B40" s="23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34"/>
      <c r="P40" s="20"/>
      <c r="Q40" s="15"/>
      <c r="R40" s="24"/>
      <c r="S40" s="35"/>
      <c r="T40" s="27"/>
      <c r="U40" s="35"/>
      <c r="V40" s="27"/>
      <c r="W40" s="35"/>
      <c r="X40" s="27"/>
    </row>
    <row r="41" spans="1:24" ht="10.5" customHeight="1" x14ac:dyDescent="0.2">
      <c r="A41" s="14"/>
      <c r="B41" s="23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34"/>
      <c r="P41" s="20"/>
      <c r="Q41" s="15"/>
      <c r="R41" s="24"/>
      <c r="S41" s="35"/>
      <c r="T41" s="27"/>
      <c r="U41" s="35"/>
      <c r="V41" s="27"/>
      <c r="W41" s="35"/>
      <c r="X41" s="27"/>
    </row>
    <row r="42" spans="1:24" ht="10.5" customHeight="1" x14ac:dyDescent="0.2">
      <c r="A42" s="14"/>
      <c r="B42" s="23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34"/>
      <c r="P42" s="20"/>
      <c r="Q42" s="15"/>
      <c r="R42" s="24"/>
      <c r="S42" s="35"/>
      <c r="T42" s="27"/>
      <c r="U42" s="35"/>
      <c r="V42" s="27"/>
      <c r="W42" s="35"/>
      <c r="X42" s="27"/>
    </row>
    <row r="43" spans="1:24" ht="10.5" customHeight="1" x14ac:dyDescent="0.2">
      <c r="A43" s="14"/>
      <c r="B43" s="23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34"/>
      <c r="P43" s="20"/>
      <c r="Q43" s="15"/>
      <c r="R43" s="24"/>
      <c r="S43" s="35"/>
      <c r="T43" s="27"/>
      <c r="U43" s="35"/>
      <c r="V43" s="27"/>
      <c r="W43" s="35"/>
      <c r="X43" s="27"/>
    </row>
    <row r="44" spans="1:24" ht="10.5" customHeight="1" x14ac:dyDescent="0.2">
      <c r="A44" s="14"/>
      <c r="B44" s="23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34"/>
      <c r="P44" s="20"/>
      <c r="Q44" s="15"/>
      <c r="R44" s="24"/>
      <c r="S44" s="35"/>
      <c r="T44" s="27"/>
      <c r="U44" s="35"/>
      <c r="V44" s="27"/>
      <c r="W44" s="35"/>
      <c r="X44" s="27"/>
    </row>
    <row r="45" spans="1:24" ht="10.5" customHeight="1" x14ac:dyDescent="0.2">
      <c r="A45" s="14"/>
      <c r="B45" s="23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34"/>
      <c r="P45" s="20"/>
      <c r="Q45" s="15"/>
      <c r="R45" s="24"/>
      <c r="S45" s="35"/>
      <c r="T45" s="27"/>
      <c r="U45" s="35"/>
      <c r="V45" s="27"/>
      <c r="W45" s="35"/>
      <c r="X45" s="27"/>
    </row>
    <row r="46" spans="1:24" ht="10.5" customHeight="1" x14ac:dyDescent="0.2">
      <c r="A46" s="14"/>
      <c r="B46" s="23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34"/>
      <c r="P46" s="20"/>
      <c r="Q46" s="15"/>
      <c r="R46" s="24"/>
      <c r="S46" s="35"/>
      <c r="T46" s="27"/>
      <c r="U46" s="35"/>
      <c r="V46" s="27"/>
      <c r="W46" s="35"/>
      <c r="X46" s="27"/>
    </row>
    <row r="47" spans="1:24" ht="10.5" customHeight="1" x14ac:dyDescent="0.2">
      <c r="A47" s="14"/>
      <c r="B47" s="23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34"/>
      <c r="P47" s="20"/>
      <c r="Q47" s="15"/>
      <c r="R47" s="24"/>
      <c r="S47" s="35"/>
      <c r="T47" s="27"/>
      <c r="U47" s="35"/>
      <c r="V47" s="27"/>
      <c r="W47" s="35"/>
      <c r="X47" s="27"/>
    </row>
    <row r="48" spans="1:24" ht="10.5" customHeight="1" x14ac:dyDescent="0.2">
      <c r="A48" s="14"/>
      <c r="B48" s="23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34"/>
      <c r="P48" s="20"/>
      <c r="Q48" s="15"/>
      <c r="R48" s="24"/>
      <c r="S48" s="35"/>
      <c r="T48" s="27"/>
      <c r="U48" s="35"/>
      <c r="V48" s="27"/>
      <c r="W48" s="35"/>
      <c r="X48" s="27"/>
    </row>
    <row r="49" spans="1:24" ht="10.5" customHeight="1" x14ac:dyDescent="0.2">
      <c r="A49" s="14"/>
      <c r="B49" s="23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34"/>
      <c r="P49" s="20"/>
      <c r="Q49" s="15"/>
      <c r="R49" s="24"/>
      <c r="S49" s="35"/>
      <c r="T49" s="27"/>
      <c r="U49" s="35"/>
      <c r="V49" s="27"/>
      <c r="W49" s="35"/>
      <c r="X49" s="27"/>
    </row>
    <row r="50" spans="1:24" ht="10.5" customHeight="1" x14ac:dyDescent="0.2">
      <c r="A50" s="14"/>
      <c r="B50" s="23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34"/>
      <c r="P50" s="20"/>
      <c r="Q50" s="15"/>
      <c r="R50" s="24"/>
      <c r="S50" s="35"/>
      <c r="T50" s="27"/>
      <c r="U50" s="35"/>
      <c r="V50" s="27"/>
      <c r="W50" s="35"/>
      <c r="X50" s="27"/>
    </row>
    <row r="51" spans="1:24" ht="10.5" customHeight="1" x14ac:dyDescent="0.2">
      <c r="A51" s="14" t="s">
        <v>14</v>
      </c>
      <c r="B51" s="23">
        <v>20770</v>
      </c>
      <c r="C51" s="20">
        <v>1</v>
      </c>
      <c r="D51" s="20">
        <v>1</v>
      </c>
      <c r="E51" s="20">
        <v>1</v>
      </c>
      <c r="F51" s="20">
        <v>1</v>
      </c>
      <c r="G51" s="20">
        <v>1</v>
      </c>
      <c r="H51" s="20">
        <v>2</v>
      </c>
      <c r="I51" s="20">
        <v>1</v>
      </c>
      <c r="J51" s="20">
        <v>2</v>
      </c>
      <c r="K51" s="20">
        <v>0</v>
      </c>
      <c r="L51" s="20">
        <v>2</v>
      </c>
      <c r="M51" s="20">
        <v>2</v>
      </c>
      <c r="N51" s="20">
        <v>1</v>
      </c>
      <c r="O51" s="34">
        <v>7</v>
      </c>
      <c r="P51" s="20">
        <v>1</v>
      </c>
      <c r="Q51" s="15">
        <v>4</v>
      </c>
      <c r="R51" s="24">
        <v>3764967.5</v>
      </c>
      <c r="S51" s="35">
        <v>880</v>
      </c>
      <c r="T51" s="27">
        <v>713.05</v>
      </c>
      <c r="U51" s="35">
        <v>13604</v>
      </c>
      <c r="V51" s="27">
        <v>46.1</v>
      </c>
      <c r="W51" s="35">
        <v>104593</v>
      </c>
      <c r="X51" s="27">
        <v>5.95</v>
      </c>
    </row>
    <row r="52" spans="1:24" ht="10.5" customHeight="1" x14ac:dyDescent="0.2">
      <c r="A52" s="14" t="s">
        <v>15</v>
      </c>
      <c r="B52" s="23">
        <v>20777</v>
      </c>
      <c r="C52" s="20">
        <v>0</v>
      </c>
      <c r="D52" s="20">
        <v>1</v>
      </c>
      <c r="E52" s="20">
        <v>0</v>
      </c>
      <c r="F52" s="20">
        <v>1</v>
      </c>
      <c r="G52" s="20">
        <v>1</v>
      </c>
      <c r="H52" s="20">
        <v>2</v>
      </c>
      <c r="I52" s="20">
        <v>1</v>
      </c>
      <c r="J52" s="20">
        <v>1</v>
      </c>
      <c r="K52" s="20">
        <v>1</v>
      </c>
      <c r="L52" s="20">
        <v>0</v>
      </c>
      <c r="M52" s="20">
        <v>1</v>
      </c>
      <c r="N52" s="20">
        <v>1</v>
      </c>
      <c r="O52" s="34">
        <v>8</v>
      </c>
      <c r="P52" s="20">
        <v>3</v>
      </c>
      <c r="Q52" s="15">
        <v>1</v>
      </c>
      <c r="R52" s="24">
        <v>3968096</v>
      </c>
      <c r="S52" s="35">
        <v>329</v>
      </c>
      <c r="T52" s="27">
        <v>2010.15</v>
      </c>
      <c r="U52" s="35">
        <v>6621</v>
      </c>
      <c r="V52" s="27">
        <v>99.85</v>
      </c>
      <c r="W52" s="35">
        <v>55706</v>
      </c>
      <c r="X52" s="27">
        <v>11.85</v>
      </c>
    </row>
    <row r="53" spans="1:24" ht="10.5" customHeight="1" x14ac:dyDescent="0.2">
      <c r="A53" s="14" t="s">
        <v>16</v>
      </c>
      <c r="B53" s="23">
        <v>20784</v>
      </c>
      <c r="C53" s="20">
        <v>1</v>
      </c>
      <c r="D53" s="20">
        <v>2</v>
      </c>
      <c r="E53" s="20">
        <v>1</v>
      </c>
      <c r="F53" s="20">
        <v>1</v>
      </c>
      <c r="G53" s="20">
        <v>0</v>
      </c>
      <c r="H53" s="20">
        <v>1</v>
      </c>
      <c r="I53" s="20">
        <v>0</v>
      </c>
      <c r="J53" s="20">
        <v>0</v>
      </c>
      <c r="K53" s="20">
        <v>2</v>
      </c>
      <c r="L53" s="20">
        <v>2</v>
      </c>
      <c r="M53" s="20">
        <v>1</v>
      </c>
      <c r="N53" s="20">
        <v>1</v>
      </c>
      <c r="O53" s="34">
        <v>6</v>
      </c>
      <c r="P53" s="20">
        <v>3</v>
      </c>
      <c r="Q53" s="15">
        <v>3</v>
      </c>
      <c r="R53" s="24">
        <v>3450977.5</v>
      </c>
      <c r="S53" s="35">
        <v>48</v>
      </c>
      <c r="T53" s="27">
        <v>11982.55</v>
      </c>
      <c r="U53" s="35">
        <v>1507</v>
      </c>
      <c r="V53" s="27">
        <v>381.65</v>
      </c>
      <c r="W53" s="35">
        <v>15506</v>
      </c>
      <c r="X53" s="27">
        <v>37.049999999999997</v>
      </c>
    </row>
    <row r="54" spans="1:24" ht="10.5" customHeight="1" x14ac:dyDescent="0.2">
      <c r="A54" s="14" t="s">
        <v>17</v>
      </c>
      <c r="B54" s="23">
        <v>20791</v>
      </c>
      <c r="C54" s="20">
        <v>0</v>
      </c>
      <c r="D54" s="20">
        <v>1</v>
      </c>
      <c r="E54" s="20">
        <v>1</v>
      </c>
      <c r="F54" s="20">
        <v>1</v>
      </c>
      <c r="G54" s="20">
        <v>0</v>
      </c>
      <c r="H54" s="20">
        <v>0</v>
      </c>
      <c r="I54" s="20">
        <v>1</v>
      </c>
      <c r="J54" s="20">
        <v>0</v>
      </c>
      <c r="K54" s="20">
        <v>1</v>
      </c>
      <c r="L54" s="20">
        <v>1</v>
      </c>
      <c r="M54" s="20">
        <v>1</v>
      </c>
      <c r="N54" s="20">
        <v>1</v>
      </c>
      <c r="O54" s="34">
        <v>8</v>
      </c>
      <c r="P54" s="20">
        <v>4</v>
      </c>
      <c r="Q54" s="15">
        <v>0</v>
      </c>
      <c r="R54" s="24">
        <v>3406530</v>
      </c>
      <c r="S54" s="35">
        <v>96</v>
      </c>
      <c r="T54" s="27">
        <v>5914.1</v>
      </c>
      <c r="U54" s="35">
        <v>2173</v>
      </c>
      <c r="V54" s="27">
        <v>261.25</v>
      </c>
      <c r="W54" s="35">
        <v>22779</v>
      </c>
      <c r="X54" s="27">
        <v>24.9</v>
      </c>
    </row>
    <row r="55" spans="1:24" ht="10.5" customHeight="1" x14ac:dyDescent="0.2">
      <c r="A55" s="14" t="s">
        <v>18</v>
      </c>
      <c r="B55" s="23">
        <v>20798</v>
      </c>
      <c r="C55" s="20">
        <v>0</v>
      </c>
      <c r="D55" s="20">
        <v>0</v>
      </c>
      <c r="E55" s="20">
        <v>1</v>
      </c>
      <c r="F55" s="20">
        <v>1</v>
      </c>
      <c r="G55" s="20">
        <v>1</v>
      </c>
      <c r="H55" s="20">
        <v>0</v>
      </c>
      <c r="I55" s="20">
        <v>1</v>
      </c>
      <c r="J55" s="20">
        <v>1</v>
      </c>
      <c r="K55" s="20">
        <v>1</v>
      </c>
      <c r="L55" s="20">
        <v>2</v>
      </c>
      <c r="M55" s="20">
        <v>2</v>
      </c>
      <c r="N55" s="20">
        <v>0</v>
      </c>
      <c r="O55" s="34">
        <v>6</v>
      </c>
      <c r="P55" s="20">
        <v>4</v>
      </c>
      <c r="Q55" s="15">
        <v>2</v>
      </c>
      <c r="R55" s="24">
        <v>3390965</v>
      </c>
      <c r="S55" s="35">
        <v>1</v>
      </c>
      <c r="T55" s="27">
        <v>500000</v>
      </c>
      <c r="U55" s="35">
        <v>78</v>
      </c>
      <c r="V55" s="27">
        <v>7662.65</v>
      </c>
      <c r="W55" s="35">
        <v>1076</v>
      </c>
      <c r="X55" s="27">
        <v>555.45000000000005</v>
      </c>
    </row>
    <row r="56" spans="1:24" ht="10.5" customHeight="1" x14ac:dyDescent="0.2">
      <c r="A56" s="14" t="s">
        <v>19</v>
      </c>
      <c r="B56" s="23">
        <v>20805</v>
      </c>
      <c r="C56" s="20">
        <v>2</v>
      </c>
      <c r="D56" s="20">
        <v>1</v>
      </c>
      <c r="E56" s="20">
        <v>1</v>
      </c>
      <c r="F56" s="20">
        <v>2</v>
      </c>
      <c r="G56" s="20">
        <v>1</v>
      </c>
      <c r="H56" s="20">
        <v>1</v>
      </c>
      <c r="I56" s="20">
        <v>1</v>
      </c>
      <c r="J56" s="20">
        <v>0</v>
      </c>
      <c r="K56" s="20">
        <v>1</v>
      </c>
      <c r="L56" s="20">
        <v>1</v>
      </c>
      <c r="M56" s="20">
        <v>1</v>
      </c>
      <c r="N56" s="20">
        <v>2</v>
      </c>
      <c r="O56" s="34">
        <v>8</v>
      </c>
      <c r="P56" s="20">
        <v>1</v>
      </c>
      <c r="Q56" s="15">
        <v>3</v>
      </c>
      <c r="R56" s="24">
        <v>3456856</v>
      </c>
      <c r="S56" s="35">
        <v>134</v>
      </c>
      <c r="T56" s="27">
        <v>4299.55</v>
      </c>
      <c r="U56" s="35">
        <v>2257</v>
      </c>
      <c r="V56" s="27">
        <v>255.25</v>
      </c>
      <c r="W56" s="35">
        <v>23062</v>
      </c>
      <c r="X56" s="27">
        <v>24.95</v>
      </c>
    </row>
    <row r="57" spans="1:24" ht="10.5" customHeight="1" x14ac:dyDescent="0.2">
      <c r="A57" s="4" t="s">
        <v>20</v>
      </c>
      <c r="B57" s="26">
        <v>20812</v>
      </c>
      <c r="C57" s="22">
        <v>1</v>
      </c>
      <c r="D57" s="22">
        <v>1</v>
      </c>
      <c r="E57" s="22">
        <v>2</v>
      </c>
      <c r="F57" s="22">
        <v>0</v>
      </c>
      <c r="G57" s="22">
        <v>1</v>
      </c>
      <c r="H57" s="22">
        <v>1</v>
      </c>
      <c r="I57" s="22">
        <v>2</v>
      </c>
      <c r="J57" s="22">
        <v>0</v>
      </c>
      <c r="K57" s="22">
        <v>1</v>
      </c>
      <c r="L57" s="22">
        <v>2</v>
      </c>
      <c r="M57" s="22">
        <v>2</v>
      </c>
      <c r="N57" s="22" t="s">
        <v>21</v>
      </c>
      <c r="O57" s="33">
        <v>5</v>
      </c>
      <c r="P57" s="22">
        <v>2</v>
      </c>
      <c r="Q57" s="21">
        <v>4</v>
      </c>
      <c r="R57" s="25">
        <v>3402853.5</v>
      </c>
      <c r="S57" s="36">
        <v>998</v>
      </c>
      <c r="T57" s="28">
        <v>568.25</v>
      </c>
      <c r="U57" s="36">
        <v>17685</v>
      </c>
      <c r="V57" s="28">
        <v>32.049999999999997</v>
      </c>
      <c r="W57" s="36">
        <v>123423</v>
      </c>
      <c r="X57" s="28">
        <v>4.55</v>
      </c>
    </row>
    <row r="59" spans="1:24" x14ac:dyDescent="0.2">
      <c r="A59" t="s">
        <v>22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showGridLines="0" topLeftCell="Z26" workbookViewId="0"/>
  </sheetViews>
  <sheetFormatPr baseColWidth="10" defaultRowHeight="12.75" x14ac:dyDescent="0.2"/>
  <cols>
    <col min="1" max="1" width="4.140625" customWidth="1"/>
    <col min="2" max="2" width="5.7109375" customWidth="1"/>
    <col min="3" max="18" width="3.7109375" customWidth="1"/>
    <col min="19" max="19" width="13" customWidth="1"/>
  </cols>
  <sheetData>
    <row r="1" spans="1:27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"/>
      <c r="Y1" s="37"/>
      <c r="Z1" s="1"/>
      <c r="AA1" s="37" t="s">
        <v>99</v>
      </c>
    </row>
    <row r="2" spans="1:27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7"/>
      <c r="AA2" s="6"/>
    </row>
    <row r="3" spans="1:27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31"/>
      <c r="Q3" s="10"/>
      <c r="R3" s="11"/>
      <c r="S3" s="11"/>
      <c r="T3" s="12" t="s">
        <v>3</v>
      </c>
      <c r="U3" s="13"/>
      <c r="V3" s="29" t="s">
        <v>4</v>
      </c>
      <c r="W3" s="13"/>
      <c r="X3" s="29" t="s">
        <v>5</v>
      </c>
      <c r="Y3" s="13"/>
      <c r="Z3" s="29" t="s">
        <v>74</v>
      </c>
      <c r="AA3" s="13"/>
    </row>
    <row r="4" spans="1:27" x14ac:dyDescent="0.2">
      <c r="A4" s="14" t="s">
        <v>6</v>
      </c>
      <c r="B4" s="15">
        <v>1965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32" t="s">
        <v>8</v>
      </c>
      <c r="Q4" s="38"/>
      <c r="R4" s="18"/>
      <c r="S4" s="15" t="s">
        <v>9</v>
      </c>
      <c r="T4" s="19"/>
      <c r="U4" s="15"/>
      <c r="V4" s="34"/>
      <c r="W4" s="15"/>
      <c r="X4" s="34"/>
      <c r="Y4" s="15"/>
      <c r="Z4" s="34"/>
      <c r="AA4" s="15"/>
    </row>
    <row r="5" spans="1:27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22">
        <v>13</v>
      </c>
      <c r="P5" s="33">
        <v>1</v>
      </c>
      <c r="Q5" s="22">
        <v>0</v>
      </c>
      <c r="R5" s="21">
        <v>2</v>
      </c>
      <c r="S5" s="21" t="s">
        <v>10</v>
      </c>
      <c r="T5" s="22" t="s">
        <v>11</v>
      </c>
      <c r="U5" s="21" t="s">
        <v>12</v>
      </c>
      <c r="V5" s="33" t="s">
        <v>11</v>
      </c>
      <c r="W5" s="21" t="s">
        <v>13</v>
      </c>
      <c r="X5" s="33" t="s">
        <v>11</v>
      </c>
      <c r="Y5" s="21" t="s">
        <v>13</v>
      </c>
      <c r="Z5" s="33" t="s">
        <v>11</v>
      </c>
      <c r="AA5" s="21" t="s">
        <v>13</v>
      </c>
    </row>
    <row r="6" spans="1:27" ht="10.5" customHeight="1" x14ac:dyDescent="0.2">
      <c r="A6" s="14" t="s">
        <v>24</v>
      </c>
      <c r="B6" s="23">
        <v>23744</v>
      </c>
      <c r="C6" s="20">
        <v>1</v>
      </c>
      <c r="D6" s="20">
        <v>1</v>
      </c>
      <c r="E6" s="20">
        <v>2</v>
      </c>
      <c r="F6" s="20">
        <v>0</v>
      </c>
      <c r="G6" s="20">
        <v>1</v>
      </c>
      <c r="H6" s="20">
        <v>0</v>
      </c>
      <c r="I6" s="20">
        <v>1</v>
      </c>
      <c r="J6" s="20">
        <v>2</v>
      </c>
      <c r="K6" s="20">
        <v>1</v>
      </c>
      <c r="L6" s="20">
        <v>0</v>
      </c>
      <c r="M6" s="20">
        <v>0</v>
      </c>
      <c r="N6" s="20">
        <v>2</v>
      </c>
      <c r="O6" s="20">
        <v>2</v>
      </c>
      <c r="P6" s="34">
        <v>5</v>
      </c>
      <c r="Q6" s="20">
        <v>4</v>
      </c>
      <c r="R6" s="15">
        <v>4</v>
      </c>
      <c r="S6" s="24">
        <v>841309</v>
      </c>
      <c r="T6" s="35">
        <v>1</v>
      </c>
      <c r="U6" s="27">
        <v>105163.6</v>
      </c>
      <c r="V6" s="35">
        <v>138</v>
      </c>
      <c r="W6" s="27">
        <v>762.05</v>
      </c>
      <c r="X6" s="35">
        <v>2408</v>
      </c>
      <c r="Y6" s="27">
        <v>43.65</v>
      </c>
      <c r="Z6" s="35">
        <v>19169</v>
      </c>
      <c r="AA6" s="27">
        <v>5.45</v>
      </c>
    </row>
    <row r="7" spans="1:27" ht="10.5" customHeight="1" x14ac:dyDescent="0.2">
      <c r="A7" s="14" t="s">
        <v>25</v>
      </c>
      <c r="B7" s="23">
        <v>23751</v>
      </c>
      <c r="C7" s="20">
        <v>0</v>
      </c>
      <c r="D7" s="20">
        <v>1</v>
      </c>
      <c r="E7" s="20">
        <v>1</v>
      </c>
      <c r="F7" s="20">
        <v>1</v>
      </c>
      <c r="G7" s="20">
        <v>1</v>
      </c>
      <c r="H7" s="20">
        <v>2</v>
      </c>
      <c r="I7" s="20">
        <v>2</v>
      </c>
      <c r="J7" s="20">
        <v>0</v>
      </c>
      <c r="K7" s="20">
        <v>2</v>
      </c>
      <c r="L7" s="20">
        <v>2</v>
      </c>
      <c r="M7" s="20">
        <v>0</v>
      </c>
      <c r="N7" s="20">
        <v>1</v>
      </c>
      <c r="O7" s="20">
        <v>2</v>
      </c>
      <c r="P7" s="34">
        <v>5</v>
      </c>
      <c r="Q7" s="20">
        <v>3</v>
      </c>
      <c r="R7" s="15">
        <v>5</v>
      </c>
      <c r="S7" s="24">
        <v>1090532</v>
      </c>
      <c r="T7" s="35">
        <v>3</v>
      </c>
      <c r="U7" s="27">
        <v>45438.8</v>
      </c>
      <c r="V7" s="35">
        <v>114</v>
      </c>
      <c r="W7" s="27">
        <v>1195.75</v>
      </c>
      <c r="X7" s="35">
        <v>1318</v>
      </c>
      <c r="Y7" s="27">
        <v>103.4</v>
      </c>
      <c r="Z7" s="35">
        <v>10025</v>
      </c>
      <c r="AA7" s="27">
        <v>13.55</v>
      </c>
    </row>
    <row r="8" spans="1:27" ht="10.5" customHeight="1" x14ac:dyDescent="0.2">
      <c r="A8" s="14" t="s">
        <v>26</v>
      </c>
      <c r="B8" s="23">
        <v>23758</v>
      </c>
      <c r="C8" s="20">
        <v>1</v>
      </c>
      <c r="D8" s="20">
        <v>1</v>
      </c>
      <c r="E8" s="20">
        <v>2</v>
      </c>
      <c r="F8" s="20">
        <v>1</v>
      </c>
      <c r="G8" s="20">
        <v>2</v>
      </c>
      <c r="H8" s="20">
        <v>1</v>
      </c>
      <c r="I8" s="20">
        <v>2</v>
      </c>
      <c r="J8" s="20">
        <v>2</v>
      </c>
      <c r="K8" s="20">
        <v>2</v>
      </c>
      <c r="L8" s="20">
        <v>2</v>
      </c>
      <c r="M8" s="20">
        <v>1</v>
      </c>
      <c r="N8" s="20">
        <v>1</v>
      </c>
      <c r="O8" s="20">
        <v>2</v>
      </c>
      <c r="P8" s="34">
        <v>6</v>
      </c>
      <c r="Q8" s="20">
        <v>0</v>
      </c>
      <c r="R8" s="15">
        <v>7</v>
      </c>
      <c r="S8" s="24">
        <v>1115180.5</v>
      </c>
      <c r="T8" s="35">
        <v>276</v>
      </c>
      <c r="U8" s="27">
        <v>505.05</v>
      </c>
      <c r="V8" s="35">
        <v>8132</v>
      </c>
      <c r="W8" s="27">
        <v>17.100000000000001</v>
      </c>
      <c r="X8" s="35">
        <v>63788</v>
      </c>
      <c r="Y8" s="27">
        <v>4.3499999999999996</v>
      </c>
      <c r="Z8" s="49" t="s">
        <v>90</v>
      </c>
      <c r="AA8" s="50"/>
    </row>
    <row r="9" spans="1:27" ht="10.5" customHeight="1" x14ac:dyDescent="0.2">
      <c r="A9" s="14" t="s">
        <v>27</v>
      </c>
      <c r="B9" s="23">
        <v>23765</v>
      </c>
      <c r="C9" s="20">
        <v>1</v>
      </c>
      <c r="D9" s="20">
        <v>1</v>
      </c>
      <c r="E9" s="20">
        <v>2</v>
      </c>
      <c r="F9" s="20">
        <v>1</v>
      </c>
      <c r="G9" s="20">
        <v>2</v>
      </c>
      <c r="H9" s="20">
        <v>2</v>
      </c>
      <c r="I9" s="20">
        <v>2</v>
      </c>
      <c r="J9" s="20">
        <v>2</v>
      </c>
      <c r="K9" s="20">
        <v>1</v>
      </c>
      <c r="L9" s="20">
        <v>1</v>
      </c>
      <c r="M9" s="20">
        <v>2</v>
      </c>
      <c r="N9" s="20">
        <v>1</v>
      </c>
      <c r="O9" s="20">
        <v>1</v>
      </c>
      <c r="P9" s="34">
        <v>7</v>
      </c>
      <c r="Q9" s="20">
        <v>0</v>
      </c>
      <c r="R9" s="15">
        <v>6</v>
      </c>
      <c r="S9" s="24">
        <v>1209749</v>
      </c>
      <c r="T9" s="35">
        <v>8</v>
      </c>
      <c r="U9" s="27">
        <v>18902.3</v>
      </c>
      <c r="V9" s="35">
        <v>175</v>
      </c>
      <c r="W9" s="27">
        <v>864.1</v>
      </c>
      <c r="X9" s="35">
        <v>2913</v>
      </c>
      <c r="Y9" s="27">
        <v>51.9</v>
      </c>
      <c r="Z9" s="35">
        <v>23063</v>
      </c>
      <c r="AA9" s="27">
        <v>6.55</v>
      </c>
    </row>
    <row r="10" spans="1:27" ht="10.5" customHeight="1" x14ac:dyDescent="0.2">
      <c r="A10" s="14" t="s">
        <v>28</v>
      </c>
      <c r="B10" s="23">
        <v>23772</v>
      </c>
      <c r="C10" s="20">
        <v>0</v>
      </c>
      <c r="D10" s="20">
        <v>0</v>
      </c>
      <c r="E10" s="20">
        <v>2</v>
      </c>
      <c r="F10" s="20">
        <v>0</v>
      </c>
      <c r="G10" s="20">
        <v>0</v>
      </c>
      <c r="H10" s="20">
        <v>1</v>
      </c>
      <c r="I10" s="20">
        <v>1</v>
      </c>
      <c r="J10" s="20">
        <v>0</v>
      </c>
      <c r="K10" s="20">
        <v>1</v>
      </c>
      <c r="L10" s="20">
        <v>0</v>
      </c>
      <c r="M10" s="20">
        <v>1</v>
      </c>
      <c r="N10" s="20">
        <v>1</v>
      </c>
      <c r="O10" s="20">
        <v>1</v>
      </c>
      <c r="P10" s="34">
        <v>6</v>
      </c>
      <c r="Q10" s="20">
        <v>6</v>
      </c>
      <c r="R10" s="15">
        <v>1</v>
      </c>
      <c r="S10" s="24">
        <v>1189463.5</v>
      </c>
      <c r="T10" s="49" t="s">
        <v>91</v>
      </c>
      <c r="U10" s="50"/>
      <c r="V10" s="35">
        <v>14</v>
      </c>
      <c r="W10" s="27">
        <v>21240.400000000001</v>
      </c>
      <c r="X10" s="35">
        <v>137</v>
      </c>
      <c r="Y10" s="27">
        <v>1085.25</v>
      </c>
      <c r="Z10" s="35">
        <v>1267</v>
      </c>
      <c r="AA10" s="27">
        <v>117.35</v>
      </c>
    </row>
    <row r="11" spans="1:27" ht="10.5" customHeight="1" x14ac:dyDescent="0.2">
      <c r="A11" s="14" t="s">
        <v>29</v>
      </c>
      <c r="B11" s="23">
        <v>23779</v>
      </c>
      <c r="C11" s="20">
        <v>1</v>
      </c>
      <c r="D11" s="20">
        <v>2</v>
      </c>
      <c r="E11" s="20">
        <v>2</v>
      </c>
      <c r="F11" s="20">
        <v>2</v>
      </c>
      <c r="G11" s="20">
        <v>0</v>
      </c>
      <c r="H11" s="20">
        <v>2</v>
      </c>
      <c r="I11" s="20">
        <v>2</v>
      </c>
      <c r="J11" s="20">
        <v>2</v>
      </c>
      <c r="K11" s="20">
        <v>0</v>
      </c>
      <c r="L11" s="20">
        <v>0</v>
      </c>
      <c r="M11" s="20">
        <v>2</v>
      </c>
      <c r="N11" s="20">
        <v>0</v>
      </c>
      <c r="O11" s="20">
        <v>2</v>
      </c>
      <c r="P11" s="34">
        <v>1</v>
      </c>
      <c r="Q11" s="20">
        <v>4</v>
      </c>
      <c r="R11" s="15">
        <v>8</v>
      </c>
      <c r="S11" s="24">
        <v>1016132</v>
      </c>
      <c r="T11" s="49" t="s">
        <v>91</v>
      </c>
      <c r="U11" s="50"/>
      <c r="V11" s="35">
        <v>1</v>
      </c>
      <c r="W11" s="27">
        <v>254033</v>
      </c>
      <c r="X11" s="35">
        <v>51</v>
      </c>
      <c r="Y11" s="27">
        <v>2490.5</v>
      </c>
      <c r="Z11" s="35">
        <v>603</v>
      </c>
      <c r="AA11" s="27">
        <v>210.6</v>
      </c>
    </row>
    <row r="12" spans="1:27" ht="10.5" customHeight="1" x14ac:dyDescent="0.2">
      <c r="A12" s="14" t="s">
        <v>30</v>
      </c>
      <c r="B12" s="23">
        <v>23786</v>
      </c>
      <c r="C12" s="20">
        <v>1</v>
      </c>
      <c r="D12" s="20">
        <v>2</v>
      </c>
      <c r="E12" s="20">
        <v>0</v>
      </c>
      <c r="F12" s="20">
        <v>0</v>
      </c>
      <c r="G12" s="20">
        <v>1</v>
      </c>
      <c r="H12" s="20">
        <v>0</v>
      </c>
      <c r="I12" s="20">
        <v>2</v>
      </c>
      <c r="J12" s="20">
        <v>2</v>
      </c>
      <c r="K12" s="20">
        <v>1</v>
      </c>
      <c r="L12" s="20">
        <v>2</v>
      </c>
      <c r="M12" s="20">
        <v>1</v>
      </c>
      <c r="N12" s="20">
        <v>1</v>
      </c>
      <c r="O12" s="20">
        <v>0</v>
      </c>
      <c r="P12" s="34">
        <v>5</v>
      </c>
      <c r="Q12" s="20">
        <v>4</v>
      </c>
      <c r="R12" s="15">
        <v>4</v>
      </c>
      <c r="S12" s="24">
        <v>1082109.5</v>
      </c>
      <c r="T12" s="49" t="s">
        <v>91</v>
      </c>
      <c r="U12" s="50"/>
      <c r="V12" s="35">
        <v>11</v>
      </c>
      <c r="W12" s="27">
        <v>24593.35</v>
      </c>
      <c r="X12" s="35">
        <v>129</v>
      </c>
      <c r="Y12" s="27">
        <v>1048.55</v>
      </c>
      <c r="Z12" s="35">
        <v>1641</v>
      </c>
      <c r="AA12" s="27">
        <v>82.4</v>
      </c>
    </row>
    <row r="13" spans="1:27" ht="10.5" customHeight="1" x14ac:dyDescent="0.2">
      <c r="A13" s="14" t="s">
        <v>31</v>
      </c>
      <c r="B13" s="23">
        <v>23793</v>
      </c>
      <c r="C13" s="20">
        <v>1</v>
      </c>
      <c r="D13" s="20">
        <v>1</v>
      </c>
      <c r="E13" s="20">
        <v>0</v>
      </c>
      <c r="F13" s="20">
        <v>1</v>
      </c>
      <c r="G13" s="20">
        <v>1</v>
      </c>
      <c r="H13" s="20">
        <v>0</v>
      </c>
      <c r="I13" s="20">
        <v>2</v>
      </c>
      <c r="J13" s="20">
        <v>0</v>
      </c>
      <c r="K13" s="20">
        <v>1</v>
      </c>
      <c r="L13" s="20">
        <v>1</v>
      </c>
      <c r="M13" s="20">
        <v>1</v>
      </c>
      <c r="N13" s="20">
        <v>0</v>
      </c>
      <c r="O13" s="20">
        <v>0</v>
      </c>
      <c r="P13" s="34">
        <v>7</v>
      </c>
      <c r="Q13" s="20">
        <v>5</v>
      </c>
      <c r="R13" s="15">
        <v>1</v>
      </c>
      <c r="S13" s="24">
        <v>1004694</v>
      </c>
      <c r="T13" s="35">
        <v>3</v>
      </c>
      <c r="U13" s="27">
        <v>41862.25</v>
      </c>
      <c r="V13" s="35">
        <v>73</v>
      </c>
      <c r="W13" s="27">
        <v>1720.35</v>
      </c>
      <c r="X13" s="35">
        <v>1046</v>
      </c>
      <c r="Y13" s="27">
        <v>120.05</v>
      </c>
      <c r="Z13" s="35">
        <v>6992</v>
      </c>
      <c r="AA13" s="27">
        <v>17.95</v>
      </c>
    </row>
    <row r="14" spans="1:27" ht="10.5" customHeight="1" x14ac:dyDescent="0.2">
      <c r="A14" s="14" t="s">
        <v>32</v>
      </c>
      <c r="B14" s="23">
        <v>23800</v>
      </c>
      <c r="C14" s="20">
        <v>2</v>
      </c>
      <c r="D14" s="20">
        <v>1</v>
      </c>
      <c r="E14" s="20">
        <v>1</v>
      </c>
      <c r="F14" s="20">
        <v>1</v>
      </c>
      <c r="G14" s="20">
        <v>0</v>
      </c>
      <c r="H14" s="20">
        <v>1</v>
      </c>
      <c r="I14" s="20">
        <v>1</v>
      </c>
      <c r="J14" s="20">
        <v>2</v>
      </c>
      <c r="K14" s="20">
        <v>2</v>
      </c>
      <c r="L14" s="20">
        <v>2</v>
      </c>
      <c r="M14" s="20">
        <v>0</v>
      </c>
      <c r="N14" s="20">
        <v>0</v>
      </c>
      <c r="O14" s="20">
        <v>1</v>
      </c>
      <c r="P14" s="34">
        <v>6</v>
      </c>
      <c r="Q14" s="20">
        <v>3</v>
      </c>
      <c r="R14" s="15">
        <v>4</v>
      </c>
      <c r="S14" s="24">
        <v>1046251.5</v>
      </c>
      <c r="T14" s="35">
        <v>110</v>
      </c>
      <c r="U14" s="27">
        <v>1188.9000000000001</v>
      </c>
      <c r="V14" s="35">
        <v>1984</v>
      </c>
      <c r="W14" s="27">
        <v>65.900000000000006</v>
      </c>
      <c r="X14" s="35">
        <v>15680</v>
      </c>
      <c r="Y14" s="27">
        <v>8.3000000000000007</v>
      </c>
      <c r="Z14" s="35">
        <v>72305</v>
      </c>
      <c r="AA14" s="27">
        <v>1.8</v>
      </c>
    </row>
    <row r="15" spans="1:27" ht="10.5" customHeight="1" x14ac:dyDescent="0.2">
      <c r="A15" s="14" t="s">
        <v>33</v>
      </c>
      <c r="B15" s="23">
        <v>23807</v>
      </c>
      <c r="C15" s="20">
        <v>0</v>
      </c>
      <c r="D15" s="20">
        <v>1</v>
      </c>
      <c r="E15" s="20">
        <v>0</v>
      </c>
      <c r="F15" s="20">
        <v>2</v>
      </c>
      <c r="G15" s="20">
        <v>2</v>
      </c>
      <c r="H15" s="20">
        <v>1</v>
      </c>
      <c r="I15" s="20">
        <v>1</v>
      </c>
      <c r="J15" s="20">
        <v>1</v>
      </c>
      <c r="K15" s="20">
        <v>0</v>
      </c>
      <c r="L15" s="20">
        <v>1</v>
      </c>
      <c r="M15" s="20">
        <v>1</v>
      </c>
      <c r="N15" s="20">
        <v>2</v>
      </c>
      <c r="O15" s="20">
        <v>2</v>
      </c>
      <c r="P15" s="34">
        <v>6</v>
      </c>
      <c r="Q15" s="20">
        <v>3</v>
      </c>
      <c r="R15" s="15">
        <v>4</v>
      </c>
      <c r="S15" s="24">
        <v>1080542</v>
      </c>
      <c r="T15" s="49" t="s">
        <v>91</v>
      </c>
      <c r="U15" s="50"/>
      <c r="V15" s="35">
        <v>65</v>
      </c>
      <c r="W15" s="27">
        <v>4155.8999999999996</v>
      </c>
      <c r="X15" s="35">
        <v>902</v>
      </c>
      <c r="Y15" s="27">
        <v>149.69999999999999</v>
      </c>
      <c r="Z15" s="35">
        <v>7406</v>
      </c>
      <c r="AA15" s="27">
        <v>18.2</v>
      </c>
    </row>
    <row r="16" spans="1:27" ht="10.5" customHeight="1" x14ac:dyDescent="0.2">
      <c r="A16" s="14" t="s">
        <v>34</v>
      </c>
      <c r="B16" s="23">
        <v>23814</v>
      </c>
      <c r="C16" s="20">
        <v>0</v>
      </c>
      <c r="D16" s="20">
        <v>1</v>
      </c>
      <c r="E16" s="20">
        <v>2</v>
      </c>
      <c r="F16" s="20">
        <v>1</v>
      </c>
      <c r="G16" s="20">
        <v>1</v>
      </c>
      <c r="H16" s="20">
        <v>1</v>
      </c>
      <c r="I16" s="20">
        <v>1</v>
      </c>
      <c r="J16" s="20">
        <v>0</v>
      </c>
      <c r="K16" s="20">
        <v>1</v>
      </c>
      <c r="L16" s="20">
        <v>0</v>
      </c>
      <c r="M16" s="20">
        <v>2</v>
      </c>
      <c r="N16" s="20">
        <v>2</v>
      </c>
      <c r="O16" s="20">
        <v>2</v>
      </c>
      <c r="P16" s="34">
        <v>6</v>
      </c>
      <c r="Q16" s="20">
        <v>3</v>
      </c>
      <c r="R16" s="15">
        <v>4</v>
      </c>
      <c r="S16" s="24">
        <v>1116826</v>
      </c>
      <c r="T16" s="49" t="s">
        <v>91</v>
      </c>
      <c r="U16" s="50"/>
      <c r="V16" s="35">
        <v>25</v>
      </c>
      <c r="W16" s="27">
        <v>11168.25</v>
      </c>
      <c r="X16" s="35">
        <v>550</v>
      </c>
      <c r="Y16" s="27">
        <v>253.8</v>
      </c>
      <c r="Z16" s="35">
        <v>5159</v>
      </c>
      <c r="AA16" s="27">
        <v>27.05</v>
      </c>
    </row>
    <row r="17" spans="1:27" ht="10.5" customHeight="1" x14ac:dyDescent="0.2">
      <c r="A17" s="14" t="s">
        <v>35</v>
      </c>
      <c r="B17" s="23">
        <v>23821</v>
      </c>
      <c r="C17" s="20">
        <v>0</v>
      </c>
      <c r="D17" s="20">
        <v>1</v>
      </c>
      <c r="E17" s="20">
        <v>1</v>
      </c>
      <c r="F17" s="20">
        <v>0</v>
      </c>
      <c r="G17" s="20">
        <v>2</v>
      </c>
      <c r="H17" s="20">
        <v>2</v>
      </c>
      <c r="I17" s="20">
        <v>1</v>
      </c>
      <c r="J17" s="20">
        <v>1</v>
      </c>
      <c r="K17" s="20">
        <v>0</v>
      </c>
      <c r="L17" s="20">
        <v>2</v>
      </c>
      <c r="M17" s="20">
        <v>1</v>
      </c>
      <c r="N17" s="20">
        <v>1</v>
      </c>
      <c r="O17" s="20">
        <v>1</v>
      </c>
      <c r="P17" s="34">
        <v>7</v>
      </c>
      <c r="Q17" s="20">
        <v>3</v>
      </c>
      <c r="R17" s="15">
        <v>3</v>
      </c>
      <c r="S17" s="24">
        <v>1099878</v>
      </c>
      <c r="T17" s="35">
        <v>59</v>
      </c>
      <c r="U17" s="27">
        <v>2330.25</v>
      </c>
      <c r="V17" s="35">
        <v>902</v>
      </c>
      <c r="W17" s="27">
        <v>152.4</v>
      </c>
      <c r="X17" s="35">
        <v>8226</v>
      </c>
      <c r="Y17" s="27">
        <v>16.7</v>
      </c>
      <c r="Z17" s="35">
        <v>44606</v>
      </c>
      <c r="AA17" s="27">
        <v>3.05</v>
      </c>
    </row>
    <row r="18" spans="1:27" ht="10.5" customHeight="1" x14ac:dyDescent="0.2">
      <c r="A18" s="14" t="s">
        <v>36</v>
      </c>
      <c r="B18" s="23">
        <v>23828</v>
      </c>
      <c r="C18" s="20">
        <v>0</v>
      </c>
      <c r="D18" s="20">
        <v>1</v>
      </c>
      <c r="E18" s="20">
        <v>1</v>
      </c>
      <c r="F18" s="20">
        <v>1</v>
      </c>
      <c r="G18" s="20">
        <v>0</v>
      </c>
      <c r="H18" s="20">
        <v>1</v>
      </c>
      <c r="I18" s="20">
        <v>1</v>
      </c>
      <c r="J18" s="20">
        <v>2</v>
      </c>
      <c r="K18" s="20">
        <v>2</v>
      </c>
      <c r="L18" s="20">
        <v>2</v>
      </c>
      <c r="M18" s="20">
        <v>0</v>
      </c>
      <c r="N18" s="20">
        <v>2</v>
      </c>
      <c r="O18" s="20">
        <v>2</v>
      </c>
      <c r="P18" s="34">
        <v>5</v>
      </c>
      <c r="Q18" s="20">
        <v>3</v>
      </c>
      <c r="R18" s="15">
        <v>5</v>
      </c>
      <c r="S18" s="24">
        <v>1087154.5</v>
      </c>
      <c r="T18" s="35">
        <v>3</v>
      </c>
      <c r="U18" s="27">
        <v>45298.1</v>
      </c>
      <c r="V18" s="35">
        <v>91</v>
      </c>
      <c r="W18" s="27">
        <v>1493.3</v>
      </c>
      <c r="X18" s="35">
        <v>1036</v>
      </c>
      <c r="Y18" s="27">
        <v>131.15</v>
      </c>
      <c r="Z18" s="35">
        <v>9143</v>
      </c>
      <c r="AA18" s="27">
        <v>14.85</v>
      </c>
    </row>
    <row r="19" spans="1:27" ht="10.5" customHeight="1" x14ac:dyDescent="0.2">
      <c r="A19" s="14" t="s">
        <v>37</v>
      </c>
      <c r="B19" s="23">
        <v>23835</v>
      </c>
      <c r="C19" s="20">
        <v>2</v>
      </c>
      <c r="D19" s="20">
        <v>1</v>
      </c>
      <c r="E19" s="20">
        <v>1</v>
      </c>
      <c r="F19" s="20">
        <v>0</v>
      </c>
      <c r="G19" s="20">
        <v>1</v>
      </c>
      <c r="H19" s="20">
        <v>1</v>
      </c>
      <c r="I19" s="20">
        <v>2</v>
      </c>
      <c r="J19" s="20">
        <v>1</v>
      </c>
      <c r="K19" s="20">
        <v>2</v>
      </c>
      <c r="L19" s="20">
        <v>2</v>
      </c>
      <c r="M19" s="20">
        <v>2</v>
      </c>
      <c r="N19" s="20">
        <v>1</v>
      </c>
      <c r="O19" s="20">
        <v>0</v>
      </c>
      <c r="P19" s="34">
        <v>6</v>
      </c>
      <c r="Q19" s="20">
        <v>2</v>
      </c>
      <c r="R19" s="15">
        <v>5</v>
      </c>
      <c r="S19" s="24">
        <v>1189222</v>
      </c>
      <c r="T19" s="35">
        <v>1</v>
      </c>
      <c r="U19" s="27">
        <v>148652.75</v>
      </c>
      <c r="V19" s="35">
        <v>21</v>
      </c>
      <c r="W19" s="27">
        <v>7078.7</v>
      </c>
      <c r="X19" s="35">
        <v>394</v>
      </c>
      <c r="Y19" s="27">
        <v>377.25</v>
      </c>
      <c r="Z19" s="35">
        <v>3795</v>
      </c>
      <c r="AA19" s="27">
        <v>39.15</v>
      </c>
    </row>
    <row r="20" spans="1:27" ht="10.5" customHeight="1" x14ac:dyDescent="0.2">
      <c r="A20" s="14" t="s">
        <v>38</v>
      </c>
      <c r="B20" s="23">
        <v>23842</v>
      </c>
      <c r="C20" s="20">
        <v>2</v>
      </c>
      <c r="D20" s="20">
        <v>1</v>
      </c>
      <c r="E20" s="20">
        <v>1</v>
      </c>
      <c r="F20" s="20">
        <v>1</v>
      </c>
      <c r="G20" s="20">
        <v>1</v>
      </c>
      <c r="H20" s="20">
        <v>0</v>
      </c>
      <c r="I20" s="20">
        <v>1</v>
      </c>
      <c r="J20" s="20">
        <v>1</v>
      </c>
      <c r="K20" s="20">
        <v>1</v>
      </c>
      <c r="L20" s="20">
        <v>0</v>
      </c>
      <c r="M20" s="20">
        <v>0</v>
      </c>
      <c r="N20" s="20">
        <v>1</v>
      </c>
      <c r="O20" s="20">
        <v>2</v>
      </c>
      <c r="P20" s="34">
        <v>8</v>
      </c>
      <c r="Q20" s="20">
        <v>3</v>
      </c>
      <c r="R20" s="15">
        <v>2</v>
      </c>
      <c r="S20" s="24">
        <v>1135324.5</v>
      </c>
      <c r="T20" s="35">
        <v>9</v>
      </c>
      <c r="U20" s="27">
        <v>15768.35</v>
      </c>
      <c r="V20" s="35">
        <v>127</v>
      </c>
      <c r="W20" s="27">
        <v>1117.4000000000001</v>
      </c>
      <c r="X20" s="35">
        <v>1649</v>
      </c>
      <c r="Y20" s="27">
        <v>86.05</v>
      </c>
      <c r="Z20" s="35">
        <v>13536</v>
      </c>
      <c r="AA20" s="27">
        <v>10.45</v>
      </c>
    </row>
    <row r="21" spans="1:27" ht="10.5" customHeight="1" x14ac:dyDescent="0.2">
      <c r="A21" s="14" t="s">
        <v>39</v>
      </c>
      <c r="B21" s="23">
        <v>23849</v>
      </c>
      <c r="C21" s="20">
        <v>1</v>
      </c>
      <c r="D21" s="20">
        <v>1</v>
      </c>
      <c r="E21" s="20">
        <v>2</v>
      </c>
      <c r="F21" s="20">
        <v>2</v>
      </c>
      <c r="G21" s="20">
        <v>1</v>
      </c>
      <c r="H21" s="20">
        <v>1</v>
      </c>
      <c r="I21" s="20">
        <v>1</v>
      </c>
      <c r="J21" s="20">
        <v>0</v>
      </c>
      <c r="K21" s="20">
        <v>1</v>
      </c>
      <c r="L21" s="20">
        <v>1</v>
      </c>
      <c r="M21" s="20">
        <v>1</v>
      </c>
      <c r="N21" s="20">
        <v>0</v>
      </c>
      <c r="O21" s="20">
        <v>1</v>
      </c>
      <c r="P21" s="34">
        <v>9</v>
      </c>
      <c r="Q21" s="20">
        <v>2</v>
      </c>
      <c r="R21" s="15">
        <v>2</v>
      </c>
      <c r="S21" s="24">
        <v>999487</v>
      </c>
      <c r="T21" s="35">
        <v>42</v>
      </c>
      <c r="U21" s="27">
        <v>2974.65</v>
      </c>
      <c r="V21" s="35">
        <v>1177</v>
      </c>
      <c r="W21" s="27">
        <v>106.1</v>
      </c>
      <c r="X21" s="35">
        <v>11976</v>
      </c>
      <c r="Y21" s="27">
        <v>10.4</v>
      </c>
      <c r="Z21" s="35">
        <v>64382</v>
      </c>
      <c r="AA21" s="27">
        <v>1.9</v>
      </c>
    </row>
    <row r="22" spans="1:27" ht="10.5" customHeight="1" x14ac:dyDescent="0.2">
      <c r="A22" s="14" t="s">
        <v>40</v>
      </c>
      <c r="B22" s="23">
        <v>23856</v>
      </c>
      <c r="C22" s="20">
        <v>1</v>
      </c>
      <c r="D22" s="20">
        <v>2</v>
      </c>
      <c r="E22" s="20">
        <v>1</v>
      </c>
      <c r="F22" s="20">
        <v>1</v>
      </c>
      <c r="G22" s="20">
        <v>1</v>
      </c>
      <c r="H22" s="20">
        <v>1</v>
      </c>
      <c r="I22" s="20">
        <v>0</v>
      </c>
      <c r="J22" s="20">
        <v>2</v>
      </c>
      <c r="K22" s="20">
        <v>1</v>
      </c>
      <c r="L22" s="20">
        <v>1</v>
      </c>
      <c r="M22" s="20">
        <v>1</v>
      </c>
      <c r="N22" s="20">
        <v>0</v>
      </c>
      <c r="O22" s="20">
        <v>1</v>
      </c>
      <c r="P22" s="34">
        <v>9</v>
      </c>
      <c r="Q22" s="20">
        <v>2</v>
      </c>
      <c r="R22" s="15">
        <v>2</v>
      </c>
      <c r="S22" s="24">
        <v>1031991</v>
      </c>
      <c r="T22" s="35">
        <v>48</v>
      </c>
      <c r="U22" s="27">
        <v>2687.45</v>
      </c>
      <c r="V22" s="35">
        <v>1286</v>
      </c>
      <c r="W22" s="27">
        <v>100.3</v>
      </c>
      <c r="X22" s="35">
        <v>13869</v>
      </c>
      <c r="Y22" s="27">
        <v>9.3000000000000007</v>
      </c>
      <c r="Z22" s="35">
        <v>73528</v>
      </c>
      <c r="AA22" s="27">
        <v>1.75</v>
      </c>
    </row>
    <row r="23" spans="1:27" ht="10.5" customHeight="1" x14ac:dyDescent="0.2">
      <c r="A23" s="14" t="s">
        <v>41</v>
      </c>
      <c r="B23" s="23">
        <v>23863</v>
      </c>
      <c r="C23" s="20">
        <v>2</v>
      </c>
      <c r="D23" s="20">
        <v>1</v>
      </c>
      <c r="E23" s="20">
        <v>1</v>
      </c>
      <c r="F23" s="20">
        <v>0</v>
      </c>
      <c r="G23" s="20">
        <v>1</v>
      </c>
      <c r="H23" s="20">
        <v>1</v>
      </c>
      <c r="I23" s="20">
        <v>1</v>
      </c>
      <c r="J23" s="20">
        <v>1</v>
      </c>
      <c r="K23" s="20">
        <v>1</v>
      </c>
      <c r="L23" s="20">
        <v>0</v>
      </c>
      <c r="M23" s="20">
        <v>2</v>
      </c>
      <c r="N23" s="20">
        <v>1</v>
      </c>
      <c r="O23" s="20">
        <v>0</v>
      </c>
      <c r="P23" s="34">
        <v>8</v>
      </c>
      <c r="Q23" s="20">
        <v>3</v>
      </c>
      <c r="R23" s="15">
        <v>2</v>
      </c>
      <c r="S23" s="24">
        <v>1097327</v>
      </c>
      <c r="T23" s="49" t="s">
        <v>91</v>
      </c>
      <c r="U23" s="50"/>
      <c r="V23" s="35">
        <v>84</v>
      </c>
      <c r="W23" s="27">
        <v>3265.85</v>
      </c>
      <c r="X23" s="35">
        <v>1803</v>
      </c>
      <c r="Y23" s="27">
        <v>76.05</v>
      </c>
      <c r="Z23" s="35">
        <v>16552</v>
      </c>
      <c r="AA23" s="27">
        <v>8.25</v>
      </c>
    </row>
    <row r="24" spans="1:27" ht="10.5" customHeight="1" x14ac:dyDescent="0.2">
      <c r="A24" s="14" t="s">
        <v>42</v>
      </c>
      <c r="B24" s="23">
        <v>23870</v>
      </c>
      <c r="C24" s="20">
        <v>0</v>
      </c>
      <c r="D24" s="20">
        <v>2</v>
      </c>
      <c r="E24" s="20">
        <v>2</v>
      </c>
      <c r="F24" s="20">
        <v>0</v>
      </c>
      <c r="G24" s="20">
        <v>1</v>
      </c>
      <c r="H24" s="20">
        <v>1</v>
      </c>
      <c r="I24" s="20">
        <v>2</v>
      </c>
      <c r="J24" s="20">
        <v>1</v>
      </c>
      <c r="K24" s="20">
        <v>0</v>
      </c>
      <c r="L24" s="20">
        <v>2</v>
      </c>
      <c r="M24" s="20">
        <v>2</v>
      </c>
      <c r="N24" s="20">
        <v>2</v>
      </c>
      <c r="O24" s="20">
        <v>0</v>
      </c>
      <c r="P24" s="34">
        <v>3</v>
      </c>
      <c r="Q24" s="20">
        <v>4</v>
      </c>
      <c r="R24" s="15">
        <v>6</v>
      </c>
      <c r="S24" s="24">
        <v>1143070</v>
      </c>
      <c r="T24" s="49" t="s">
        <v>91</v>
      </c>
      <c r="U24" s="50"/>
      <c r="V24" s="35">
        <v>1</v>
      </c>
      <c r="W24" s="27">
        <v>285767.5</v>
      </c>
      <c r="X24" s="35">
        <v>47</v>
      </c>
      <c r="Y24" s="27">
        <v>3040.05</v>
      </c>
      <c r="Z24" s="35">
        <v>351</v>
      </c>
      <c r="AA24" s="27">
        <v>407.05</v>
      </c>
    </row>
    <row r="25" spans="1:27" ht="10.5" customHeight="1" x14ac:dyDescent="0.2">
      <c r="A25" s="14" t="s">
        <v>43</v>
      </c>
      <c r="B25" s="23">
        <v>23877</v>
      </c>
      <c r="C25" s="20">
        <v>1</v>
      </c>
      <c r="D25" s="20">
        <v>1</v>
      </c>
      <c r="E25" s="20">
        <v>2</v>
      </c>
      <c r="F25" s="20">
        <v>2</v>
      </c>
      <c r="G25" s="20">
        <v>1</v>
      </c>
      <c r="H25" s="20">
        <v>2</v>
      </c>
      <c r="I25" s="20">
        <v>1</v>
      </c>
      <c r="J25" s="20">
        <v>0</v>
      </c>
      <c r="K25" s="20">
        <v>1</v>
      </c>
      <c r="L25" s="20">
        <v>0</v>
      </c>
      <c r="M25" s="20">
        <v>2</v>
      </c>
      <c r="N25" s="20">
        <v>0</v>
      </c>
      <c r="O25" s="20">
        <v>1</v>
      </c>
      <c r="P25" s="34">
        <v>6</v>
      </c>
      <c r="Q25" s="20">
        <v>3</v>
      </c>
      <c r="R25" s="15">
        <v>4</v>
      </c>
      <c r="S25" s="24">
        <v>1019876</v>
      </c>
      <c r="T25" s="35">
        <v>5</v>
      </c>
      <c r="U25" s="27">
        <v>25496.9</v>
      </c>
      <c r="V25" s="35">
        <v>103</v>
      </c>
      <c r="W25" s="27">
        <v>1237.7</v>
      </c>
      <c r="X25" s="35">
        <v>1641</v>
      </c>
      <c r="Y25" s="27">
        <v>77.650000000000006</v>
      </c>
      <c r="Z25" s="35">
        <v>12382</v>
      </c>
      <c r="AA25" s="27">
        <v>10.25</v>
      </c>
    </row>
    <row r="26" spans="1:27" ht="10.5" customHeight="1" x14ac:dyDescent="0.2">
      <c r="A26" s="14" t="s">
        <v>44</v>
      </c>
      <c r="B26" s="23">
        <v>23884</v>
      </c>
      <c r="C26" s="20">
        <v>2</v>
      </c>
      <c r="D26" s="20">
        <v>1</v>
      </c>
      <c r="E26" s="20">
        <v>0</v>
      </c>
      <c r="F26" s="20">
        <v>1</v>
      </c>
      <c r="G26" s="20">
        <v>1</v>
      </c>
      <c r="H26" s="20">
        <v>1</v>
      </c>
      <c r="I26" s="20">
        <v>2</v>
      </c>
      <c r="J26" s="20">
        <v>1</v>
      </c>
      <c r="K26" s="20">
        <v>2</v>
      </c>
      <c r="L26" s="20">
        <v>0</v>
      </c>
      <c r="M26" s="20">
        <v>0</v>
      </c>
      <c r="N26" s="20">
        <v>1</v>
      </c>
      <c r="O26" s="20">
        <v>2</v>
      </c>
      <c r="P26" s="34">
        <v>6</v>
      </c>
      <c r="Q26" s="20">
        <v>3</v>
      </c>
      <c r="R26" s="15">
        <v>4</v>
      </c>
      <c r="S26" s="24">
        <v>892533.5</v>
      </c>
      <c r="T26" s="35">
        <v>2</v>
      </c>
      <c r="U26" s="27">
        <v>55783.3</v>
      </c>
      <c r="V26" s="35">
        <v>36</v>
      </c>
      <c r="W26" s="27">
        <v>3099.05</v>
      </c>
      <c r="X26" s="35">
        <v>607</v>
      </c>
      <c r="Y26" s="27">
        <v>183.8</v>
      </c>
      <c r="Z26" s="35">
        <v>5022</v>
      </c>
      <c r="AA26" s="27">
        <v>22.2</v>
      </c>
    </row>
    <row r="27" spans="1:27" ht="10.5" customHeight="1" x14ac:dyDescent="0.2">
      <c r="A27" s="14" t="s">
        <v>45</v>
      </c>
      <c r="B27" s="23">
        <v>23891</v>
      </c>
      <c r="C27" s="20">
        <v>1</v>
      </c>
      <c r="D27" s="20">
        <v>0</v>
      </c>
      <c r="E27" s="20">
        <v>2</v>
      </c>
      <c r="F27" s="20">
        <v>1</v>
      </c>
      <c r="G27" s="20">
        <v>1</v>
      </c>
      <c r="H27" s="20">
        <v>1</v>
      </c>
      <c r="I27" s="20">
        <v>1</v>
      </c>
      <c r="J27" s="20">
        <v>2</v>
      </c>
      <c r="K27" s="20">
        <v>1</v>
      </c>
      <c r="L27" s="20">
        <v>1</v>
      </c>
      <c r="M27" s="20">
        <v>2</v>
      </c>
      <c r="N27" s="20">
        <v>1</v>
      </c>
      <c r="O27" s="20">
        <v>0</v>
      </c>
      <c r="P27" s="34">
        <v>8</v>
      </c>
      <c r="Q27" s="20">
        <v>2</v>
      </c>
      <c r="R27" s="15">
        <v>3</v>
      </c>
      <c r="S27" s="24">
        <v>840530</v>
      </c>
      <c r="T27" s="35">
        <v>279</v>
      </c>
      <c r="U27" s="27">
        <v>376.55</v>
      </c>
      <c r="V27" s="35">
        <v>5780</v>
      </c>
      <c r="W27" s="27">
        <v>18.149999999999999</v>
      </c>
      <c r="X27" s="35">
        <v>38960</v>
      </c>
      <c r="Y27" s="27">
        <v>5.35</v>
      </c>
      <c r="Z27" s="49" t="s">
        <v>90</v>
      </c>
      <c r="AA27" s="50"/>
    </row>
    <row r="28" spans="1:27" ht="10.5" customHeight="1" x14ac:dyDescent="0.2">
      <c r="A28" s="14" t="s">
        <v>46</v>
      </c>
      <c r="B28" s="23">
        <v>23898</v>
      </c>
      <c r="C28" s="20">
        <v>1</v>
      </c>
      <c r="D28" s="20">
        <v>1</v>
      </c>
      <c r="E28" s="20">
        <v>1</v>
      </c>
      <c r="F28" s="20">
        <v>0</v>
      </c>
      <c r="G28" s="20">
        <v>2</v>
      </c>
      <c r="H28" s="20">
        <v>1</v>
      </c>
      <c r="I28" s="20">
        <v>1</v>
      </c>
      <c r="J28" s="20">
        <v>1</v>
      </c>
      <c r="K28" s="20">
        <v>2</v>
      </c>
      <c r="L28" s="20">
        <v>2</v>
      </c>
      <c r="M28" s="20">
        <v>0</v>
      </c>
      <c r="N28" s="20">
        <v>1</v>
      </c>
      <c r="O28" s="20">
        <v>1</v>
      </c>
      <c r="P28" s="34">
        <v>8</v>
      </c>
      <c r="Q28" s="20">
        <v>2</v>
      </c>
      <c r="R28" s="15">
        <v>3</v>
      </c>
      <c r="S28" s="24">
        <v>843798.5</v>
      </c>
      <c r="T28" s="35">
        <v>11</v>
      </c>
      <c r="U28" s="27">
        <v>9588.6</v>
      </c>
      <c r="V28" s="35">
        <v>303</v>
      </c>
      <c r="W28" s="27">
        <v>348.1</v>
      </c>
      <c r="X28" s="35">
        <v>3524</v>
      </c>
      <c r="Y28" s="27">
        <v>29.9</v>
      </c>
      <c r="Z28" s="35">
        <v>24068</v>
      </c>
      <c r="AA28" s="27">
        <v>4.3499999999999996</v>
      </c>
    </row>
    <row r="29" spans="1:27" ht="10.5" customHeight="1" x14ac:dyDescent="0.2">
      <c r="A29" s="14" t="s">
        <v>47</v>
      </c>
      <c r="B29" s="23">
        <v>23905</v>
      </c>
      <c r="C29" s="20">
        <v>1</v>
      </c>
      <c r="D29" s="20">
        <v>0</v>
      </c>
      <c r="E29" s="20">
        <v>2</v>
      </c>
      <c r="F29" s="20">
        <v>1</v>
      </c>
      <c r="G29" s="20">
        <v>2</v>
      </c>
      <c r="H29" s="20">
        <v>1</v>
      </c>
      <c r="I29" s="20">
        <v>1</v>
      </c>
      <c r="J29" s="20">
        <v>2</v>
      </c>
      <c r="K29" s="20">
        <v>2</v>
      </c>
      <c r="L29" s="20">
        <v>2</v>
      </c>
      <c r="M29" s="20">
        <v>2</v>
      </c>
      <c r="N29" s="20">
        <v>1</v>
      </c>
      <c r="O29" s="20">
        <v>1</v>
      </c>
      <c r="P29" s="34">
        <v>6</v>
      </c>
      <c r="Q29" s="20">
        <v>1</v>
      </c>
      <c r="R29" s="15">
        <v>6</v>
      </c>
      <c r="S29" s="24">
        <v>841810.5</v>
      </c>
      <c r="T29" s="35">
        <v>38</v>
      </c>
      <c r="U29" s="27">
        <v>2769.1</v>
      </c>
      <c r="V29" s="35">
        <v>1684</v>
      </c>
      <c r="W29" s="27">
        <v>62.45</v>
      </c>
      <c r="X29" s="35">
        <v>21803</v>
      </c>
      <c r="Y29" s="27">
        <v>4.8</v>
      </c>
      <c r="Z29" s="35">
        <v>92863</v>
      </c>
      <c r="AA29" s="27">
        <v>1.1000000000000001</v>
      </c>
    </row>
    <row r="30" spans="1:27" ht="10.5" customHeight="1" x14ac:dyDescent="0.2">
      <c r="A30" s="14" t="s">
        <v>48</v>
      </c>
      <c r="B30" s="23">
        <v>23912</v>
      </c>
      <c r="C30" s="20">
        <v>1</v>
      </c>
      <c r="D30" s="20">
        <v>2</v>
      </c>
      <c r="E30" s="20">
        <v>1</v>
      </c>
      <c r="F30" s="20">
        <v>1</v>
      </c>
      <c r="G30" s="20">
        <v>1</v>
      </c>
      <c r="H30" s="20">
        <v>2</v>
      </c>
      <c r="I30" s="20">
        <v>0</v>
      </c>
      <c r="J30" s="20">
        <v>1</v>
      </c>
      <c r="K30" s="20">
        <v>1</v>
      </c>
      <c r="L30" s="20">
        <v>1</v>
      </c>
      <c r="M30" s="20">
        <v>2</v>
      </c>
      <c r="N30" s="20">
        <v>2</v>
      </c>
      <c r="O30" s="20">
        <v>1</v>
      </c>
      <c r="P30" s="34">
        <v>8</v>
      </c>
      <c r="Q30" s="20">
        <v>1</v>
      </c>
      <c r="R30" s="15">
        <v>4</v>
      </c>
      <c r="S30" s="24">
        <v>747431</v>
      </c>
      <c r="T30" s="35">
        <v>10</v>
      </c>
      <c r="U30" s="27">
        <v>9342.85</v>
      </c>
      <c r="V30" s="35">
        <v>230</v>
      </c>
      <c r="W30" s="27">
        <v>406.2</v>
      </c>
      <c r="X30" s="35">
        <v>2765</v>
      </c>
      <c r="Y30" s="27">
        <v>33.75</v>
      </c>
      <c r="Z30" s="35">
        <v>16049</v>
      </c>
      <c r="AA30" s="27">
        <v>5.8</v>
      </c>
    </row>
    <row r="31" spans="1:27" ht="10.5" customHeight="1" x14ac:dyDescent="0.2">
      <c r="A31" s="14" t="s">
        <v>49</v>
      </c>
      <c r="B31" s="23">
        <v>23919</v>
      </c>
      <c r="C31" s="20">
        <v>0</v>
      </c>
      <c r="D31" s="20">
        <v>0</v>
      </c>
      <c r="E31" s="20">
        <v>1</v>
      </c>
      <c r="F31" s="20">
        <v>2</v>
      </c>
      <c r="G31" s="20">
        <v>1</v>
      </c>
      <c r="H31" s="20">
        <v>1</v>
      </c>
      <c r="I31" s="20">
        <v>2</v>
      </c>
      <c r="J31" s="20">
        <v>1</v>
      </c>
      <c r="K31" s="20">
        <v>1</v>
      </c>
      <c r="L31" s="20">
        <v>1</v>
      </c>
      <c r="M31" s="20">
        <v>1</v>
      </c>
      <c r="N31" s="20">
        <v>0</v>
      </c>
      <c r="O31" s="20">
        <v>0</v>
      </c>
      <c r="P31" s="34">
        <v>7</v>
      </c>
      <c r="Q31" s="20">
        <v>4</v>
      </c>
      <c r="R31" s="15">
        <v>2</v>
      </c>
      <c r="S31" s="24">
        <v>711153</v>
      </c>
      <c r="T31" s="49" t="s">
        <v>91</v>
      </c>
      <c r="U31" s="50"/>
      <c r="V31" s="35">
        <v>9</v>
      </c>
      <c r="W31" s="27">
        <v>19754.25</v>
      </c>
      <c r="X31" s="35">
        <v>271</v>
      </c>
      <c r="Y31" s="27">
        <v>328</v>
      </c>
      <c r="Z31" s="35">
        <v>2922</v>
      </c>
      <c r="AA31" s="27">
        <v>30.4</v>
      </c>
    </row>
    <row r="32" spans="1:27" ht="10.5" customHeight="1" x14ac:dyDescent="0.2">
      <c r="A32" s="14" t="s">
        <v>50</v>
      </c>
      <c r="B32" s="23">
        <v>23926</v>
      </c>
      <c r="C32" s="20">
        <v>2</v>
      </c>
      <c r="D32" s="20">
        <v>1</v>
      </c>
      <c r="E32" s="20">
        <v>1</v>
      </c>
      <c r="F32" s="20">
        <v>2</v>
      </c>
      <c r="G32" s="20">
        <v>1</v>
      </c>
      <c r="H32" s="20">
        <v>0</v>
      </c>
      <c r="I32" s="20">
        <v>1</v>
      </c>
      <c r="J32" s="20">
        <v>0</v>
      </c>
      <c r="K32" s="20">
        <v>1</v>
      </c>
      <c r="L32" s="20">
        <v>0</v>
      </c>
      <c r="M32" s="20">
        <v>1</v>
      </c>
      <c r="N32" s="20">
        <v>1</v>
      </c>
      <c r="O32" s="20">
        <v>0</v>
      </c>
      <c r="P32" s="34">
        <v>7</v>
      </c>
      <c r="Q32" s="20">
        <v>4</v>
      </c>
      <c r="R32" s="15">
        <v>2</v>
      </c>
      <c r="S32" s="24">
        <v>644636</v>
      </c>
      <c r="T32" s="49" t="s">
        <v>91</v>
      </c>
      <c r="U32" s="50"/>
      <c r="V32" s="35">
        <v>18</v>
      </c>
      <c r="W32" s="27">
        <v>8953.25</v>
      </c>
      <c r="X32" s="35">
        <v>251</v>
      </c>
      <c r="Y32" s="27">
        <v>321</v>
      </c>
      <c r="Z32" s="35">
        <v>2913</v>
      </c>
      <c r="AA32" s="27">
        <v>27.65</v>
      </c>
    </row>
    <row r="33" spans="1:27" ht="10.5" customHeight="1" x14ac:dyDescent="0.2">
      <c r="A33" s="14" t="s">
        <v>51</v>
      </c>
      <c r="B33" s="23">
        <v>23933</v>
      </c>
      <c r="C33" s="20">
        <v>1</v>
      </c>
      <c r="D33" s="20">
        <v>0</v>
      </c>
      <c r="E33" s="20">
        <v>0</v>
      </c>
      <c r="F33" s="20">
        <v>1</v>
      </c>
      <c r="G33" s="20">
        <v>2</v>
      </c>
      <c r="H33" s="20">
        <v>1</v>
      </c>
      <c r="I33" s="20">
        <v>1</v>
      </c>
      <c r="J33" s="20">
        <v>2</v>
      </c>
      <c r="K33" s="20">
        <v>2</v>
      </c>
      <c r="L33" s="20">
        <v>0</v>
      </c>
      <c r="M33" s="20">
        <v>2</v>
      </c>
      <c r="N33" s="20">
        <v>0</v>
      </c>
      <c r="O33" s="20">
        <v>2</v>
      </c>
      <c r="P33" s="34">
        <v>4</v>
      </c>
      <c r="Q33" s="20">
        <v>4</v>
      </c>
      <c r="R33" s="15">
        <v>5</v>
      </c>
      <c r="S33" s="24">
        <v>628841</v>
      </c>
      <c r="T33" s="49" t="s">
        <v>91</v>
      </c>
      <c r="U33" s="50"/>
      <c r="V33" s="49" t="s">
        <v>90</v>
      </c>
      <c r="W33" s="50"/>
      <c r="X33" s="35">
        <v>50</v>
      </c>
      <c r="Y33" s="27">
        <v>4716.3</v>
      </c>
      <c r="Z33" s="35">
        <v>521</v>
      </c>
      <c r="AA33" s="27">
        <v>150.85</v>
      </c>
    </row>
    <row r="34" spans="1:27" ht="10.5" customHeight="1" x14ac:dyDescent="0.2">
      <c r="A34" s="14" t="s">
        <v>52</v>
      </c>
      <c r="B34" s="23">
        <v>23940</v>
      </c>
      <c r="C34" s="20">
        <v>1</v>
      </c>
      <c r="D34" s="20">
        <v>2</v>
      </c>
      <c r="E34" s="20">
        <v>2</v>
      </c>
      <c r="F34" s="20">
        <v>1</v>
      </c>
      <c r="G34" s="20">
        <v>1</v>
      </c>
      <c r="H34" s="20">
        <v>0</v>
      </c>
      <c r="I34" s="20">
        <v>0</v>
      </c>
      <c r="J34" s="20">
        <v>2</v>
      </c>
      <c r="K34" s="20">
        <v>2</v>
      </c>
      <c r="L34" s="20">
        <v>1</v>
      </c>
      <c r="M34" s="20">
        <v>1</v>
      </c>
      <c r="N34" s="20">
        <v>1</v>
      </c>
      <c r="O34" s="20">
        <v>1</v>
      </c>
      <c r="P34" s="34">
        <v>7</v>
      </c>
      <c r="Q34" s="20">
        <v>2</v>
      </c>
      <c r="R34" s="15">
        <v>4</v>
      </c>
      <c r="S34" s="24">
        <v>630128.5</v>
      </c>
      <c r="T34" s="35">
        <v>2</v>
      </c>
      <c r="U34" s="27">
        <v>39383</v>
      </c>
      <c r="V34" s="35">
        <v>28</v>
      </c>
      <c r="W34" s="27">
        <v>2813.05</v>
      </c>
      <c r="X34" s="35">
        <v>548</v>
      </c>
      <c r="Y34" s="27">
        <v>143.69999999999999</v>
      </c>
      <c r="Z34" s="35">
        <v>5375</v>
      </c>
      <c r="AA34" s="27">
        <v>14.65</v>
      </c>
    </row>
    <row r="35" spans="1:27" ht="10.5" customHeight="1" x14ac:dyDescent="0.2">
      <c r="A35" s="14" t="s">
        <v>53</v>
      </c>
      <c r="B35" s="23">
        <v>23947</v>
      </c>
      <c r="C35" s="20">
        <v>0</v>
      </c>
      <c r="D35" s="20">
        <v>1</v>
      </c>
      <c r="E35" s="20">
        <v>1</v>
      </c>
      <c r="F35" s="20">
        <v>1</v>
      </c>
      <c r="G35" s="20">
        <v>1</v>
      </c>
      <c r="H35" s="20">
        <v>2</v>
      </c>
      <c r="I35" s="20">
        <v>0</v>
      </c>
      <c r="J35" s="20">
        <v>1</v>
      </c>
      <c r="K35" s="20">
        <v>1</v>
      </c>
      <c r="L35" s="20">
        <v>1</v>
      </c>
      <c r="M35" s="20">
        <v>1</v>
      </c>
      <c r="N35" s="20">
        <v>2</v>
      </c>
      <c r="O35" s="20">
        <v>2</v>
      </c>
      <c r="P35" s="34">
        <v>8</v>
      </c>
      <c r="Q35" s="20">
        <v>2</v>
      </c>
      <c r="R35" s="15">
        <v>3</v>
      </c>
      <c r="S35" s="24">
        <v>643301</v>
      </c>
      <c r="T35" s="35">
        <v>58</v>
      </c>
      <c r="U35" s="27">
        <v>1386.4</v>
      </c>
      <c r="V35" s="35">
        <v>1088</v>
      </c>
      <c r="W35" s="27">
        <v>73.900000000000006</v>
      </c>
      <c r="X35" s="35">
        <v>10094</v>
      </c>
      <c r="Y35" s="27">
        <v>7.95</v>
      </c>
      <c r="Z35" s="35">
        <v>44451</v>
      </c>
      <c r="AA35" s="27">
        <v>1.8</v>
      </c>
    </row>
    <row r="36" spans="1:27" ht="10.5" customHeight="1" x14ac:dyDescent="0.2">
      <c r="A36" s="14" t="s">
        <v>54</v>
      </c>
      <c r="B36" s="23">
        <v>23954</v>
      </c>
      <c r="C36" s="20">
        <v>2</v>
      </c>
      <c r="D36" s="20">
        <v>2</v>
      </c>
      <c r="E36" s="20">
        <v>2</v>
      </c>
      <c r="F36" s="20">
        <v>2</v>
      </c>
      <c r="G36" s="20">
        <v>1</v>
      </c>
      <c r="H36" s="20">
        <v>1</v>
      </c>
      <c r="I36" s="20">
        <v>2</v>
      </c>
      <c r="J36" s="20">
        <v>1</v>
      </c>
      <c r="K36" s="20">
        <v>1</v>
      </c>
      <c r="L36" s="20">
        <v>1</v>
      </c>
      <c r="M36" s="20">
        <v>0</v>
      </c>
      <c r="N36" s="20">
        <v>1</v>
      </c>
      <c r="O36" s="20">
        <v>1</v>
      </c>
      <c r="P36" s="34">
        <v>7</v>
      </c>
      <c r="Q36" s="20">
        <v>1</v>
      </c>
      <c r="R36" s="15">
        <v>5</v>
      </c>
      <c r="S36" s="24">
        <v>646013.5</v>
      </c>
      <c r="T36" s="35">
        <v>41</v>
      </c>
      <c r="U36" s="27">
        <v>1969.55</v>
      </c>
      <c r="V36" s="35">
        <v>967</v>
      </c>
      <c r="W36" s="27">
        <v>83.5</v>
      </c>
      <c r="X36" s="35">
        <v>8404</v>
      </c>
      <c r="Y36" s="27">
        <v>9.6</v>
      </c>
      <c r="Z36" s="35">
        <v>37472</v>
      </c>
      <c r="AA36" s="27">
        <v>2.15</v>
      </c>
    </row>
    <row r="37" spans="1:27" ht="10.5" customHeight="1" x14ac:dyDescent="0.2">
      <c r="A37" s="14" t="s">
        <v>55</v>
      </c>
      <c r="B37" s="23">
        <v>23961</v>
      </c>
      <c r="C37" s="20">
        <v>0</v>
      </c>
      <c r="D37" s="20">
        <v>2</v>
      </c>
      <c r="E37" s="20">
        <v>2</v>
      </c>
      <c r="F37" s="20">
        <v>1</v>
      </c>
      <c r="G37" s="20">
        <v>0</v>
      </c>
      <c r="H37" s="20">
        <v>1</v>
      </c>
      <c r="I37" s="20">
        <v>1</v>
      </c>
      <c r="J37" s="20">
        <v>2</v>
      </c>
      <c r="K37" s="20">
        <v>2</v>
      </c>
      <c r="L37" s="20">
        <v>0</v>
      </c>
      <c r="M37" s="20">
        <v>2</v>
      </c>
      <c r="N37" s="20">
        <v>1</v>
      </c>
      <c r="O37" s="20">
        <v>1</v>
      </c>
      <c r="P37" s="34">
        <v>5</v>
      </c>
      <c r="Q37" s="20">
        <v>3</v>
      </c>
      <c r="R37" s="15">
        <v>5</v>
      </c>
      <c r="S37" s="24">
        <v>620961.5</v>
      </c>
      <c r="T37" s="49" t="s">
        <v>91</v>
      </c>
      <c r="U37" s="50"/>
      <c r="V37" s="35">
        <v>8</v>
      </c>
      <c r="W37" s="27">
        <v>19405</v>
      </c>
      <c r="X37" s="35">
        <v>110</v>
      </c>
      <c r="Y37" s="27">
        <v>705.6</v>
      </c>
      <c r="Z37" s="35">
        <v>1077</v>
      </c>
      <c r="AA37" s="27">
        <v>72.05</v>
      </c>
    </row>
    <row r="38" spans="1:27" ht="10.5" customHeight="1" x14ac:dyDescent="0.2">
      <c r="A38" s="14" t="s">
        <v>56</v>
      </c>
      <c r="B38" s="23">
        <v>23968</v>
      </c>
      <c r="C38" s="20">
        <v>0</v>
      </c>
      <c r="D38" s="20">
        <v>2</v>
      </c>
      <c r="E38" s="20">
        <v>1</v>
      </c>
      <c r="F38" s="20">
        <v>1</v>
      </c>
      <c r="G38" s="20">
        <v>1</v>
      </c>
      <c r="H38" s="20">
        <v>1</v>
      </c>
      <c r="I38" s="20">
        <v>0</v>
      </c>
      <c r="J38" s="20">
        <v>1</v>
      </c>
      <c r="K38" s="20">
        <v>1</v>
      </c>
      <c r="L38" s="20">
        <v>2</v>
      </c>
      <c r="M38" s="20">
        <v>2</v>
      </c>
      <c r="N38" s="20">
        <v>2</v>
      </c>
      <c r="O38" s="20">
        <v>1</v>
      </c>
      <c r="P38" s="34">
        <v>7</v>
      </c>
      <c r="Q38" s="20">
        <v>2</v>
      </c>
      <c r="R38" s="15">
        <v>4</v>
      </c>
      <c r="S38" s="24">
        <v>855219</v>
      </c>
      <c r="T38" s="49" t="s">
        <v>91</v>
      </c>
      <c r="U38" s="50"/>
      <c r="V38" s="35">
        <v>11</v>
      </c>
      <c r="W38" s="27">
        <v>19436.75</v>
      </c>
      <c r="X38" s="35">
        <v>173</v>
      </c>
      <c r="Y38" s="27">
        <v>617.9</v>
      </c>
      <c r="Z38" s="35">
        <v>1517</v>
      </c>
      <c r="AA38" s="27">
        <v>70.45</v>
      </c>
    </row>
    <row r="39" spans="1:27" ht="10.5" customHeight="1" x14ac:dyDescent="0.2">
      <c r="A39" s="14" t="s">
        <v>57</v>
      </c>
      <c r="B39" s="23">
        <v>23975</v>
      </c>
      <c r="C39" s="20">
        <v>1</v>
      </c>
      <c r="D39" s="20">
        <v>1</v>
      </c>
      <c r="E39" s="20">
        <v>1</v>
      </c>
      <c r="F39" s="20">
        <v>2</v>
      </c>
      <c r="G39" s="20">
        <v>1</v>
      </c>
      <c r="H39" s="20">
        <v>1</v>
      </c>
      <c r="I39" s="20">
        <v>1</v>
      </c>
      <c r="J39" s="20">
        <v>0</v>
      </c>
      <c r="K39" s="20">
        <v>1</v>
      </c>
      <c r="L39" s="20">
        <v>2</v>
      </c>
      <c r="M39" s="20">
        <v>2</v>
      </c>
      <c r="N39" s="20">
        <v>2</v>
      </c>
      <c r="O39" s="20">
        <v>1</v>
      </c>
      <c r="P39" s="34">
        <v>8</v>
      </c>
      <c r="Q39" s="20">
        <v>1</v>
      </c>
      <c r="R39" s="15">
        <v>4</v>
      </c>
      <c r="S39" s="24">
        <v>933293.5</v>
      </c>
      <c r="T39" s="35">
        <v>26</v>
      </c>
      <c r="U39" s="27">
        <v>4486.95</v>
      </c>
      <c r="V39" s="35">
        <v>665</v>
      </c>
      <c r="W39" s="27">
        <v>175.4</v>
      </c>
      <c r="X39" s="35">
        <v>7480</v>
      </c>
      <c r="Y39" s="27">
        <v>15.55</v>
      </c>
      <c r="Z39" s="35">
        <v>41149</v>
      </c>
      <c r="AA39" s="27">
        <v>2.8</v>
      </c>
    </row>
    <row r="40" spans="1:27" ht="10.5" customHeight="1" x14ac:dyDescent="0.2">
      <c r="A40" s="14" t="s">
        <v>58</v>
      </c>
      <c r="B40" s="23">
        <v>23982</v>
      </c>
      <c r="C40" s="20">
        <v>1</v>
      </c>
      <c r="D40" s="20">
        <v>1</v>
      </c>
      <c r="E40" s="20">
        <v>2</v>
      </c>
      <c r="F40" s="20">
        <v>2</v>
      </c>
      <c r="G40" s="20">
        <v>0</v>
      </c>
      <c r="H40" s="20">
        <v>2</v>
      </c>
      <c r="I40" s="20">
        <v>0</v>
      </c>
      <c r="J40" s="20">
        <v>1</v>
      </c>
      <c r="K40" s="20">
        <v>2</v>
      </c>
      <c r="L40" s="20">
        <v>0</v>
      </c>
      <c r="M40" s="20">
        <v>2</v>
      </c>
      <c r="N40" s="20">
        <v>1</v>
      </c>
      <c r="O40" s="20">
        <v>1</v>
      </c>
      <c r="P40" s="34">
        <v>5</v>
      </c>
      <c r="Q40" s="20">
        <v>3</v>
      </c>
      <c r="R40" s="15">
        <v>5</v>
      </c>
      <c r="S40" s="24">
        <v>1026820</v>
      </c>
      <c r="T40" s="35">
        <v>19</v>
      </c>
      <c r="U40" s="27">
        <v>6755.35</v>
      </c>
      <c r="V40" s="35">
        <v>408</v>
      </c>
      <c r="W40" s="27">
        <v>314.55</v>
      </c>
      <c r="X40" s="35">
        <v>4569</v>
      </c>
      <c r="Y40" s="27">
        <v>28.05</v>
      </c>
      <c r="Z40" s="35">
        <v>28697</v>
      </c>
      <c r="AA40" s="27">
        <v>4.45</v>
      </c>
    </row>
    <row r="41" spans="1:27" ht="10.5" customHeight="1" x14ac:dyDescent="0.2">
      <c r="A41" s="14" t="s">
        <v>59</v>
      </c>
      <c r="B41" s="23">
        <v>23989</v>
      </c>
      <c r="C41" s="20">
        <v>1</v>
      </c>
      <c r="D41" s="20">
        <v>1</v>
      </c>
      <c r="E41" s="20">
        <v>0</v>
      </c>
      <c r="F41" s="20">
        <v>1</v>
      </c>
      <c r="G41" s="20">
        <v>1</v>
      </c>
      <c r="H41" s="20">
        <v>2</v>
      </c>
      <c r="I41" s="20">
        <v>2</v>
      </c>
      <c r="J41" s="20">
        <v>0</v>
      </c>
      <c r="K41" s="20">
        <v>1</v>
      </c>
      <c r="L41" s="20">
        <v>0</v>
      </c>
      <c r="M41" s="20">
        <v>1</v>
      </c>
      <c r="N41" s="20">
        <v>2</v>
      </c>
      <c r="O41" s="20">
        <v>1</v>
      </c>
      <c r="P41" s="34">
        <v>7</v>
      </c>
      <c r="Q41" s="20">
        <v>3</v>
      </c>
      <c r="R41" s="15">
        <v>3</v>
      </c>
      <c r="S41" s="24">
        <v>1243188</v>
      </c>
      <c r="T41" s="35">
        <v>28</v>
      </c>
      <c r="U41" s="27">
        <v>5549.9</v>
      </c>
      <c r="V41" s="35">
        <v>1035</v>
      </c>
      <c r="W41" s="27">
        <v>150.1</v>
      </c>
      <c r="X41" s="35">
        <v>11991</v>
      </c>
      <c r="Y41" s="27">
        <v>12.95</v>
      </c>
      <c r="Z41" s="35">
        <v>66435</v>
      </c>
      <c r="AA41" s="27">
        <v>2.2999999999999998</v>
      </c>
    </row>
    <row r="42" spans="1:27" ht="10.5" customHeight="1" x14ac:dyDescent="0.2">
      <c r="A42" s="14" t="s">
        <v>60</v>
      </c>
      <c r="B42" s="23">
        <v>23996</v>
      </c>
      <c r="C42" s="20">
        <v>1</v>
      </c>
      <c r="D42" s="20">
        <v>0</v>
      </c>
      <c r="E42" s="20">
        <v>1</v>
      </c>
      <c r="F42" s="20">
        <v>1</v>
      </c>
      <c r="G42" s="20">
        <v>1</v>
      </c>
      <c r="H42" s="20">
        <v>2</v>
      </c>
      <c r="I42" s="20">
        <v>2</v>
      </c>
      <c r="J42" s="20">
        <v>2</v>
      </c>
      <c r="K42" s="20">
        <v>1</v>
      </c>
      <c r="L42" s="20">
        <v>1</v>
      </c>
      <c r="M42" s="20">
        <v>2</v>
      </c>
      <c r="N42" s="20">
        <v>1</v>
      </c>
      <c r="O42" s="20">
        <v>1</v>
      </c>
      <c r="P42" s="34">
        <v>8</v>
      </c>
      <c r="Q42" s="20">
        <v>1</v>
      </c>
      <c r="R42" s="15">
        <v>4</v>
      </c>
      <c r="S42" s="24">
        <v>1255512</v>
      </c>
      <c r="T42" s="35">
        <v>58</v>
      </c>
      <c r="U42" s="27">
        <v>2705.8</v>
      </c>
      <c r="V42" s="35">
        <v>2275</v>
      </c>
      <c r="W42" s="27">
        <v>68.95</v>
      </c>
      <c r="X42" s="35">
        <v>23575</v>
      </c>
      <c r="Y42" s="27">
        <v>6.65</v>
      </c>
      <c r="Z42" s="35">
        <v>118506</v>
      </c>
      <c r="AA42" s="27">
        <v>1.3</v>
      </c>
    </row>
    <row r="43" spans="1:27" ht="10.5" customHeight="1" x14ac:dyDescent="0.2">
      <c r="A43" s="14" t="s">
        <v>61</v>
      </c>
      <c r="B43" s="23">
        <v>24003</v>
      </c>
      <c r="C43" s="20">
        <v>1</v>
      </c>
      <c r="D43" s="20">
        <v>1</v>
      </c>
      <c r="E43" s="20">
        <v>1</v>
      </c>
      <c r="F43" s="20">
        <v>0</v>
      </c>
      <c r="G43" s="20">
        <v>0</v>
      </c>
      <c r="H43" s="20">
        <v>2</v>
      </c>
      <c r="I43" s="20">
        <v>1</v>
      </c>
      <c r="J43" s="20">
        <v>2</v>
      </c>
      <c r="K43" s="20">
        <v>0</v>
      </c>
      <c r="L43" s="20">
        <v>1</v>
      </c>
      <c r="M43" s="20">
        <v>1</v>
      </c>
      <c r="N43" s="20">
        <v>1</v>
      </c>
      <c r="O43" s="20">
        <v>1</v>
      </c>
      <c r="P43" s="34">
        <v>8</v>
      </c>
      <c r="Q43" s="20">
        <v>3</v>
      </c>
      <c r="R43" s="15">
        <v>2</v>
      </c>
      <c r="S43" s="24">
        <v>1193865</v>
      </c>
      <c r="T43" s="35">
        <v>829</v>
      </c>
      <c r="U43" s="27">
        <v>180</v>
      </c>
      <c r="V43" s="35">
        <v>12865</v>
      </c>
      <c r="W43" s="27">
        <v>11.55</v>
      </c>
      <c r="X43" s="35">
        <v>73495</v>
      </c>
      <c r="Y43" s="27">
        <v>4.05</v>
      </c>
      <c r="Z43" s="49" t="s">
        <v>90</v>
      </c>
      <c r="AA43" s="50"/>
    </row>
    <row r="44" spans="1:27" ht="10.5" customHeight="1" x14ac:dyDescent="0.2">
      <c r="A44" s="14" t="s">
        <v>62</v>
      </c>
      <c r="B44" s="23">
        <v>24010</v>
      </c>
      <c r="C44" s="20">
        <v>2</v>
      </c>
      <c r="D44" s="20">
        <v>1</v>
      </c>
      <c r="E44" s="20">
        <v>2</v>
      </c>
      <c r="F44" s="20">
        <v>1</v>
      </c>
      <c r="G44" s="20">
        <v>2</v>
      </c>
      <c r="H44" s="20">
        <v>0</v>
      </c>
      <c r="I44" s="20">
        <v>1</v>
      </c>
      <c r="J44" s="20">
        <v>1</v>
      </c>
      <c r="K44" s="20">
        <v>2</v>
      </c>
      <c r="L44" s="20">
        <v>0</v>
      </c>
      <c r="M44" s="20">
        <v>2</v>
      </c>
      <c r="N44" s="20">
        <v>0</v>
      </c>
      <c r="O44" s="20">
        <v>2</v>
      </c>
      <c r="P44" s="34">
        <v>4</v>
      </c>
      <c r="Q44" s="20">
        <v>3</v>
      </c>
      <c r="R44" s="15">
        <v>6</v>
      </c>
      <c r="S44" s="24">
        <v>939771</v>
      </c>
      <c r="T44" s="49" t="s">
        <v>91</v>
      </c>
      <c r="U44" s="50"/>
      <c r="V44" s="35">
        <v>36</v>
      </c>
      <c r="W44" s="27">
        <v>6526.15</v>
      </c>
      <c r="X44" s="35">
        <v>615</v>
      </c>
      <c r="Y44" s="27">
        <v>191</v>
      </c>
      <c r="Z44" s="35">
        <v>7671</v>
      </c>
      <c r="AA44" s="27">
        <v>15.3</v>
      </c>
    </row>
    <row r="45" spans="1:27" ht="10.5" customHeight="1" x14ac:dyDescent="0.2">
      <c r="A45" s="14" t="s">
        <v>63</v>
      </c>
      <c r="B45" s="23">
        <v>24017</v>
      </c>
      <c r="C45" s="20">
        <v>1</v>
      </c>
      <c r="D45" s="20">
        <v>1</v>
      </c>
      <c r="E45" s="20">
        <v>0</v>
      </c>
      <c r="F45" s="20">
        <v>2</v>
      </c>
      <c r="G45" s="20">
        <v>2</v>
      </c>
      <c r="H45" s="20">
        <v>2</v>
      </c>
      <c r="I45" s="20">
        <v>2</v>
      </c>
      <c r="J45" s="20">
        <v>0</v>
      </c>
      <c r="K45" s="20">
        <v>1</v>
      </c>
      <c r="L45" s="20">
        <v>0</v>
      </c>
      <c r="M45" s="20">
        <v>1</v>
      </c>
      <c r="N45" s="20">
        <v>1</v>
      </c>
      <c r="O45" s="20">
        <v>1</v>
      </c>
      <c r="P45" s="34">
        <v>6</v>
      </c>
      <c r="Q45" s="20">
        <v>3</v>
      </c>
      <c r="R45" s="15">
        <v>4</v>
      </c>
      <c r="S45" s="24">
        <v>1114519.5</v>
      </c>
      <c r="T45" s="35">
        <v>50</v>
      </c>
      <c r="U45" s="27">
        <v>2786.25</v>
      </c>
      <c r="V45" s="35">
        <v>1019</v>
      </c>
      <c r="W45" s="27">
        <v>136.69999999999999</v>
      </c>
      <c r="X45" s="35">
        <v>8741</v>
      </c>
      <c r="Y45" s="27">
        <v>15.9</v>
      </c>
      <c r="Z45" s="35">
        <v>44018</v>
      </c>
      <c r="AA45" s="27">
        <v>3.15</v>
      </c>
    </row>
    <row r="46" spans="1:27" ht="10.5" customHeight="1" x14ac:dyDescent="0.2">
      <c r="A46" s="14" t="s">
        <v>64</v>
      </c>
      <c r="B46" s="23">
        <v>24024</v>
      </c>
      <c r="C46" s="20">
        <v>1</v>
      </c>
      <c r="D46" s="20">
        <v>0</v>
      </c>
      <c r="E46" s="20">
        <v>0</v>
      </c>
      <c r="F46" s="20">
        <v>1</v>
      </c>
      <c r="G46" s="20">
        <v>1</v>
      </c>
      <c r="H46" s="20">
        <v>2</v>
      </c>
      <c r="I46" s="20">
        <v>1</v>
      </c>
      <c r="J46" s="20">
        <v>1</v>
      </c>
      <c r="K46" s="20">
        <v>2</v>
      </c>
      <c r="L46" s="20">
        <v>1</v>
      </c>
      <c r="M46" s="20">
        <v>2</v>
      </c>
      <c r="N46" s="20">
        <v>2</v>
      </c>
      <c r="O46" s="20">
        <v>2</v>
      </c>
      <c r="P46" s="34">
        <v>6</v>
      </c>
      <c r="Q46" s="20">
        <v>2</v>
      </c>
      <c r="R46" s="15">
        <v>5</v>
      </c>
      <c r="S46" s="24">
        <v>1005990.5</v>
      </c>
      <c r="T46" s="35">
        <v>2</v>
      </c>
      <c r="U46" s="27">
        <v>62874.400000000001</v>
      </c>
      <c r="V46" s="35">
        <v>26</v>
      </c>
      <c r="W46" s="27">
        <v>4836.45</v>
      </c>
      <c r="X46" s="35">
        <v>565</v>
      </c>
      <c r="Y46" s="27">
        <v>222.55</v>
      </c>
      <c r="Z46" s="35">
        <v>5786</v>
      </c>
      <c r="AA46" s="27">
        <v>21.7</v>
      </c>
    </row>
    <row r="47" spans="1:27" ht="10.5" customHeight="1" x14ac:dyDescent="0.2">
      <c r="A47" s="14" t="s">
        <v>65</v>
      </c>
      <c r="B47" s="23">
        <v>24031</v>
      </c>
      <c r="C47" s="20">
        <v>2</v>
      </c>
      <c r="D47" s="20">
        <v>0</v>
      </c>
      <c r="E47" s="20">
        <v>1</v>
      </c>
      <c r="F47" s="20">
        <v>1</v>
      </c>
      <c r="G47" s="20">
        <v>1</v>
      </c>
      <c r="H47" s="20">
        <v>1</v>
      </c>
      <c r="I47" s="20">
        <v>2</v>
      </c>
      <c r="J47" s="20">
        <v>1</v>
      </c>
      <c r="K47" s="20">
        <v>1</v>
      </c>
      <c r="L47" s="20">
        <v>2</v>
      </c>
      <c r="M47" s="20">
        <v>2</v>
      </c>
      <c r="N47" s="20">
        <v>0</v>
      </c>
      <c r="O47" s="20">
        <v>0</v>
      </c>
      <c r="P47" s="34">
        <v>6</v>
      </c>
      <c r="Q47" s="20">
        <v>3</v>
      </c>
      <c r="R47" s="15">
        <v>4</v>
      </c>
      <c r="S47" s="24">
        <v>1101362</v>
      </c>
      <c r="T47" s="35">
        <v>2</v>
      </c>
      <c r="U47" s="27">
        <v>68835.100000000006</v>
      </c>
      <c r="V47" s="35">
        <v>15</v>
      </c>
      <c r="W47" s="27">
        <v>9178</v>
      </c>
      <c r="X47" s="35">
        <v>394</v>
      </c>
      <c r="Y47" s="27">
        <v>349.4</v>
      </c>
      <c r="Z47" s="35">
        <v>3833</v>
      </c>
      <c r="AA47" s="27">
        <v>35.9</v>
      </c>
    </row>
    <row r="48" spans="1:27" ht="10.5" customHeight="1" x14ac:dyDescent="0.2">
      <c r="A48" s="14" t="s">
        <v>66</v>
      </c>
      <c r="B48" s="23">
        <v>24038</v>
      </c>
      <c r="C48" s="20">
        <v>1</v>
      </c>
      <c r="D48" s="20">
        <v>0</v>
      </c>
      <c r="E48" s="20">
        <v>2</v>
      </c>
      <c r="F48" s="20">
        <v>1</v>
      </c>
      <c r="G48" s="20">
        <v>1</v>
      </c>
      <c r="H48" s="20">
        <v>1</v>
      </c>
      <c r="I48" s="20">
        <v>1</v>
      </c>
      <c r="J48" s="20">
        <v>0</v>
      </c>
      <c r="K48" s="20">
        <v>1</v>
      </c>
      <c r="L48" s="20">
        <v>2</v>
      </c>
      <c r="M48" s="20">
        <v>1</v>
      </c>
      <c r="N48" s="20">
        <v>2</v>
      </c>
      <c r="O48" s="20">
        <v>1</v>
      </c>
      <c r="P48" s="34">
        <v>8</v>
      </c>
      <c r="Q48" s="20">
        <v>2</v>
      </c>
      <c r="R48" s="15">
        <v>3</v>
      </c>
      <c r="S48" s="24">
        <v>1148156</v>
      </c>
      <c r="T48" s="35">
        <v>88</v>
      </c>
      <c r="U48" s="27">
        <v>1630.9</v>
      </c>
      <c r="V48" s="35">
        <v>3076</v>
      </c>
      <c r="W48" s="27">
        <v>46.65</v>
      </c>
      <c r="X48" s="35">
        <v>29403</v>
      </c>
      <c r="Y48" s="27">
        <v>4.8499999999999996</v>
      </c>
      <c r="Z48" s="35">
        <v>144921</v>
      </c>
      <c r="AA48" s="27">
        <v>1</v>
      </c>
    </row>
    <row r="49" spans="1:27" ht="10.5" customHeight="1" x14ac:dyDescent="0.2">
      <c r="A49" s="14" t="s">
        <v>67</v>
      </c>
      <c r="B49" s="23">
        <v>24045</v>
      </c>
      <c r="C49" s="20">
        <v>0</v>
      </c>
      <c r="D49" s="20">
        <v>2</v>
      </c>
      <c r="E49" s="20">
        <v>2</v>
      </c>
      <c r="F49" s="20">
        <v>1</v>
      </c>
      <c r="G49" s="20">
        <v>1</v>
      </c>
      <c r="H49" s="20">
        <v>1</v>
      </c>
      <c r="I49" s="20">
        <v>0</v>
      </c>
      <c r="J49" s="20">
        <v>1</v>
      </c>
      <c r="K49" s="20">
        <v>1</v>
      </c>
      <c r="L49" s="20">
        <v>2</v>
      </c>
      <c r="M49" s="20">
        <v>1</v>
      </c>
      <c r="N49" s="20">
        <v>0</v>
      </c>
      <c r="O49" s="20">
        <v>2</v>
      </c>
      <c r="P49" s="34">
        <v>6</v>
      </c>
      <c r="Q49" s="20">
        <v>3</v>
      </c>
      <c r="R49" s="15">
        <v>4</v>
      </c>
      <c r="S49" s="24">
        <v>1213822.5</v>
      </c>
      <c r="T49" s="35">
        <v>82</v>
      </c>
      <c r="U49" s="27">
        <v>1850.3</v>
      </c>
      <c r="V49" s="35">
        <v>1783</v>
      </c>
      <c r="W49" s="27">
        <v>85.05</v>
      </c>
      <c r="X49" s="35">
        <v>13338</v>
      </c>
      <c r="Y49" s="27">
        <v>11.35</v>
      </c>
      <c r="Z49" s="35">
        <v>67138</v>
      </c>
      <c r="AA49" s="27">
        <v>2.25</v>
      </c>
    </row>
    <row r="50" spans="1:27" ht="10.5" customHeight="1" x14ac:dyDescent="0.2">
      <c r="A50" s="14" t="s">
        <v>68</v>
      </c>
      <c r="B50" s="23">
        <v>24052</v>
      </c>
      <c r="C50" s="20">
        <v>2</v>
      </c>
      <c r="D50" s="20">
        <v>1</v>
      </c>
      <c r="E50" s="20">
        <v>0</v>
      </c>
      <c r="F50" s="20">
        <v>1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0">
        <v>0</v>
      </c>
      <c r="N50" s="20">
        <v>1</v>
      </c>
      <c r="O50" s="20">
        <v>1</v>
      </c>
      <c r="P50" s="34">
        <v>10</v>
      </c>
      <c r="Q50" s="20">
        <v>2</v>
      </c>
      <c r="R50" s="15">
        <v>1</v>
      </c>
      <c r="S50" s="24">
        <v>1204737.5</v>
      </c>
      <c r="T50" s="35">
        <v>237</v>
      </c>
      <c r="U50" s="27">
        <v>635.4</v>
      </c>
      <c r="V50" s="35">
        <v>4600</v>
      </c>
      <c r="W50" s="27">
        <v>32.700000000000003</v>
      </c>
      <c r="X50" s="35">
        <v>34963</v>
      </c>
      <c r="Y50" s="27">
        <v>4.3</v>
      </c>
      <c r="Z50" s="35">
        <v>149184</v>
      </c>
      <c r="AA50" s="27">
        <v>1</v>
      </c>
    </row>
    <row r="51" spans="1:27" ht="10.5" customHeight="1" x14ac:dyDescent="0.2">
      <c r="A51" s="14" t="s">
        <v>14</v>
      </c>
      <c r="B51" s="23">
        <v>24059</v>
      </c>
      <c r="C51" s="20">
        <v>2</v>
      </c>
      <c r="D51" s="20">
        <v>0</v>
      </c>
      <c r="E51" s="20">
        <v>0</v>
      </c>
      <c r="F51" s="20">
        <v>2</v>
      </c>
      <c r="G51" s="20">
        <v>0</v>
      </c>
      <c r="H51" s="20">
        <v>0</v>
      </c>
      <c r="I51" s="20">
        <v>1</v>
      </c>
      <c r="J51" s="20">
        <v>1</v>
      </c>
      <c r="K51" s="20">
        <v>1</v>
      </c>
      <c r="L51" s="20">
        <v>1</v>
      </c>
      <c r="M51" s="20">
        <v>1</v>
      </c>
      <c r="N51" s="20">
        <v>2</v>
      </c>
      <c r="O51" s="20">
        <v>1</v>
      </c>
      <c r="P51" s="34">
        <v>6</v>
      </c>
      <c r="Q51" s="20">
        <v>4</v>
      </c>
      <c r="R51" s="15">
        <v>3</v>
      </c>
      <c r="S51" s="24">
        <v>1036228.5</v>
      </c>
      <c r="T51" s="35">
        <v>1</v>
      </c>
      <c r="U51" s="27">
        <v>129528.55</v>
      </c>
      <c r="V51" s="35">
        <v>23</v>
      </c>
      <c r="W51" s="27">
        <v>5631.65</v>
      </c>
      <c r="X51" s="35">
        <v>367</v>
      </c>
      <c r="Y51" s="27">
        <v>352.9</v>
      </c>
      <c r="Z51" s="35">
        <v>3343</v>
      </c>
      <c r="AA51" s="27">
        <v>38.700000000000003</v>
      </c>
    </row>
    <row r="52" spans="1:27" ht="10.5" customHeight="1" x14ac:dyDescent="0.2">
      <c r="A52" s="14" t="s">
        <v>15</v>
      </c>
      <c r="B52" s="23">
        <v>24066</v>
      </c>
      <c r="C52" s="20">
        <v>2</v>
      </c>
      <c r="D52" s="20">
        <v>1</v>
      </c>
      <c r="E52" s="20">
        <v>2</v>
      </c>
      <c r="F52" s="20">
        <v>0</v>
      </c>
      <c r="G52" s="20">
        <v>1</v>
      </c>
      <c r="H52" s="20">
        <v>1</v>
      </c>
      <c r="I52" s="20">
        <v>1</v>
      </c>
      <c r="J52" s="20">
        <v>1</v>
      </c>
      <c r="K52" s="20">
        <v>1</v>
      </c>
      <c r="L52" s="20">
        <v>2</v>
      </c>
      <c r="M52" s="20">
        <v>0</v>
      </c>
      <c r="N52" s="20">
        <v>1</v>
      </c>
      <c r="O52" s="20">
        <v>2</v>
      </c>
      <c r="P52" s="34">
        <v>7</v>
      </c>
      <c r="Q52" s="20">
        <v>2</v>
      </c>
      <c r="R52" s="15">
        <v>4</v>
      </c>
      <c r="S52" s="24">
        <v>1126163</v>
      </c>
      <c r="T52" s="35">
        <v>75</v>
      </c>
      <c r="U52" s="27">
        <v>1876.9</v>
      </c>
      <c r="V52" s="35">
        <v>1473</v>
      </c>
      <c r="W52" s="27">
        <v>95.55</v>
      </c>
      <c r="X52" s="35">
        <v>14725</v>
      </c>
      <c r="Y52" s="27">
        <v>9.5500000000000007</v>
      </c>
      <c r="Z52" s="35">
        <v>78397</v>
      </c>
      <c r="AA52" s="27">
        <v>1.75</v>
      </c>
    </row>
    <row r="53" spans="1:27" ht="10.5" customHeight="1" x14ac:dyDescent="0.2">
      <c r="A53" s="14" t="s">
        <v>16</v>
      </c>
      <c r="B53" s="23">
        <v>24073</v>
      </c>
      <c r="C53" s="20">
        <v>0</v>
      </c>
      <c r="D53" s="20">
        <v>2</v>
      </c>
      <c r="E53" s="20">
        <v>1</v>
      </c>
      <c r="F53" s="20">
        <v>2</v>
      </c>
      <c r="G53" s="20">
        <v>1</v>
      </c>
      <c r="H53" s="20">
        <v>1</v>
      </c>
      <c r="I53" s="20">
        <v>2</v>
      </c>
      <c r="J53" s="20">
        <v>1</v>
      </c>
      <c r="K53" s="20">
        <v>2</v>
      </c>
      <c r="L53" s="20">
        <v>1</v>
      </c>
      <c r="M53" s="20">
        <v>1</v>
      </c>
      <c r="N53" s="20">
        <v>1</v>
      </c>
      <c r="O53" s="20">
        <v>1</v>
      </c>
      <c r="P53" s="34">
        <v>8</v>
      </c>
      <c r="Q53" s="20">
        <v>1</v>
      </c>
      <c r="R53" s="15">
        <v>4</v>
      </c>
      <c r="S53" s="24">
        <v>1087201</v>
      </c>
      <c r="T53" s="35">
        <v>18</v>
      </c>
      <c r="U53" s="27">
        <v>7550</v>
      </c>
      <c r="V53" s="35">
        <v>1189</v>
      </c>
      <c r="W53" s="27">
        <v>114.25</v>
      </c>
      <c r="X53" s="35">
        <v>17311</v>
      </c>
      <c r="Y53" s="27">
        <v>7.85</v>
      </c>
      <c r="Z53" s="35">
        <v>100197</v>
      </c>
      <c r="AA53" s="27">
        <v>1.35</v>
      </c>
    </row>
    <row r="54" spans="1:27" ht="10.5" customHeight="1" x14ac:dyDescent="0.2">
      <c r="A54" s="14" t="s">
        <v>17</v>
      </c>
      <c r="B54" s="23">
        <v>24080</v>
      </c>
      <c r="C54" s="20">
        <v>0</v>
      </c>
      <c r="D54" s="20">
        <v>1</v>
      </c>
      <c r="E54" s="20">
        <v>1</v>
      </c>
      <c r="F54" s="20">
        <v>1</v>
      </c>
      <c r="G54" s="20">
        <v>0</v>
      </c>
      <c r="H54" s="20">
        <v>1</v>
      </c>
      <c r="I54" s="20">
        <v>0</v>
      </c>
      <c r="J54" s="20">
        <v>1</v>
      </c>
      <c r="K54" s="20">
        <v>0</v>
      </c>
      <c r="L54" s="20">
        <v>1</v>
      </c>
      <c r="M54" s="20">
        <v>1</v>
      </c>
      <c r="N54" s="20">
        <v>1</v>
      </c>
      <c r="O54" s="20">
        <v>1</v>
      </c>
      <c r="P54" s="34">
        <v>9</v>
      </c>
      <c r="Q54" s="20">
        <v>4</v>
      </c>
      <c r="R54" s="15">
        <v>0</v>
      </c>
      <c r="S54" s="24">
        <v>1244389</v>
      </c>
      <c r="T54" s="35">
        <v>12</v>
      </c>
      <c r="U54" s="27">
        <v>12962.35</v>
      </c>
      <c r="V54" s="35">
        <v>275</v>
      </c>
      <c r="W54" s="27">
        <v>565.6</v>
      </c>
      <c r="X54" s="35">
        <v>3344</v>
      </c>
      <c r="Y54" s="27">
        <v>46.5</v>
      </c>
      <c r="Z54" s="35">
        <v>20950</v>
      </c>
      <c r="AA54" s="27">
        <v>7.4</v>
      </c>
    </row>
    <row r="55" spans="1:27" ht="10.5" customHeight="1" x14ac:dyDescent="0.2">
      <c r="A55" s="14" t="s">
        <v>18</v>
      </c>
      <c r="B55" s="23">
        <v>24087</v>
      </c>
      <c r="C55" s="20">
        <v>1</v>
      </c>
      <c r="D55" s="20">
        <v>1</v>
      </c>
      <c r="E55" s="20">
        <v>1</v>
      </c>
      <c r="F55" s="20">
        <v>1</v>
      </c>
      <c r="G55" s="20">
        <v>1</v>
      </c>
      <c r="H55" s="20">
        <v>1</v>
      </c>
      <c r="I55" s="20">
        <v>1</v>
      </c>
      <c r="J55" s="20">
        <v>1</v>
      </c>
      <c r="K55" s="20">
        <v>2</v>
      </c>
      <c r="L55" s="20">
        <v>1</v>
      </c>
      <c r="M55" s="20">
        <v>1</v>
      </c>
      <c r="N55" s="20">
        <v>1</v>
      </c>
      <c r="O55" s="20">
        <v>1</v>
      </c>
      <c r="P55" s="34">
        <v>12</v>
      </c>
      <c r="Q55" s="20">
        <v>0</v>
      </c>
      <c r="R55" s="15">
        <v>1</v>
      </c>
      <c r="S55" s="24">
        <v>1031066.5</v>
      </c>
      <c r="T55" s="35">
        <v>8257</v>
      </c>
      <c r="U55" s="27">
        <v>15.6</v>
      </c>
      <c r="V55" s="35">
        <v>57480</v>
      </c>
      <c r="W55" s="27">
        <v>2.2000000000000002</v>
      </c>
      <c r="X55" s="35">
        <v>114385</v>
      </c>
      <c r="Y55" s="27">
        <v>2.25</v>
      </c>
      <c r="Z55" s="49" t="s">
        <v>90</v>
      </c>
      <c r="AA55" s="50"/>
    </row>
    <row r="56" spans="1:27" ht="10.5" customHeight="1" x14ac:dyDescent="0.2">
      <c r="A56" s="14" t="s">
        <v>19</v>
      </c>
      <c r="B56" s="23">
        <v>24094</v>
      </c>
      <c r="C56" s="20">
        <v>0</v>
      </c>
      <c r="D56" s="20">
        <v>0</v>
      </c>
      <c r="E56" s="20">
        <v>2</v>
      </c>
      <c r="F56" s="20">
        <v>1</v>
      </c>
      <c r="G56" s="20">
        <v>1</v>
      </c>
      <c r="H56" s="20">
        <v>2</v>
      </c>
      <c r="I56" s="20">
        <v>2</v>
      </c>
      <c r="J56" s="20">
        <v>2</v>
      </c>
      <c r="K56" s="20">
        <v>1</v>
      </c>
      <c r="L56" s="20">
        <v>0</v>
      </c>
      <c r="M56" s="20">
        <v>1</v>
      </c>
      <c r="N56" s="20">
        <v>1</v>
      </c>
      <c r="O56" s="20">
        <v>1</v>
      </c>
      <c r="P56" s="34">
        <v>6</v>
      </c>
      <c r="Q56" s="20">
        <v>3</v>
      </c>
      <c r="R56" s="15">
        <v>4</v>
      </c>
      <c r="S56" s="24">
        <v>1091408</v>
      </c>
      <c r="T56" s="35">
        <v>2</v>
      </c>
      <c r="U56" s="27">
        <v>68213</v>
      </c>
      <c r="V56" s="35">
        <v>20</v>
      </c>
      <c r="W56" s="27">
        <v>6821.3</v>
      </c>
      <c r="X56" s="35">
        <v>474</v>
      </c>
      <c r="Y56" s="27">
        <v>287.8</v>
      </c>
      <c r="Z56" s="35">
        <v>4740</v>
      </c>
      <c r="AA56" s="27">
        <v>28.75</v>
      </c>
    </row>
    <row r="57" spans="1:27" ht="10.5" customHeight="1" x14ac:dyDescent="0.2">
      <c r="A57" s="4" t="s">
        <v>20</v>
      </c>
      <c r="B57" s="26">
        <v>24101</v>
      </c>
      <c r="C57" s="22">
        <v>1</v>
      </c>
      <c r="D57" s="22">
        <v>2</v>
      </c>
      <c r="E57" s="22">
        <v>0</v>
      </c>
      <c r="F57" s="22">
        <v>2</v>
      </c>
      <c r="G57" s="22">
        <v>1</v>
      </c>
      <c r="H57" s="22">
        <v>0</v>
      </c>
      <c r="I57" s="22">
        <v>1</v>
      </c>
      <c r="J57" s="22">
        <v>1</v>
      </c>
      <c r="K57" s="22">
        <v>2</v>
      </c>
      <c r="L57" s="22">
        <v>1</v>
      </c>
      <c r="M57" s="22">
        <v>0</v>
      </c>
      <c r="N57" s="22">
        <v>1</v>
      </c>
      <c r="O57" s="22">
        <v>2</v>
      </c>
      <c r="P57" s="33">
        <v>6</v>
      </c>
      <c r="Q57" s="22">
        <v>3</v>
      </c>
      <c r="R57" s="21">
        <v>4</v>
      </c>
      <c r="S57" s="25">
        <v>775849</v>
      </c>
      <c r="T57" s="36">
        <v>5</v>
      </c>
      <c r="U57" s="28">
        <v>19396.2</v>
      </c>
      <c r="V57" s="36">
        <v>29</v>
      </c>
      <c r="W57" s="28">
        <v>3344.15</v>
      </c>
      <c r="X57" s="36">
        <v>397</v>
      </c>
      <c r="Y57" s="28">
        <v>244.25</v>
      </c>
      <c r="Z57" s="36">
        <v>4076</v>
      </c>
      <c r="AA57" s="28">
        <v>23.75</v>
      </c>
    </row>
    <row r="59" spans="1:27" x14ac:dyDescent="0.2">
      <c r="D59" t="s">
        <v>98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84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showGridLines="0" topLeftCell="Y33" workbookViewId="0"/>
  </sheetViews>
  <sheetFormatPr baseColWidth="10" defaultRowHeight="12.75" x14ac:dyDescent="0.2"/>
  <cols>
    <col min="1" max="1" width="4.140625" customWidth="1"/>
    <col min="2" max="2" width="5.7109375" customWidth="1"/>
    <col min="3" max="18" width="3.7109375" customWidth="1"/>
    <col min="19" max="19" width="13" customWidth="1"/>
  </cols>
  <sheetData>
    <row r="1" spans="1:27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"/>
      <c r="Y1" s="37"/>
      <c r="Z1" s="1"/>
      <c r="AA1" s="37" t="s">
        <v>100</v>
      </c>
    </row>
    <row r="2" spans="1:27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7"/>
      <c r="AA2" s="6"/>
    </row>
    <row r="3" spans="1:27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31"/>
      <c r="Q3" s="10"/>
      <c r="R3" s="11"/>
      <c r="S3" s="11"/>
      <c r="T3" s="12" t="s">
        <v>3</v>
      </c>
      <c r="U3" s="13"/>
      <c r="V3" s="29" t="s">
        <v>4</v>
      </c>
      <c r="W3" s="13"/>
      <c r="X3" s="29" t="s">
        <v>93</v>
      </c>
      <c r="Y3" s="13"/>
      <c r="Z3" s="29" t="s">
        <v>74</v>
      </c>
      <c r="AA3" s="13"/>
    </row>
    <row r="4" spans="1:27" x14ac:dyDescent="0.2">
      <c r="A4" s="14" t="s">
        <v>6</v>
      </c>
      <c r="B4" s="15">
        <v>1966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32" t="s">
        <v>8</v>
      </c>
      <c r="Q4" s="38"/>
      <c r="R4" s="18"/>
      <c r="S4" s="15" t="s">
        <v>9</v>
      </c>
      <c r="T4" s="19"/>
      <c r="U4" s="15"/>
      <c r="V4" s="34"/>
      <c r="W4" s="15"/>
      <c r="X4" s="34"/>
      <c r="Y4" s="15"/>
      <c r="Z4" s="34"/>
      <c r="AA4" s="15"/>
    </row>
    <row r="5" spans="1:27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22">
        <v>13</v>
      </c>
      <c r="P5" s="33">
        <v>1</v>
      </c>
      <c r="Q5" s="22">
        <v>0</v>
      </c>
      <c r="R5" s="21">
        <v>2</v>
      </c>
      <c r="S5" s="21" t="s">
        <v>10</v>
      </c>
      <c r="T5" s="22" t="s">
        <v>11</v>
      </c>
      <c r="U5" s="21" t="s">
        <v>12</v>
      </c>
      <c r="V5" s="33" t="s">
        <v>11</v>
      </c>
      <c r="W5" s="21" t="s">
        <v>12</v>
      </c>
      <c r="X5" s="33" t="s">
        <v>11</v>
      </c>
      <c r="Y5" s="21" t="s">
        <v>12</v>
      </c>
      <c r="Z5" s="33" t="s">
        <v>11</v>
      </c>
      <c r="AA5" s="21" t="s">
        <v>13</v>
      </c>
    </row>
    <row r="6" spans="1:27" ht="10.5" customHeight="1" x14ac:dyDescent="0.2">
      <c r="A6" s="14" t="s">
        <v>24</v>
      </c>
      <c r="B6" s="23">
        <v>24109</v>
      </c>
      <c r="C6" s="20">
        <v>1</v>
      </c>
      <c r="D6" s="20">
        <v>2</v>
      </c>
      <c r="E6" s="20">
        <v>1</v>
      </c>
      <c r="F6" s="20">
        <v>0</v>
      </c>
      <c r="G6" s="20">
        <v>1</v>
      </c>
      <c r="H6" s="20">
        <v>1</v>
      </c>
      <c r="I6" s="20">
        <v>2</v>
      </c>
      <c r="J6" s="20">
        <v>0</v>
      </c>
      <c r="K6" s="20">
        <v>2</v>
      </c>
      <c r="L6" s="20">
        <v>2</v>
      </c>
      <c r="M6" s="20">
        <v>1</v>
      </c>
      <c r="N6" s="20">
        <v>2</v>
      </c>
      <c r="O6" s="20">
        <v>0</v>
      </c>
      <c r="P6" s="34">
        <v>5</v>
      </c>
      <c r="Q6" s="20">
        <v>3</v>
      </c>
      <c r="R6" s="15">
        <v>5</v>
      </c>
      <c r="S6" s="24">
        <v>809036</v>
      </c>
      <c r="T6" s="35">
        <v>44</v>
      </c>
      <c r="U6" s="27">
        <v>2298.35</v>
      </c>
      <c r="V6" s="35">
        <v>1755</v>
      </c>
      <c r="W6" s="27">
        <v>57.6</v>
      </c>
      <c r="X6" s="35">
        <v>14183</v>
      </c>
      <c r="Y6" s="27">
        <v>7.1</v>
      </c>
      <c r="Z6" s="35">
        <v>68633</v>
      </c>
      <c r="AA6" s="27">
        <v>1.45</v>
      </c>
    </row>
    <row r="7" spans="1:27" ht="10.5" customHeight="1" x14ac:dyDescent="0.2">
      <c r="A7" s="14" t="s">
        <v>25</v>
      </c>
      <c r="B7" s="23">
        <v>24116</v>
      </c>
      <c r="C7" s="20">
        <v>1</v>
      </c>
      <c r="D7" s="20">
        <v>0</v>
      </c>
      <c r="E7" s="20">
        <v>1</v>
      </c>
      <c r="F7" s="20">
        <v>1</v>
      </c>
      <c r="G7" s="20">
        <v>2</v>
      </c>
      <c r="H7" s="20">
        <v>0</v>
      </c>
      <c r="I7" s="20">
        <v>1</v>
      </c>
      <c r="J7" s="20">
        <v>1</v>
      </c>
      <c r="K7" s="20">
        <v>1</v>
      </c>
      <c r="L7" s="20">
        <v>1</v>
      </c>
      <c r="M7" s="20">
        <v>2</v>
      </c>
      <c r="N7" s="20">
        <v>2</v>
      </c>
      <c r="O7" s="20">
        <v>1</v>
      </c>
      <c r="P7" s="34">
        <v>8</v>
      </c>
      <c r="Q7" s="20">
        <v>2</v>
      </c>
      <c r="R7" s="15">
        <v>3</v>
      </c>
      <c r="S7" s="24">
        <v>970460.5</v>
      </c>
      <c r="T7" s="35">
        <v>1</v>
      </c>
      <c r="U7" s="27">
        <v>121307.55</v>
      </c>
      <c r="V7" s="35">
        <v>18</v>
      </c>
      <c r="W7" s="27">
        <v>6739.3</v>
      </c>
      <c r="X7" s="35">
        <v>257</v>
      </c>
      <c r="Y7" s="27">
        <v>472</v>
      </c>
      <c r="Z7" s="35">
        <v>1814</v>
      </c>
      <c r="AA7" s="27">
        <v>66.849999999999994</v>
      </c>
    </row>
    <row r="8" spans="1:27" ht="10.5" customHeight="1" x14ac:dyDescent="0.2">
      <c r="A8" s="14" t="s">
        <v>26</v>
      </c>
      <c r="B8" s="23">
        <v>24123</v>
      </c>
      <c r="C8" s="20">
        <v>0</v>
      </c>
      <c r="D8" s="20">
        <v>2</v>
      </c>
      <c r="E8" s="20">
        <v>2</v>
      </c>
      <c r="F8" s="20">
        <v>0</v>
      </c>
      <c r="G8" s="20">
        <v>0</v>
      </c>
      <c r="H8" s="20">
        <v>0</v>
      </c>
      <c r="I8" s="20">
        <v>1</v>
      </c>
      <c r="J8" s="20">
        <v>1</v>
      </c>
      <c r="K8" s="20">
        <v>1</v>
      </c>
      <c r="L8" s="20">
        <v>2</v>
      </c>
      <c r="M8" s="20">
        <v>1</v>
      </c>
      <c r="N8" s="20">
        <v>2</v>
      </c>
      <c r="O8" s="20">
        <v>1</v>
      </c>
      <c r="P8" s="34">
        <v>5</v>
      </c>
      <c r="Q8" s="20">
        <v>4</v>
      </c>
      <c r="R8" s="15">
        <v>4</v>
      </c>
      <c r="S8" s="24">
        <v>942523.5</v>
      </c>
      <c r="T8" s="49" t="s">
        <v>91</v>
      </c>
      <c r="U8" s="50"/>
      <c r="V8" s="35">
        <v>19</v>
      </c>
      <c r="W8" s="27">
        <v>12401.6</v>
      </c>
      <c r="X8" s="35">
        <v>294</v>
      </c>
      <c r="Y8" s="27">
        <v>400.7</v>
      </c>
      <c r="Z8" s="35">
        <v>3495</v>
      </c>
      <c r="AA8" s="27">
        <v>33.700000000000003</v>
      </c>
    </row>
    <row r="9" spans="1:27" ht="10.5" customHeight="1" x14ac:dyDescent="0.2">
      <c r="A9" s="14" t="s">
        <v>27</v>
      </c>
      <c r="B9" s="23">
        <v>24130</v>
      </c>
      <c r="C9" s="20">
        <v>2</v>
      </c>
      <c r="D9" s="20">
        <v>1</v>
      </c>
      <c r="E9" s="20">
        <v>1</v>
      </c>
      <c r="F9" s="20">
        <v>2</v>
      </c>
      <c r="G9" s="20">
        <v>1</v>
      </c>
      <c r="H9" s="20">
        <v>2</v>
      </c>
      <c r="I9" s="20">
        <v>1</v>
      </c>
      <c r="J9" s="20">
        <v>2</v>
      </c>
      <c r="K9" s="20">
        <v>1</v>
      </c>
      <c r="L9" s="20">
        <v>1</v>
      </c>
      <c r="M9" s="20">
        <v>1</v>
      </c>
      <c r="N9" s="20">
        <v>2</v>
      </c>
      <c r="O9" s="20">
        <v>2</v>
      </c>
      <c r="P9" s="34">
        <v>7</v>
      </c>
      <c r="Q9" s="20">
        <v>0</v>
      </c>
      <c r="R9" s="15">
        <v>6</v>
      </c>
      <c r="S9" s="24">
        <v>969267</v>
      </c>
      <c r="T9" s="35">
        <v>459</v>
      </c>
      <c r="U9" s="27">
        <v>263.95</v>
      </c>
      <c r="V9" s="35">
        <v>12936</v>
      </c>
      <c r="W9" s="27">
        <v>9.35</v>
      </c>
      <c r="X9" s="35">
        <v>85953</v>
      </c>
      <c r="Y9" s="27">
        <v>2.8</v>
      </c>
      <c r="Z9" s="49" t="s">
        <v>90</v>
      </c>
      <c r="AA9" s="50"/>
    </row>
    <row r="10" spans="1:27" ht="10.5" customHeight="1" x14ac:dyDescent="0.2">
      <c r="A10" s="14" t="s">
        <v>28</v>
      </c>
      <c r="B10" s="23">
        <v>24137</v>
      </c>
      <c r="C10" s="20">
        <v>2</v>
      </c>
      <c r="D10" s="20">
        <v>2</v>
      </c>
      <c r="E10" s="20">
        <v>2</v>
      </c>
      <c r="F10" s="20">
        <v>0</v>
      </c>
      <c r="G10" s="20">
        <v>0</v>
      </c>
      <c r="H10" s="20">
        <v>1</v>
      </c>
      <c r="I10" s="20">
        <v>1</v>
      </c>
      <c r="J10" s="20">
        <v>0</v>
      </c>
      <c r="K10" s="20">
        <v>0</v>
      </c>
      <c r="L10" s="20">
        <v>1</v>
      </c>
      <c r="M10" s="20">
        <v>1</v>
      </c>
      <c r="N10" s="20">
        <v>2</v>
      </c>
      <c r="O10" s="20">
        <v>2</v>
      </c>
      <c r="P10" s="34">
        <v>4</v>
      </c>
      <c r="Q10" s="20">
        <v>4</v>
      </c>
      <c r="R10" s="15">
        <v>5</v>
      </c>
      <c r="S10" s="24">
        <v>1024260</v>
      </c>
      <c r="T10" s="35">
        <v>1</v>
      </c>
      <c r="U10" s="27">
        <v>128032.5</v>
      </c>
      <c r="V10" s="35">
        <v>47</v>
      </c>
      <c r="W10" s="27">
        <v>2724.05</v>
      </c>
      <c r="X10" s="35">
        <v>745</v>
      </c>
      <c r="Y10" s="27">
        <v>171.85</v>
      </c>
      <c r="Z10" s="35">
        <v>6192</v>
      </c>
      <c r="AA10" s="27">
        <v>20.65</v>
      </c>
    </row>
    <row r="11" spans="1:27" ht="10.5" customHeight="1" x14ac:dyDescent="0.2">
      <c r="A11" s="14" t="s">
        <v>29</v>
      </c>
      <c r="B11" s="23">
        <v>24144</v>
      </c>
      <c r="C11" s="20">
        <v>0</v>
      </c>
      <c r="D11" s="20">
        <v>2</v>
      </c>
      <c r="E11" s="20">
        <v>2</v>
      </c>
      <c r="F11" s="20">
        <v>1</v>
      </c>
      <c r="G11" s="20">
        <v>2</v>
      </c>
      <c r="H11" s="20">
        <v>1</v>
      </c>
      <c r="I11" s="20">
        <v>1</v>
      </c>
      <c r="J11" s="20">
        <v>0</v>
      </c>
      <c r="K11" s="20">
        <v>1</v>
      </c>
      <c r="L11" s="20">
        <v>2</v>
      </c>
      <c r="M11" s="20">
        <v>1</v>
      </c>
      <c r="N11" s="20">
        <v>0</v>
      </c>
      <c r="O11" s="20">
        <v>1</v>
      </c>
      <c r="P11" s="34">
        <v>6</v>
      </c>
      <c r="Q11" s="20">
        <v>3</v>
      </c>
      <c r="R11" s="15">
        <v>4</v>
      </c>
      <c r="S11" s="24">
        <v>1101339.5</v>
      </c>
      <c r="T11" s="35">
        <v>3</v>
      </c>
      <c r="U11" s="27">
        <v>45889.1</v>
      </c>
      <c r="V11" s="35">
        <v>65</v>
      </c>
      <c r="W11" s="27">
        <v>2117.9499999999998</v>
      </c>
      <c r="X11" s="35">
        <v>859</v>
      </c>
      <c r="Y11" s="27">
        <v>160.25</v>
      </c>
      <c r="Z11" s="35">
        <v>7423</v>
      </c>
      <c r="AA11" s="27">
        <v>18.5</v>
      </c>
    </row>
    <row r="12" spans="1:27" ht="10.5" customHeight="1" x14ac:dyDescent="0.2">
      <c r="A12" s="14" t="s">
        <v>30</v>
      </c>
      <c r="B12" s="23">
        <v>24151</v>
      </c>
      <c r="C12" s="20">
        <v>2</v>
      </c>
      <c r="D12" s="20">
        <v>0</v>
      </c>
      <c r="E12" s="20">
        <v>1</v>
      </c>
      <c r="F12" s="20">
        <v>1</v>
      </c>
      <c r="G12" s="20">
        <v>1</v>
      </c>
      <c r="H12" s="20">
        <v>1</v>
      </c>
      <c r="I12" s="20">
        <v>1</v>
      </c>
      <c r="J12" s="20">
        <v>1</v>
      </c>
      <c r="K12" s="20">
        <v>0</v>
      </c>
      <c r="L12" s="20">
        <v>0</v>
      </c>
      <c r="M12" s="20">
        <v>0</v>
      </c>
      <c r="N12" s="20">
        <v>2</v>
      </c>
      <c r="O12" s="20">
        <v>1</v>
      </c>
      <c r="P12" s="34">
        <v>7</v>
      </c>
      <c r="Q12" s="20">
        <v>4</v>
      </c>
      <c r="R12" s="15">
        <v>2</v>
      </c>
      <c r="S12" s="24">
        <v>1054759</v>
      </c>
      <c r="T12" s="35">
        <v>26</v>
      </c>
      <c r="U12" s="27">
        <v>5070.95</v>
      </c>
      <c r="V12" s="35">
        <v>732</v>
      </c>
      <c r="W12" s="27">
        <v>180.1</v>
      </c>
      <c r="X12" s="35">
        <v>7830</v>
      </c>
      <c r="Y12" s="27">
        <v>16.8</v>
      </c>
      <c r="Z12" s="35">
        <v>44800</v>
      </c>
      <c r="AA12" s="27">
        <v>2.9</v>
      </c>
    </row>
    <row r="13" spans="1:27" ht="10.5" customHeight="1" x14ac:dyDescent="0.2">
      <c r="A13" s="14" t="s">
        <v>31</v>
      </c>
      <c r="B13" s="23">
        <v>24158</v>
      </c>
      <c r="C13" s="20">
        <v>1</v>
      </c>
      <c r="D13" s="20">
        <v>1</v>
      </c>
      <c r="E13" s="20">
        <v>1</v>
      </c>
      <c r="F13" s="20">
        <v>1</v>
      </c>
      <c r="G13" s="20">
        <v>1</v>
      </c>
      <c r="H13" s="20">
        <v>0</v>
      </c>
      <c r="I13" s="20">
        <v>2</v>
      </c>
      <c r="J13" s="20">
        <v>2</v>
      </c>
      <c r="K13" s="20">
        <v>1</v>
      </c>
      <c r="L13" s="20">
        <v>0</v>
      </c>
      <c r="M13" s="20">
        <v>1</v>
      </c>
      <c r="N13" s="20">
        <v>1</v>
      </c>
      <c r="O13" s="20">
        <v>0</v>
      </c>
      <c r="P13" s="34">
        <v>8</v>
      </c>
      <c r="Q13" s="20">
        <v>3</v>
      </c>
      <c r="R13" s="15">
        <v>2</v>
      </c>
      <c r="S13" s="24">
        <v>1019777.5</v>
      </c>
      <c r="T13" s="35">
        <v>72</v>
      </c>
      <c r="U13" s="27">
        <v>1770.4</v>
      </c>
      <c r="V13" s="35">
        <v>1844</v>
      </c>
      <c r="W13" s="27">
        <v>69.099999999999994</v>
      </c>
      <c r="X13" s="35">
        <v>19757</v>
      </c>
      <c r="Y13" s="27">
        <v>6.45</v>
      </c>
      <c r="Z13" s="35">
        <v>111469</v>
      </c>
      <c r="AA13" s="27">
        <v>1.1000000000000001</v>
      </c>
    </row>
    <row r="14" spans="1:27" ht="10.5" customHeight="1" x14ac:dyDescent="0.2">
      <c r="A14" s="14" t="s">
        <v>32</v>
      </c>
      <c r="B14" s="23">
        <v>24165</v>
      </c>
      <c r="C14" s="20">
        <v>0</v>
      </c>
      <c r="D14" s="20">
        <v>1</v>
      </c>
      <c r="E14" s="20">
        <v>2</v>
      </c>
      <c r="F14" s="20">
        <v>1</v>
      </c>
      <c r="G14" s="20">
        <v>0</v>
      </c>
      <c r="H14" s="20">
        <v>1</v>
      </c>
      <c r="I14" s="20">
        <v>0</v>
      </c>
      <c r="J14" s="20">
        <v>1</v>
      </c>
      <c r="K14" s="20">
        <v>1</v>
      </c>
      <c r="L14" s="20">
        <v>1</v>
      </c>
      <c r="M14" s="20">
        <v>2</v>
      </c>
      <c r="N14" s="20">
        <v>2</v>
      </c>
      <c r="O14" s="20">
        <v>2</v>
      </c>
      <c r="P14" s="34">
        <v>6</v>
      </c>
      <c r="Q14" s="20">
        <v>3</v>
      </c>
      <c r="R14" s="15">
        <v>4</v>
      </c>
      <c r="S14" s="24">
        <v>1170628</v>
      </c>
      <c r="T14" s="35">
        <v>11</v>
      </c>
      <c r="U14" s="27">
        <v>13302.55</v>
      </c>
      <c r="V14" s="35">
        <v>271</v>
      </c>
      <c r="W14" s="27">
        <v>539.95000000000005</v>
      </c>
      <c r="X14" s="35">
        <v>3775</v>
      </c>
      <c r="Y14" s="27">
        <v>38.75</v>
      </c>
      <c r="Z14" s="35">
        <v>27267</v>
      </c>
      <c r="AA14" s="27">
        <v>5.35</v>
      </c>
    </row>
    <row r="15" spans="1:27" ht="10.5" customHeight="1" x14ac:dyDescent="0.2">
      <c r="A15" s="14" t="s">
        <v>33</v>
      </c>
      <c r="B15" s="23">
        <v>24172</v>
      </c>
      <c r="C15" s="20">
        <v>1</v>
      </c>
      <c r="D15" s="20">
        <v>0</v>
      </c>
      <c r="E15" s="20">
        <v>2</v>
      </c>
      <c r="F15" s="20">
        <v>0</v>
      </c>
      <c r="G15" s="20">
        <v>1</v>
      </c>
      <c r="H15" s="20">
        <v>1</v>
      </c>
      <c r="I15" s="20">
        <v>1</v>
      </c>
      <c r="J15" s="20">
        <v>0</v>
      </c>
      <c r="K15" s="20">
        <v>2</v>
      </c>
      <c r="L15" s="20">
        <v>1</v>
      </c>
      <c r="M15" s="20">
        <v>1</v>
      </c>
      <c r="N15" s="20">
        <v>2</v>
      </c>
      <c r="O15" s="20">
        <v>2</v>
      </c>
      <c r="P15" s="34">
        <v>6</v>
      </c>
      <c r="Q15" s="20">
        <v>3</v>
      </c>
      <c r="R15" s="15">
        <v>4</v>
      </c>
      <c r="S15" s="24">
        <v>1122754</v>
      </c>
      <c r="T15" s="35">
        <v>6</v>
      </c>
      <c r="U15" s="27">
        <v>23390.7</v>
      </c>
      <c r="V15" s="35">
        <v>140</v>
      </c>
      <c r="W15" s="27">
        <v>1002.45</v>
      </c>
      <c r="X15" s="35">
        <v>1829</v>
      </c>
      <c r="Y15" s="27">
        <v>76.7</v>
      </c>
      <c r="Z15" s="35">
        <v>14876</v>
      </c>
      <c r="AA15" s="27">
        <v>9.4</v>
      </c>
    </row>
    <row r="16" spans="1:27" ht="10.5" customHeight="1" x14ac:dyDescent="0.2">
      <c r="A16" s="14" t="s">
        <v>34</v>
      </c>
      <c r="B16" s="23">
        <v>24179</v>
      </c>
      <c r="C16" s="20">
        <v>1</v>
      </c>
      <c r="D16" s="20">
        <v>1</v>
      </c>
      <c r="E16" s="20">
        <v>1</v>
      </c>
      <c r="F16" s="20">
        <v>0</v>
      </c>
      <c r="G16" s="20">
        <v>2</v>
      </c>
      <c r="H16" s="20">
        <v>1</v>
      </c>
      <c r="I16" s="20">
        <v>0</v>
      </c>
      <c r="J16" s="20">
        <v>1</v>
      </c>
      <c r="K16" s="20">
        <v>0</v>
      </c>
      <c r="L16" s="20">
        <v>1</v>
      </c>
      <c r="M16" s="20">
        <v>2</v>
      </c>
      <c r="N16" s="20">
        <v>1</v>
      </c>
      <c r="O16" s="20">
        <v>1</v>
      </c>
      <c r="P16" s="34">
        <v>8</v>
      </c>
      <c r="Q16" s="20">
        <v>3</v>
      </c>
      <c r="R16" s="15">
        <v>2</v>
      </c>
      <c r="S16" s="24">
        <v>1062875.5</v>
      </c>
      <c r="T16" s="35">
        <v>7</v>
      </c>
      <c r="U16" s="27">
        <v>18979.900000000001</v>
      </c>
      <c r="V16" s="35">
        <v>133</v>
      </c>
      <c r="W16" s="27">
        <v>998.9</v>
      </c>
      <c r="X16" s="35">
        <v>2089</v>
      </c>
      <c r="Y16" s="27">
        <v>63.55</v>
      </c>
      <c r="Z16" s="35">
        <v>16098</v>
      </c>
      <c r="AA16" s="27">
        <v>8.25</v>
      </c>
    </row>
    <row r="17" spans="1:27" ht="10.5" customHeight="1" x14ac:dyDescent="0.2">
      <c r="A17" s="14" t="s">
        <v>35</v>
      </c>
      <c r="B17" s="23">
        <v>24186</v>
      </c>
      <c r="C17" s="20">
        <v>1</v>
      </c>
      <c r="D17" s="20">
        <v>1</v>
      </c>
      <c r="E17" s="20">
        <v>1</v>
      </c>
      <c r="F17" s="20">
        <v>1</v>
      </c>
      <c r="G17" s="20">
        <v>1</v>
      </c>
      <c r="H17" s="20">
        <v>1</v>
      </c>
      <c r="I17" s="20">
        <v>0</v>
      </c>
      <c r="J17" s="20">
        <v>1</v>
      </c>
      <c r="K17" s="20">
        <v>2</v>
      </c>
      <c r="L17" s="20">
        <v>0</v>
      </c>
      <c r="M17" s="20">
        <v>1</v>
      </c>
      <c r="N17" s="20">
        <v>0</v>
      </c>
      <c r="O17" s="20">
        <v>1</v>
      </c>
      <c r="P17" s="34">
        <v>9</v>
      </c>
      <c r="Q17" s="20">
        <v>3</v>
      </c>
      <c r="R17" s="15">
        <v>1</v>
      </c>
      <c r="S17" s="24">
        <v>1152721</v>
      </c>
      <c r="T17" s="35">
        <v>1986</v>
      </c>
      <c r="U17" s="27">
        <v>72.55</v>
      </c>
      <c r="V17" s="35">
        <v>26478</v>
      </c>
      <c r="W17" s="27">
        <v>5.4</v>
      </c>
      <c r="X17" s="35">
        <v>111490</v>
      </c>
      <c r="Y17" s="27">
        <v>2.5499999999999998</v>
      </c>
      <c r="Z17" s="49" t="s">
        <v>90</v>
      </c>
      <c r="AA17" s="50"/>
    </row>
    <row r="18" spans="1:27" ht="10.5" customHeight="1" x14ac:dyDescent="0.2">
      <c r="A18" s="14" t="s">
        <v>36</v>
      </c>
      <c r="B18" s="23">
        <v>24193</v>
      </c>
      <c r="C18" s="20">
        <v>2</v>
      </c>
      <c r="D18" s="20">
        <v>1</v>
      </c>
      <c r="E18" s="20">
        <v>1</v>
      </c>
      <c r="F18" s="20">
        <v>1</v>
      </c>
      <c r="G18" s="20">
        <v>2</v>
      </c>
      <c r="H18" s="20">
        <v>1</v>
      </c>
      <c r="I18" s="20">
        <v>1</v>
      </c>
      <c r="J18" s="20">
        <v>1</v>
      </c>
      <c r="K18" s="20">
        <v>1</v>
      </c>
      <c r="L18" s="20">
        <v>1</v>
      </c>
      <c r="M18" s="20">
        <v>0</v>
      </c>
      <c r="N18" s="20">
        <v>0</v>
      </c>
      <c r="O18" s="20">
        <v>1</v>
      </c>
      <c r="P18" s="34">
        <v>9</v>
      </c>
      <c r="Q18" s="20">
        <v>2</v>
      </c>
      <c r="R18" s="15">
        <v>2</v>
      </c>
      <c r="S18" s="24">
        <v>1112755.5</v>
      </c>
      <c r="T18" s="35">
        <v>1</v>
      </c>
      <c r="U18" s="27">
        <v>139094.39999999999</v>
      </c>
      <c r="V18" s="35">
        <v>50</v>
      </c>
      <c r="W18" s="27">
        <v>2781.85</v>
      </c>
      <c r="X18" s="35">
        <v>841</v>
      </c>
      <c r="Y18" s="27">
        <v>165.35</v>
      </c>
      <c r="Z18" s="35">
        <v>8086</v>
      </c>
      <c r="AA18" s="27">
        <v>17.2</v>
      </c>
    </row>
    <row r="19" spans="1:27" ht="10.5" customHeight="1" x14ac:dyDescent="0.2">
      <c r="A19" s="14" t="s">
        <v>37</v>
      </c>
      <c r="B19" s="23">
        <v>24200</v>
      </c>
      <c r="C19" s="20">
        <v>0</v>
      </c>
      <c r="D19" s="20">
        <v>1</v>
      </c>
      <c r="E19" s="20">
        <v>1</v>
      </c>
      <c r="F19" s="20">
        <v>1</v>
      </c>
      <c r="G19" s="20">
        <v>1</v>
      </c>
      <c r="H19" s="20">
        <v>0</v>
      </c>
      <c r="I19" s="20">
        <v>0</v>
      </c>
      <c r="J19" s="20">
        <v>0</v>
      </c>
      <c r="K19" s="20">
        <v>1</v>
      </c>
      <c r="L19" s="20">
        <v>1</v>
      </c>
      <c r="M19" s="20">
        <v>1</v>
      </c>
      <c r="N19" s="20">
        <v>0</v>
      </c>
      <c r="O19" s="20">
        <v>1</v>
      </c>
      <c r="P19" s="34">
        <v>8</v>
      </c>
      <c r="Q19" s="20">
        <v>5</v>
      </c>
      <c r="R19" s="15">
        <v>0</v>
      </c>
      <c r="S19" s="24">
        <v>1215024</v>
      </c>
      <c r="T19" s="35">
        <v>3</v>
      </c>
      <c r="U19" s="27">
        <v>50626</v>
      </c>
      <c r="V19" s="35">
        <v>319</v>
      </c>
      <c r="W19" s="27">
        <v>476.1</v>
      </c>
      <c r="X19" s="35">
        <v>4077</v>
      </c>
      <c r="Y19" s="27">
        <v>37.25</v>
      </c>
      <c r="Z19" s="35">
        <v>26765</v>
      </c>
      <c r="AA19" s="27">
        <v>5.65</v>
      </c>
    </row>
    <row r="20" spans="1:27" ht="10.5" customHeight="1" x14ac:dyDescent="0.2">
      <c r="A20" s="14" t="s">
        <v>38</v>
      </c>
      <c r="B20" s="23">
        <v>24207</v>
      </c>
      <c r="C20" s="20">
        <v>0</v>
      </c>
      <c r="D20" s="20">
        <v>1</v>
      </c>
      <c r="E20" s="20">
        <v>0</v>
      </c>
      <c r="F20" s="20">
        <v>2</v>
      </c>
      <c r="G20" s="20">
        <v>2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20">
        <v>2</v>
      </c>
      <c r="N20" s="20">
        <v>2</v>
      </c>
      <c r="O20" s="20">
        <v>1</v>
      </c>
      <c r="P20" s="34">
        <v>7</v>
      </c>
      <c r="Q20" s="20">
        <v>2</v>
      </c>
      <c r="R20" s="15">
        <v>4</v>
      </c>
      <c r="S20" s="24">
        <v>892809</v>
      </c>
      <c r="T20" s="49" t="s">
        <v>91</v>
      </c>
      <c r="U20" s="50"/>
      <c r="V20" s="35">
        <v>30</v>
      </c>
      <c r="W20" s="27">
        <v>7440.05</v>
      </c>
      <c r="X20" s="35">
        <v>427</v>
      </c>
      <c r="Y20" s="27">
        <v>261.35000000000002</v>
      </c>
      <c r="Z20" s="35">
        <v>4217</v>
      </c>
      <c r="AA20" s="27">
        <v>26.45</v>
      </c>
    </row>
    <row r="21" spans="1:27" ht="10.5" customHeight="1" x14ac:dyDescent="0.2">
      <c r="A21" s="14" t="s">
        <v>39</v>
      </c>
      <c r="B21" s="23">
        <v>24214</v>
      </c>
      <c r="C21" s="20">
        <v>1</v>
      </c>
      <c r="D21" s="20">
        <v>1</v>
      </c>
      <c r="E21" s="20">
        <v>1</v>
      </c>
      <c r="F21" s="20">
        <v>2</v>
      </c>
      <c r="G21" s="20">
        <v>1</v>
      </c>
      <c r="H21" s="20">
        <v>0</v>
      </c>
      <c r="I21" s="20">
        <v>2</v>
      </c>
      <c r="J21" s="20">
        <v>2</v>
      </c>
      <c r="K21" s="20">
        <v>1</v>
      </c>
      <c r="L21" s="20">
        <v>1</v>
      </c>
      <c r="M21" s="20">
        <v>1</v>
      </c>
      <c r="N21" s="20">
        <v>1</v>
      </c>
      <c r="O21" s="20">
        <v>0</v>
      </c>
      <c r="P21" s="34">
        <v>8</v>
      </c>
      <c r="Q21" s="20">
        <v>2</v>
      </c>
      <c r="R21" s="15">
        <v>3</v>
      </c>
      <c r="S21" s="24">
        <v>1117272</v>
      </c>
      <c r="T21" s="35">
        <v>15</v>
      </c>
      <c r="U21" s="27">
        <v>9310.6</v>
      </c>
      <c r="V21" s="35">
        <v>355</v>
      </c>
      <c r="W21" s="27">
        <v>393.4</v>
      </c>
      <c r="X21" s="35">
        <v>5316</v>
      </c>
      <c r="Y21" s="27">
        <v>26.25</v>
      </c>
      <c r="Z21" s="35">
        <v>39256</v>
      </c>
      <c r="AA21" s="27">
        <v>3.55</v>
      </c>
    </row>
    <row r="22" spans="1:27" ht="10.5" customHeight="1" x14ac:dyDescent="0.2">
      <c r="A22" s="14" t="s">
        <v>40</v>
      </c>
      <c r="B22" s="23">
        <v>24221</v>
      </c>
      <c r="C22" s="20">
        <v>2</v>
      </c>
      <c r="D22" s="20">
        <v>1</v>
      </c>
      <c r="E22" s="20">
        <v>1</v>
      </c>
      <c r="F22" s="20">
        <v>0</v>
      </c>
      <c r="G22" s="20">
        <v>1</v>
      </c>
      <c r="H22" s="20">
        <v>2</v>
      </c>
      <c r="I22" s="20">
        <v>2</v>
      </c>
      <c r="J22" s="20">
        <v>0</v>
      </c>
      <c r="K22" s="20">
        <v>0</v>
      </c>
      <c r="L22" s="20">
        <v>1</v>
      </c>
      <c r="M22" s="20">
        <v>0</v>
      </c>
      <c r="N22" s="20">
        <v>2</v>
      </c>
      <c r="O22" s="20">
        <v>2</v>
      </c>
      <c r="P22" s="34">
        <v>4</v>
      </c>
      <c r="Q22" s="20">
        <v>4</v>
      </c>
      <c r="R22" s="15">
        <v>5</v>
      </c>
      <c r="S22" s="24">
        <v>1131687</v>
      </c>
      <c r="T22" s="49" t="s">
        <v>91</v>
      </c>
      <c r="U22" s="50"/>
      <c r="V22" s="35">
        <v>15</v>
      </c>
      <c r="W22" s="27">
        <v>18861.45</v>
      </c>
      <c r="X22" s="35">
        <v>345</v>
      </c>
      <c r="Y22" s="27">
        <v>410</v>
      </c>
      <c r="Z22" s="35">
        <v>3776</v>
      </c>
      <c r="AA22" s="27">
        <v>37.450000000000003</v>
      </c>
    </row>
    <row r="23" spans="1:27" ht="10.5" customHeight="1" x14ac:dyDescent="0.2">
      <c r="A23" s="14" t="s">
        <v>41</v>
      </c>
      <c r="B23" s="23">
        <v>24228</v>
      </c>
      <c r="C23" s="20">
        <v>0</v>
      </c>
      <c r="D23" s="20">
        <v>2</v>
      </c>
      <c r="E23" s="20">
        <v>1</v>
      </c>
      <c r="F23" s="20">
        <v>1</v>
      </c>
      <c r="G23" s="20">
        <v>2</v>
      </c>
      <c r="H23" s="20">
        <v>0</v>
      </c>
      <c r="I23" s="20">
        <v>2</v>
      </c>
      <c r="J23" s="20">
        <v>1</v>
      </c>
      <c r="K23" s="20">
        <v>2</v>
      </c>
      <c r="L23" s="20">
        <v>1</v>
      </c>
      <c r="M23" s="20">
        <v>1</v>
      </c>
      <c r="N23" s="20">
        <v>2</v>
      </c>
      <c r="O23" s="20">
        <v>0</v>
      </c>
      <c r="P23" s="34">
        <v>5</v>
      </c>
      <c r="Q23" s="20">
        <v>3</v>
      </c>
      <c r="R23" s="15">
        <v>5</v>
      </c>
      <c r="S23" s="24">
        <v>1073210.5</v>
      </c>
      <c r="T23" s="49" t="s">
        <v>91</v>
      </c>
      <c r="U23" s="50"/>
      <c r="V23" s="35">
        <v>21</v>
      </c>
      <c r="W23" s="27">
        <v>12776.3</v>
      </c>
      <c r="X23" s="35">
        <v>466</v>
      </c>
      <c r="Y23" s="27">
        <v>287.85000000000002</v>
      </c>
      <c r="Z23" s="35">
        <v>4547</v>
      </c>
      <c r="AA23" s="27">
        <v>29.5</v>
      </c>
    </row>
    <row r="24" spans="1:27" ht="10.5" customHeight="1" x14ac:dyDescent="0.2">
      <c r="A24" s="14" t="s">
        <v>42</v>
      </c>
      <c r="B24" s="23">
        <v>24235</v>
      </c>
      <c r="C24" s="20">
        <v>2</v>
      </c>
      <c r="D24" s="20">
        <v>0</v>
      </c>
      <c r="E24" s="20">
        <v>0</v>
      </c>
      <c r="F24" s="20">
        <v>1</v>
      </c>
      <c r="G24" s="20">
        <v>1</v>
      </c>
      <c r="H24" s="20">
        <v>1</v>
      </c>
      <c r="I24" s="20">
        <v>2</v>
      </c>
      <c r="J24" s="20">
        <v>0</v>
      </c>
      <c r="K24" s="20">
        <v>2</v>
      </c>
      <c r="L24" s="20">
        <v>0</v>
      </c>
      <c r="M24" s="20">
        <v>1</v>
      </c>
      <c r="N24" s="20">
        <v>0</v>
      </c>
      <c r="O24" s="20">
        <v>1</v>
      </c>
      <c r="P24" s="34">
        <v>5</v>
      </c>
      <c r="Q24" s="20">
        <v>5</v>
      </c>
      <c r="R24" s="15">
        <v>3</v>
      </c>
      <c r="S24" s="24">
        <v>795486.5</v>
      </c>
      <c r="T24" s="49" t="s">
        <v>91</v>
      </c>
      <c r="U24" s="50"/>
      <c r="V24" s="35">
        <v>14</v>
      </c>
      <c r="W24" s="27">
        <v>14205.1</v>
      </c>
      <c r="X24" s="35">
        <v>114</v>
      </c>
      <c r="Y24" s="27">
        <v>872.2</v>
      </c>
      <c r="Z24" s="35">
        <v>1015</v>
      </c>
      <c r="AA24" s="27">
        <v>97.95</v>
      </c>
    </row>
    <row r="25" spans="1:27" ht="10.5" customHeight="1" x14ac:dyDescent="0.2">
      <c r="A25" s="14" t="s">
        <v>43</v>
      </c>
      <c r="B25" s="23">
        <v>24242</v>
      </c>
      <c r="C25" s="20">
        <v>1</v>
      </c>
      <c r="D25" s="20">
        <v>1</v>
      </c>
      <c r="E25" s="20">
        <v>0</v>
      </c>
      <c r="F25" s="20">
        <v>1</v>
      </c>
      <c r="G25" s="20">
        <v>1</v>
      </c>
      <c r="H25" s="20">
        <v>0</v>
      </c>
      <c r="I25" s="20">
        <v>1</v>
      </c>
      <c r="J25" s="20">
        <v>1</v>
      </c>
      <c r="K25" s="20">
        <v>1</v>
      </c>
      <c r="L25" s="20">
        <v>1</v>
      </c>
      <c r="M25" s="20">
        <v>2</v>
      </c>
      <c r="N25" s="20">
        <v>0</v>
      </c>
      <c r="O25" s="20">
        <v>1</v>
      </c>
      <c r="P25" s="34">
        <v>9</v>
      </c>
      <c r="Q25" s="20">
        <v>3</v>
      </c>
      <c r="R25" s="15">
        <v>1</v>
      </c>
      <c r="S25" s="24">
        <v>901679</v>
      </c>
      <c r="T25" s="35">
        <v>1</v>
      </c>
      <c r="U25" s="27">
        <v>112709.85</v>
      </c>
      <c r="V25" s="35">
        <v>75</v>
      </c>
      <c r="W25" s="27">
        <v>1502.75</v>
      </c>
      <c r="X25" s="35">
        <v>1231</v>
      </c>
      <c r="Y25" s="27">
        <v>91.55</v>
      </c>
      <c r="Z25" s="35">
        <v>9858</v>
      </c>
      <c r="AA25" s="27">
        <v>11.4</v>
      </c>
    </row>
    <row r="26" spans="1:27" ht="10.5" customHeight="1" x14ac:dyDescent="0.2">
      <c r="A26" s="14" t="s">
        <v>44</v>
      </c>
      <c r="B26" s="23">
        <v>24249</v>
      </c>
      <c r="C26" s="20">
        <v>1</v>
      </c>
      <c r="D26" s="20">
        <v>1</v>
      </c>
      <c r="E26" s="20">
        <v>2</v>
      </c>
      <c r="F26" s="20">
        <v>2</v>
      </c>
      <c r="G26" s="20">
        <v>2</v>
      </c>
      <c r="H26" s="20">
        <v>2</v>
      </c>
      <c r="I26" s="20">
        <v>2</v>
      </c>
      <c r="J26" s="20">
        <v>1</v>
      </c>
      <c r="K26" s="20">
        <v>1</v>
      </c>
      <c r="L26" s="20">
        <v>2</v>
      </c>
      <c r="M26" s="20">
        <v>0</v>
      </c>
      <c r="N26" s="20">
        <v>2</v>
      </c>
      <c r="O26" s="20">
        <v>2</v>
      </c>
      <c r="P26" s="34">
        <v>4</v>
      </c>
      <c r="Q26" s="20">
        <v>1</v>
      </c>
      <c r="R26" s="15">
        <v>8</v>
      </c>
      <c r="S26" s="24">
        <v>807235.5</v>
      </c>
      <c r="T26" s="49" t="s">
        <v>91</v>
      </c>
      <c r="U26" s="50"/>
      <c r="V26" s="35">
        <v>5</v>
      </c>
      <c r="W26" s="27">
        <v>40361.75</v>
      </c>
      <c r="X26" s="35">
        <v>85</v>
      </c>
      <c r="Y26" s="27">
        <v>1187.0999999999999</v>
      </c>
      <c r="Z26" s="35">
        <v>818</v>
      </c>
      <c r="AA26" s="27">
        <v>123.35</v>
      </c>
    </row>
    <row r="27" spans="1:27" ht="10.5" customHeight="1" x14ac:dyDescent="0.2">
      <c r="A27" s="14" t="s">
        <v>45</v>
      </c>
      <c r="B27" s="23">
        <v>24256</v>
      </c>
      <c r="C27" s="20">
        <v>1</v>
      </c>
      <c r="D27" s="20">
        <v>0</v>
      </c>
      <c r="E27" s="20">
        <v>1</v>
      </c>
      <c r="F27" s="20">
        <v>0</v>
      </c>
      <c r="G27" s="20">
        <v>0</v>
      </c>
      <c r="H27" s="20">
        <v>1</v>
      </c>
      <c r="I27" s="20">
        <v>0</v>
      </c>
      <c r="J27" s="20">
        <v>1</v>
      </c>
      <c r="K27" s="20">
        <v>1</v>
      </c>
      <c r="L27" s="20">
        <v>2</v>
      </c>
      <c r="M27" s="20">
        <v>1</v>
      </c>
      <c r="N27" s="20">
        <v>2</v>
      </c>
      <c r="O27" s="20">
        <v>1</v>
      </c>
      <c r="P27" s="34">
        <v>7</v>
      </c>
      <c r="Q27" s="20">
        <v>4</v>
      </c>
      <c r="R27" s="15">
        <v>2</v>
      </c>
      <c r="S27" s="24">
        <v>894362.5</v>
      </c>
      <c r="T27" s="35">
        <v>1</v>
      </c>
      <c r="U27" s="27">
        <v>111795.3</v>
      </c>
      <c r="V27" s="35">
        <v>16</v>
      </c>
      <c r="W27" s="27">
        <v>6987.2</v>
      </c>
      <c r="X27" s="35">
        <v>319</v>
      </c>
      <c r="Y27" s="27">
        <v>350.45</v>
      </c>
      <c r="Z27" s="35">
        <v>2867</v>
      </c>
      <c r="AA27" s="27">
        <v>38.950000000000003</v>
      </c>
    </row>
    <row r="28" spans="1:27" ht="10.5" customHeight="1" x14ac:dyDescent="0.2">
      <c r="A28" s="14" t="s">
        <v>46</v>
      </c>
      <c r="B28" s="23">
        <v>24263</v>
      </c>
      <c r="C28" s="20">
        <v>1</v>
      </c>
      <c r="D28" s="20">
        <v>0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1</v>
      </c>
      <c r="K28" s="20">
        <v>1</v>
      </c>
      <c r="L28" s="20">
        <v>1</v>
      </c>
      <c r="M28" s="20">
        <v>1</v>
      </c>
      <c r="N28" s="20">
        <v>2</v>
      </c>
      <c r="O28" s="20">
        <v>0</v>
      </c>
      <c r="P28" s="34">
        <v>10</v>
      </c>
      <c r="Q28" s="20">
        <v>2</v>
      </c>
      <c r="R28" s="15">
        <v>1</v>
      </c>
      <c r="S28" s="24">
        <v>660251</v>
      </c>
      <c r="T28" s="35">
        <v>11</v>
      </c>
      <c r="U28" s="27">
        <v>7502.85</v>
      </c>
      <c r="V28" s="35">
        <v>246</v>
      </c>
      <c r="W28" s="27">
        <v>335.45</v>
      </c>
      <c r="X28" s="35">
        <v>3384</v>
      </c>
      <c r="Y28" s="27">
        <v>24.35</v>
      </c>
      <c r="Z28" s="35">
        <v>31262</v>
      </c>
      <c r="AA28" s="27">
        <v>2.6</v>
      </c>
    </row>
    <row r="29" spans="1:27" ht="10.5" customHeight="1" x14ac:dyDescent="0.2">
      <c r="A29" s="14" t="s">
        <v>47</v>
      </c>
      <c r="B29" s="23">
        <v>24270</v>
      </c>
      <c r="C29" s="20">
        <v>1</v>
      </c>
      <c r="D29" s="20">
        <v>0</v>
      </c>
      <c r="E29" s="20">
        <v>1</v>
      </c>
      <c r="F29" s="20">
        <v>1</v>
      </c>
      <c r="G29" s="20">
        <v>1</v>
      </c>
      <c r="H29" s="20">
        <v>1</v>
      </c>
      <c r="I29" s="20">
        <v>2</v>
      </c>
      <c r="J29" s="20">
        <v>0</v>
      </c>
      <c r="K29" s="20">
        <v>1</v>
      </c>
      <c r="L29" s="20">
        <v>2</v>
      </c>
      <c r="M29" s="20">
        <v>1</v>
      </c>
      <c r="N29" s="20">
        <v>2</v>
      </c>
      <c r="O29" s="20">
        <v>0</v>
      </c>
      <c r="P29" s="34">
        <v>7</v>
      </c>
      <c r="Q29" s="20">
        <v>3</v>
      </c>
      <c r="R29" s="15">
        <v>3</v>
      </c>
      <c r="S29" s="24">
        <v>691489</v>
      </c>
      <c r="T29" s="35">
        <v>1</v>
      </c>
      <c r="U29" s="27">
        <v>86436.1</v>
      </c>
      <c r="V29" s="35">
        <v>13</v>
      </c>
      <c r="W29" s="27">
        <v>6648.9</v>
      </c>
      <c r="X29" s="35">
        <v>298</v>
      </c>
      <c r="Y29" s="27">
        <v>290.05</v>
      </c>
      <c r="Z29" s="35">
        <v>3286</v>
      </c>
      <c r="AA29" s="27">
        <v>26.3</v>
      </c>
    </row>
    <row r="30" spans="1:27" ht="10.5" customHeight="1" x14ac:dyDescent="0.2">
      <c r="A30" s="14" t="s">
        <v>48</v>
      </c>
      <c r="B30" s="23">
        <v>24277</v>
      </c>
      <c r="C30" s="20">
        <v>1</v>
      </c>
      <c r="D30" s="20">
        <v>1</v>
      </c>
      <c r="E30" s="20">
        <v>2</v>
      </c>
      <c r="F30" s="20">
        <v>1</v>
      </c>
      <c r="G30" s="20">
        <v>0</v>
      </c>
      <c r="H30" s="20">
        <v>1</v>
      </c>
      <c r="I30" s="20">
        <v>1</v>
      </c>
      <c r="J30" s="20">
        <v>1</v>
      </c>
      <c r="K30" s="20">
        <v>1</v>
      </c>
      <c r="L30" s="20">
        <v>2</v>
      </c>
      <c r="M30" s="20">
        <v>2</v>
      </c>
      <c r="N30" s="20">
        <v>2</v>
      </c>
      <c r="O30" s="20">
        <v>1</v>
      </c>
      <c r="P30" s="34">
        <v>8</v>
      </c>
      <c r="Q30" s="20">
        <v>1</v>
      </c>
      <c r="R30" s="15">
        <v>4</v>
      </c>
      <c r="S30" s="24">
        <v>626833</v>
      </c>
      <c r="T30" s="35">
        <v>2</v>
      </c>
      <c r="U30" s="27">
        <v>39177.050000000003</v>
      </c>
      <c r="V30" s="35">
        <v>136</v>
      </c>
      <c r="W30" s="27">
        <v>576.1</v>
      </c>
      <c r="X30" s="35">
        <v>1453</v>
      </c>
      <c r="Y30" s="27">
        <v>53.9</v>
      </c>
      <c r="Z30" s="35">
        <v>9743</v>
      </c>
      <c r="AA30" s="27">
        <v>8</v>
      </c>
    </row>
    <row r="31" spans="1:27" ht="10.5" customHeight="1" x14ac:dyDescent="0.2">
      <c r="A31" s="14" t="s">
        <v>49</v>
      </c>
      <c r="B31" s="23">
        <v>24284</v>
      </c>
      <c r="C31" s="20">
        <v>1</v>
      </c>
      <c r="D31" s="20">
        <v>2</v>
      </c>
      <c r="E31" s="20">
        <v>0</v>
      </c>
      <c r="F31" s="20">
        <v>2</v>
      </c>
      <c r="G31" s="20">
        <v>1</v>
      </c>
      <c r="H31" s="20">
        <v>2</v>
      </c>
      <c r="I31" s="20">
        <v>2</v>
      </c>
      <c r="J31" s="20">
        <v>2</v>
      </c>
      <c r="K31" s="20">
        <v>1</v>
      </c>
      <c r="L31" s="20">
        <v>2</v>
      </c>
      <c r="M31" s="20">
        <v>0</v>
      </c>
      <c r="N31" s="20">
        <v>0</v>
      </c>
      <c r="O31" s="20">
        <v>0</v>
      </c>
      <c r="P31" s="34">
        <v>3</v>
      </c>
      <c r="Q31" s="20">
        <v>4</v>
      </c>
      <c r="R31" s="15">
        <v>6</v>
      </c>
      <c r="S31" s="24">
        <v>683530.5</v>
      </c>
      <c r="T31" s="49" t="s">
        <v>91</v>
      </c>
      <c r="U31" s="50"/>
      <c r="V31" s="35">
        <v>10</v>
      </c>
      <c r="W31" s="27">
        <v>17088.25</v>
      </c>
      <c r="X31" s="35">
        <v>186</v>
      </c>
      <c r="Y31" s="27">
        <v>459.35</v>
      </c>
      <c r="Z31" s="35">
        <v>2400</v>
      </c>
      <c r="AA31" s="27">
        <v>35.6</v>
      </c>
    </row>
    <row r="32" spans="1:27" ht="10.5" customHeight="1" x14ac:dyDescent="0.2">
      <c r="A32" s="14" t="s">
        <v>50</v>
      </c>
      <c r="B32" s="23">
        <v>24291</v>
      </c>
      <c r="C32" s="20">
        <v>1</v>
      </c>
      <c r="D32" s="20">
        <v>1</v>
      </c>
      <c r="E32" s="20">
        <v>1</v>
      </c>
      <c r="F32" s="20">
        <v>2</v>
      </c>
      <c r="G32" s="20">
        <v>1</v>
      </c>
      <c r="H32" s="20">
        <v>1</v>
      </c>
      <c r="I32" s="20">
        <v>2</v>
      </c>
      <c r="J32" s="20">
        <v>1</v>
      </c>
      <c r="K32" s="20">
        <v>2</v>
      </c>
      <c r="L32" s="20">
        <v>2</v>
      </c>
      <c r="M32" s="20">
        <v>1</v>
      </c>
      <c r="N32" s="20">
        <v>1</v>
      </c>
      <c r="O32" s="20">
        <v>1</v>
      </c>
      <c r="P32" s="34">
        <v>9</v>
      </c>
      <c r="Q32" s="20">
        <v>0</v>
      </c>
      <c r="R32" s="15">
        <v>4</v>
      </c>
      <c r="S32" s="24">
        <v>649103.5</v>
      </c>
      <c r="T32" s="35">
        <v>224</v>
      </c>
      <c r="U32" s="27">
        <v>362.2</v>
      </c>
      <c r="V32" s="35">
        <v>3947</v>
      </c>
      <c r="W32" s="27">
        <v>20.55</v>
      </c>
      <c r="X32" s="35">
        <v>27552</v>
      </c>
      <c r="Y32" s="27">
        <v>5.85</v>
      </c>
      <c r="Z32" s="49" t="s">
        <v>90</v>
      </c>
      <c r="AA32" s="50"/>
    </row>
    <row r="33" spans="1:27" ht="10.5" customHeight="1" x14ac:dyDescent="0.2">
      <c r="A33" s="14" t="s">
        <v>51</v>
      </c>
      <c r="B33" s="23">
        <v>24298</v>
      </c>
      <c r="C33" s="20">
        <v>0</v>
      </c>
      <c r="D33" s="20">
        <v>1</v>
      </c>
      <c r="E33" s="20">
        <v>1</v>
      </c>
      <c r="F33" s="20">
        <v>1</v>
      </c>
      <c r="G33" s="20">
        <v>1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0</v>
      </c>
      <c r="P33" s="34">
        <v>11</v>
      </c>
      <c r="Q33" s="20">
        <v>2</v>
      </c>
      <c r="R33" s="15">
        <v>0</v>
      </c>
      <c r="S33" s="24">
        <v>577839</v>
      </c>
      <c r="T33" s="35">
        <v>472</v>
      </c>
      <c r="U33" s="27">
        <v>153</v>
      </c>
      <c r="V33" s="35">
        <v>5589</v>
      </c>
      <c r="W33" s="27">
        <v>12.9</v>
      </c>
      <c r="X33" s="35">
        <v>45285</v>
      </c>
      <c r="Y33" s="27">
        <v>3.15</v>
      </c>
      <c r="Z33" s="49" t="s">
        <v>90</v>
      </c>
      <c r="AA33" s="50"/>
    </row>
    <row r="34" spans="1:27" ht="10.5" customHeight="1" x14ac:dyDescent="0.2">
      <c r="A34" s="14" t="s">
        <v>52</v>
      </c>
      <c r="B34" s="23">
        <v>24305</v>
      </c>
      <c r="C34" s="20">
        <v>0</v>
      </c>
      <c r="D34" s="20">
        <v>2</v>
      </c>
      <c r="E34" s="20">
        <v>1</v>
      </c>
      <c r="F34" s="20">
        <v>2</v>
      </c>
      <c r="G34" s="20">
        <v>1</v>
      </c>
      <c r="H34" s="20">
        <v>1</v>
      </c>
      <c r="I34" s="20">
        <v>2</v>
      </c>
      <c r="J34" s="20">
        <v>1</v>
      </c>
      <c r="K34" s="20">
        <v>2</v>
      </c>
      <c r="L34" s="20">
        <v>1</v>
      </c>
      <c r="M34" s="20">
        <v>1</v>
      </c>
      <c r="N34" s="20">
        <v>2</v>
      </c>
      <c r="O34" s="20">
        <v>1</v>
      </c>
      <c r="P34" s="34">
        <v>7</v>
      </c>
      <c r="Q34" s="20">
        <v>1</v>
      </c>
      <c r="R34" s="15">
        <v>5</v>
      </c>
      <c r="S34" s="24">
        <v>656710.5</v>
      </c>
      <c r="T34" s="35">
        <v>2</v>
      </c>
      <c r="U34" s="27">
        <v>41044.400000000001</v>
      </c>
      <c r="V34" s="35">
        <v>82</v>
      </c>
      <c r="W34" s="27">
        <v>1001.05</v>
      </c>
      <c r="X34" s="35">
        <v>1546</v>
      </c>
      <c r="Y34" s="27">
        <v>53.05</v>
      </c>
      <c r="Z34" s="35">
        <v>16020</v>
      </c>
      <c r="AA34" s="27">
        <v>5.0999999999999996</v>
      </c>
    </row>
    <row r="35" spans="1:27" ht="10.5" customHeight="1" x14ac:dyDescent="0.2">
      <c r="A35" s="14" t="s">
        <v>53</v>
      </c>
      <c r="B35" s="23">
        <v>24312</v>
      </c>
      <c r="C35" s="20">
        <v>1</v>
      </c>
      <c r="D35" s="20">
        <v>1</v>
      </c>
      <c r="E35" s="20">
        <v>1</v>
      </c>
      <c r="F35" s="20">
        <v>1</v>
      </c>
      <c r="G35" s="20">
        <v>2</v>
      </c>
      <c r="H35" s="20">
        <v>2</v>
      </c>
      <c r="I35" s="20">
        <v>2</v>
      </c>
      <c r="J35" s="20">
        <v>2</v>
      </c>
      <c r="K35" s="20">
        <v>1</v>
      </c>
      <c r="L35" s="20">
        <v>1</v>
      </c>
      <c r="M35" s="20">
        <v>1</v>
      </c>
      <c r="N35" s="20">
        <v>1</v>
      </c>
      <c r="O35" s="20">
        <v>1</v>
      </c>
      <c r="P35" s="34">
        <v>9</v>
      </c>
      <c r="Q35" s="20">
        <v>0</v>
      </c>
      <c r="R35" s="15">
        <v>4</v>
      </c>
      <c r="S35" s="24">
        <v>572613</v>
      </c>
      <c r="T35" s="35">
        <v>35</v>
      </c>
      <c r="U35" s="27">
        <v>2045</v>
      </c>
      <c r="V35" s="35">
        <v>178</v>
      </c>
      <c r="W35" s="27">
        <v>402.1</v>
      </c>
      <c r="X35" s="35">
        <v>1496</v>
      </c>
      <c r="Y35" s="27">
        <v>47.8</v>
      </c>
      <c r="Z35" s="35">
        <v>8420</v>
      </c>
      <c r="AA35" s="27">
        <v>8.5</v>
      </c>
    </row>
    <row r="36" spans="1:27" ht="10.5" customHeight="1" x14ac:dyDescent="0.2">
      <c r="A36" s="14" t="s">
        <v>54</v>
      </c>
      <c r="B36" s="23">
        <v>24319</v>
      </c>
      <c r="C36" s="20">
        <v>1</v>
      </c>
      <c r="D36" s="20">
        <v>2</v>
      </c>
      <c r="E36" s="20">
        <v>2</v>
      </c>
      <c r="F36" s="20">
        <v>1</v>
      </c>
      <c r="G36" s="20">
        <v>1</v>
      </c>
      <c r="H36" s="20">
        <v>1</v>
      </c>
      <c r="I36" s="20">
        <v>2</v>
      </c>
      <c r="J36" s="20">
        <v>0</v>
      </c>
      <c r="K36" s="20">
        <v>2</v>
      </c>
      <c r="L36" s="20">
        <v>1</v>
      </c>
      <c r="M36" s="20">
        <v>2</v>
      </c>
      <c r="N36" s="20">
        <v>1</v>
      </c>
      <c r="O36" s="20">
        <v>1</v>
      </c>
      <c r="P36" s="34">
        <v>7</v>
      </c>
      <c r="Q36" s="20">
        <v>1</v>
      </c>
      <c r="R36" s="15">
        <v>5</v>
      </c>
      <c r="S36" s="24">
        <v>587162</v>
      </c>
      <c r="T36" s="35">
        <v>22</v>
      </c>
      <c r="U36" s="27">
        <v>3336.1</v>
      </c>
      <c r="V36" s="35">
        <v>741</v>
      </c>
      <c r="W36" s="27">
        <v>99</v>
      </c>
      <c r="X36" s="35">
        <v>8584</v>
      </c>
      <c r="Y36" s="27">
        <v>8.5500000000000007</v>
      </c>
      <c r="Z36" s="35">
        <v>46136</v>
      </c>
      <c r="AA36" s="27">
        <v>1.55</v>
      </c>
    </row>
    <row r="37" spans="1:27" ht="10.5" customHeight="1" x14ac:dyDescent="0.2">
      <c r="A37" s="14" t="s">
        <v>55</v>
      </c>
      <c r="B37" s="23">
        <v>24326</v>
      </c>
      <c r="C37" s="20">
        <v>2</v>
      </c>
      <c r="D37" s="20">
        <v>1</v>
      </c>
      <c r="E37" s="20">
        <v>2</v>
      </c>
      <c r="F37" s="20">
        <v>1</v>
      </c>
      <c r="G37" s="20">
        <v>0</v>
      </c>
      <c r="H37" s="20">
        <v>2</v>
      </c>
      <c r="I37" s="20">
        <v>0</v>
      </c>
      <c r="J37" s="20">
        <v>1</v>
      </c>
      <c r="K37" s="20">
        <v>2</v>
      </c>
      <c r="L37" s="20">
        <v>2</v>
      </c>
      <c r="M37" s="20">
        <v>0</v>
      </c>
      <c r="N37" s="20">
        <v>2</v>
      </c>
      <c r="O37" s="20">
        <v>0</v>
      </c>
      <c r="P37" s="34">
        <v>3</v>
      </c>
      <c r="Q37" s="20">
        <v>4</v>
      </c>
      <c r="R37" s="15">
        <v>6</v>
      </c>
      <c r="S37" s="24">
        <v>556064</v>
      </c>
      <c r="T37" s="49" t="s">
        <v>91</v>
      </c>
      <c r="U37" s="50"/>
      <c r="V37" s="35">
        <v>1</v>
      </c>
      <c r="W37" s="27">
        <v>139016</v>
      </c>
      <c r="X37" s="35">
        <v>79</v>
      </c>
      <c r="Y37" s="27">
        <v>879.8</v>
      </c>
      <c r="Z37" s="35">
        <v>774</v>
      </c>
      <c r="AA37" s="27">
        <v>89.8</v>
      </c>
    </row>
    <row r="38" spans="1:27" ht="10.5" customHeight="1" x14ac:dyDescent="0.2">
      <c r="A38" s="14" t="s">
        <v>56</v>
      </c>
      <c r="B38" s="23">
        <v>24333</v>
      </c>
      <c r="C38" s="20">
        <v>2</v>
      </c>
      <c r="D38" s="20">
        <v>0</v>
      </c>
      <c r="E38" s="20">
        <v>2</v>
      </c>
      <c r="F38" s="20">
        <v>1</v>
      </c>
      <c r="G38" s="20">
        <v>0</v>
      </c>
      <c r="H38" s="20">
        <v>0</v>
      </c>
      <c r="I38" s="20">
        <v>1</v>
      </c>
      <c r="J38" s="20">
        <v>1</v>
      </c>
      <c r="K38" s="20">
        <v>0</v>
      </c>
      <c r="L38" s="20">
        <v>2</v>
      </c>
      <c r="M38" s="20">
        <v>1</v>
      </c>
      <c r="N38" s="20">
        <v>1</v>
      </c>
      <c r="O38" s="20">
        <v>1</v>
      </c>
      <c r="P38" s="34">
        <v>6</v>
      </c>
      <c r="Q38" s="20">
        <v>4</v>
      </c>
      <c r="R38" s="15">
        <v>3</v>
      </c>
      <c r="S38" s="24">
        <v>592808.5</v>
      </c>
      <c r="T38" s="35">
        <v>3</v>
      </c>
      <c r="U38" s="27">
        <v>24700.35</v>
      </c>
      <c r="V38" s="35">
        <v>48</v>
      </c>
      <c r="W38" s="27">
        <v>1543.75</v>
      </c>
      <c r="X38" s="35">
        <v>503</v>
      </c>
      <c r="Y38" s="27">
        <v>147.30000000000001</v>
      </c>
      <c r="Z38" s="35">
        <v>4698</v>
      </c>
      <c r="AA38" s="27">
        <v>15.75</v>
      </c>
    </row>
    <row r="39" spans="1:27" ht="10.5" customHeight="1" x14ac:dyDescent="0.2">
      <c r="A39" s="14" t="s">
        <v>57</v>
      </c>
      <c r="B39" s="23">
        <v>24340</v>
      </c>
      <c r="C39" s="20">
        <v>1</v>
      </c>
      <c r="D39" s="20">
        <v>2</v>
      </c>
      <c r="E39" s="20">
        <v>1</v>
      </c>
      <c r="F39" s="20">
        <v>1</v>
      </c>
      <c r="G39" s="20">
        <v>1</v>
      </c>
      <c r="H39" s="20">
        <v>1</v>
      </c>
      <c r="I39" s="20">
        <v>1</v>
      </c>
      <c r="J39" s="20">
        <v>0</v>
      </c>
      <c r="K39" s="20">
        <v>2</v>
      </c>
      <c r="L39" s="20">
        <v>1</v>
      </c>
      <c r="M39" s="20">
        <v>1</v>
      </c>
      <c r="N39" s="20">
        <v>2</v>
      </c>
      <c r="O39" s="20">
        <v>0</v>
      </c>
      <c r="P39" s="34">
        <v>8</v>
      </c>
      <c r="Q39" s="20">
        <v>2</v>
      </c>
      <c r="R39" s="15">
        <v>3</v>
      </c>
      <c r="S39" s="24">
        <v>816452.5</v>
      </c>
      <c r="T39" s="35">
        <v>1</v>
      </c>
      <c r="U39" s="27">
        <v>102056.55</v>
      </c>
      <c r="V39" s="35">
        <v>18</v>
      </c>
      <c r="W39" s="27">
        <v>5669.8</v>
      </c>
      <c r="X39" s="35">
        <v>251</v>
      </c>
      <c r="Y39" s="27">
        <v>406.55</v>
      </c>
      <c r="Z39" s="35">
        <v>2756</v>
      </c>
      <c r="AA39" s="27">
        <v>37</v>
      </c>
    </row>
    <row r="40" spans="1:27" ht="10.5" customHeight="1" x14ac:dyDescent="0.2">
      <c r="A40" s="14" t="s">
        <v>58</v>
      </c>
      <c r="B40" s="23">
        <v>24347</v>
      </c>
      <c r="C40" s="20">
        <v>1</v>
      </c>
      <c r="D40" s="20">
        <v>0</v>
      </c>
      <c r="E40" s="20">
        <v>2</v>
      </c>
      <c r="F40" s="20">
        <v>0</v>
      </c>
      <c r="G40" s="20">
        <v>1</v>
      </c>
      <c r="H40" s="20">
        <v>0</v>
      </c>
      <c r="I40" s="20">
        <v>1</v>
      </c>
      <c r="J40" s="20">
        <v>1</v>
      </c>
      <c r="K40" s="20">
        <v>1</v>
      </c>
      <c r="L40" s="20">
        <v>2</v>
      </c>
      <c r="M40" s="20">
        <v>0</v>
      </c>
      <c r="N40" s="20">
        <v>0</v>
      </c>
      <c r="O40" s="20">
        <v>1</v>
      </c>
      <c r="P40" s="34">
        <v>6</v>
      </c>
      <c r="Q40" s="20">
        <v>5</v>
      </c>
      <c r="R40" s="15">
        <v>2</v>
      </c>
      <c r="S40" s="24">
        <v>932211.5</v>
      </c>
      <c r="T40" s="49" t="s">
        <v>91</v>
      </c>
      <c r="U40" s="50"/>
      <c r="V40" s="35">
        <v>20</v>
      </c>
      <c r="W40" s="27">
        <v>11652.6</v>
      </c>
      <c r="X40" s="35">
        <v>291</v>
      </c>
      <c r="Y40" s="27">
        <v>400.4</v>
      </c>
      <c r="Z40" s="35">
        <v>2390</v>
      </c>
      <c r="AA40" s="27">
        <v>48.75</v>
      </c>
    </row>
    <row r="41" spans="1:27" ht="10.5" customHeight="1" x14ac:dyDescent="0.2">
      <c r="A41" s="14" t="s">
        <v>59</v>
      </c>
      <c r="B41" s="23">
        <v>24354</v>
      </c>
      <c r="C41" s="20">
        <v>1</v>
      </c>
      <c r="D41" s="20">
        <v>0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1</v>
      </c>
      <c r="K41" s="20">
        <v>2</v>
      </c>
      <c r="L41" s="20">
        <v>1</v>
      </c>
      <c r="M41" s="20">
        <v>0</v>
      </c>
      <c r="N41" s="20">
        <v>2</v>
      </c>
      <c r="O41" s="20">
        <v>1</v>
      </c>
      <c r="P41" s="34">
        <v>9</v>
      </c>
      <c r="Q41" s="20">
        <v>2</v>
      </c>
      <c r="R41" s="15">
        <v>2</v>
      </c>
      <c r="S41" s="24">
        <v>1006262.5</v>
      </c>
      <c r="T41" s="35">
        <v>4</v>
      </c>
      <c r="U41" s="27">
        <v>31445.7</v>
      </c>
      <c r="V41" s="35">
        <v>236</v>
      </c>
      <c r="W41" s="27">
        <v>532.95000000000005</v>
      </c>
      <c r="X41" s="35">
        <v>3380</v>
      </c>
      <c r="Y41" s="27">
        <v>37.200000000000003</v>
      </c>
      <c r="Z41" s="35">
        <v>24567</v>
      </c>
      <c r="AA41" s="27">
        <v>5.0999999999999996</v>
      </c>
    </row>
    <row r="42" spans="1:27" ht="10.5" customHeight="1" x14ac:dyDescent="0.2">
      <c r="A42" s="14" t="s">
        <v>60</v>
      </c>
      <c r="B42" s="23">
        <v>24361</v>
      </c>
      <c r="C42" s="20">
        <v>0</v>
      </c>
      <c r="D42" s="20">
        <v>2</v>
      </c>
      <c r="E42" s="20">
        <v>1</v>
      </c>
      <c r="F42" s="20">
        <v>0</v>
      </c>
      <c r="G42" s="20">
        <v>2</v>
      </c>
      <c r="H42" s="20">
        <v>1</v>
      </c>
      <c r="I42" s="20">
        <v>1</v>
      </c>
      <c r="J42" s="20">
        <v>2</v>
      </c>
      <c r="K42" s="20">
        <v>1</v>
      </c>
      <c r="L42" s="20">
        <v>1</v>
      </c>
      <c r="M42" s="20">
        <v>1</v>
      </c>
      <c r="N42" s="20">
        <v>0</v>
      </c>
      <c r="O42" s="20">
        <v>2</v>
      </c>
      <c r="P42" s="34">
        <v>6</v>
      </c>
      <c r="Q42" s="20">
        <v>3</v>
      </c>
      <c r="R42" s="15">
        <v>4</v>
      </c>
      <c r="S42" s="24">
        <v>1128448.5</v>
      </c>
      <c r="T42" s="49" t="s">
        <v>91</v>
      </c>
      <c r="U42" s="50"/>
      <c r="V42" s="35">
        <v>12</v>
      </c>
      <c r="W42" s="27">
        <v>23509.3</v>
      </c>
      <c r="X42" s="35">
        <v>150</v>
      </c>
      <c r="Y42" s="27">
        <v>940.35</v>
      </c>
      <c r="Z42" s="35">
        <v>1199</v>
      </c>
      <c r="AA42" s="27">
        <v>117.6</v>
      </c>
    </row>
    <row r="43" spans="1:27" ht="10.5" customHeight="1" x14ac:dyDescent="0.2">
      <c r="A43" s="14" t="s">
        <v>61</v>
      </c>
      <c r="B43" s="23">
        <v>24368</v>
      </c>
      <c r="C43" s="20">
        <v>1</v>
      </c>
      <c r="D43" s="20">
        <v>1</v>
      </c>
      <c r="E43" s="20">
        <v>1</v>
      </c>
      <c r="F43" s="20">
        <v>2</v>
      </c>
      <c r="G43" s="20">
        <v>0</v>
      </c>
      <c r="H43" s="20">
        <v>1</v>
      </c>
      <c r="I43" s="20">
        <v>1</v>
      </c>
      <c r="J43" s="20">
        <v>2</v>
      </c>
      <c r="K43" s="20">
        <v>1</v>
      </c>
      <c r="L43" s="20">
        <v>0</v>
      </c>
      <c r="M43" s="20">
        <v>2</v>
      </c>
      <c r="N43" s="20">
        <v>1</v>
      </c>
      <c r="O43" s="20">
        <v>2</v>
      </c>
      <c r="P43" s="34">
        <v>7</v>
      </c>
      <c r="Q43" s="20">
        <v>2</v>
      </c>
      <c r="R43" s="15">
        <v>4</v>
      </c>
      <c r="S43" s="24">
        <v>1045978</v>
      </c>
      <c r="T43" s="35">
        <v>1</v>
      </c>
      <c r="U43" s="27">
        <v>130747.25</v>
      </c>
      <c r="V43" s="35">
        <v>47</v>
      </c>
      <c r="W43" s="27">
        <v>2781.85</v>
      </c>
      <c r="X43" s="35">
        <v>735</v>
      </c>
      <c r="Y43" s="27">
        <v>177.85</v>
      </c>
      <c r="Z43" s="35">
        <v>5759</v>
      </c>
      <c r="AA43" s="27">
        <v>22.7</v>
      </c>
    </row>
    <row r="44" spans="1:27" ht="10.5" customHeight="1" x14ac:dyDescent="0.2">
      <c r="A44" s="14" t="s">
        <v>62</v>
      </c>
      <c r="B44" s="23">
        <v>24375</v>
      </c>
      <c r="C44" s="20">
        <v>1</v>
      </c>
      <c r="D44" s="20">
        <v>1</v>
      </c>
      <c r="E44" s="20">
        <v>1</v>
      </c>
      <c r="F44" s="20">
        <v>1</v>
      </c>
      <c r="G44" s="20">
        <v>1</v>
      </c>
      <c r="H44" s="20">
        <v>1</v>
      </c>
      <c r="I44" s="20">
        <v>0</v>
      </c>
      <c r="J44" s="20">
        <v>0</v>
      </c>
      <c r="K44" s="20">
        <v>1</v>
      </c>
      <c r="L44" s="20">
        <v>1</v>
      </c>
      <c r="M44" s="20">
        <v>1</v>
      </c>
      <c r="N44" s="20">
        <v>1</v>
      </c>
      <c r="O44" s="20">
        <v>0</v>
      </c>
      <c r="P44" s="34">
        <v>10</v>
      </c>
      <c r="Q44" s="20">
        <v>3</v>
      </c>
      <c r="R44" s="15">
        <v>0</v>
      </c>
      <c r="S44" s="24">
        <v>1021702</v>
      </c>
      <c r="T44" s="35">
        <v>53</v>
      </c>
      <c r="U44" s="27">
        <v>2409.65</v>
      </c>
      <c r="V44" s="35">
        <v>1428</v>
      </c>
      <c r="W44" s="27">
        <v>89.4</v>
      </c>
      <c r="X44" s="35">
        <v>14752</v>
      </c>
      <c r="Y44" s="27">
        <v>8.65</v>
      </c>
      <c r="Z44" s="35">
        <v>87342</v>
      </c>
      <c r="AA44" s="27">
        <v>1.45</v>
      </c>
    </row>
    <row r="45" spans="1:27" ht="10.5" customHeight="1" x14ac:dyDescent="0.2">
      <c r="A45" s="14" t="s">
        <v>63</v>
      </c>
      <c r="B45" s="23">
        <v>24382</v>
      </c>
      <c r="C45" s="20">
        <v>1</v>
      </c>
      <c r="D45" s="20">
        <v>2</v>
      </c>
      <c r="E45" s="20">
        <v>1</v>
      </c>
      <c r="F45" s="20">
        <v>0</v>
      </c>
      <c r="G45" s="20">
        <v>1</v>
      </c>
      <c r="H45" s="20">
        <v>0</v>
      </c>
      <c r="I45" s="20">
        <v>0</v>
      </c>
      <c r="J45" s="20">
        <v>0</v>
      </c>
      <c r="K45" s="20">
        <v>1</v>
      </c>
      <c r="L45" s="20">
        <v>1</v>
      </c>
      <c r="M45" s="20">
        <v>1</v>
      </c>
      <c r="N45" s="20">
        <v>1</v>
      </c>
      <c r="O45" s="20">
        <v>0</v>
      </c>
      <c r="P45" s="34">
        <v>7</v>
      </c>
      <c r="Q45" s="20">
        <v>5</v>
      </c>
      <c r="R45" s="15">
        <v>1</v>
      </c>
      <c r="S45" s="24">
        <v>1131565</v>
      </c>
      <c r="T45" s="49" t="s">
        <v>91</v>
      </c>
      <c r="U45" s="50"/>
      <c r="V45" s="35">
        <v>8</v>
      </c>
      <c r="W45" s="27">
        <v>35361.4</v>
      </c>
      <c r="X45" s="35">
        <v>201</v>
      </c>
      <c r="Y45" s="27">
        <v>703.7</v>
      </c>
      <c r="Z45" s="35">
        <v>2386</v>
      </c>
      <c r="AA45" s="27">
        <v>59.25</v>
      </c>
    </row>
    <row r="46" spans="1:27" ht="10.5" customHeight="1" x14ac:dyDescent="0.2">
      <c r="A46" s="14" t="s">
        <v>64</v>
      </c>
      <c r="B46" s="23">
        <v>24389</v>
      </c>
      <c r="C46" s="20">
        <v>2</v>
      </c>
      <c r="D46" s="20">
        <v>1</v>
      </c>
      <c r="E46" s="20">
        <v>0</v>
      </c>
      <c r="F46" s="20">
        <v>1</v>
      </c>
      <c r="G46" s="20">
        <v>1</v>
      </c>
      <c r="H46" s="20">
        <v>1</v>
      </c>
      <c r="I46" s="20">
        <v>0</v>
      </c>
      <c r="J46" s="20">
        <v>1</v>
      </c>
      <c r="K46" s="20">
        <v>1</v>
      </c>
      <c r="L46" s="20">
        <v>2</v>
      </c>
      <c r="M46" s="20">
        <v>0</v>
      </c>
      <c r="N46" s="20">
        <v>1</v>
      </c>
      <c r="O46" s="20">
        <v>2</v>
      </c>
      <c r="P46" s="34">
        <v>7</v>
      </c>
      <c r="Q46" s="20">
        <v>3</v>
      </c>
      <c r="R46" s="15">
        <v>3</v>
      </c>
      <c r="S46" s="24">
        <v>1030931.5</v>
      </c>
      <c r="T46" s="35">
        <v>1</v>
      </c>
      <c r="U46" s="27">
        <v>128866.4</v>
      </c>
      <c r="V46" s="35">
        <v>66</v>
      </c>
      <c r="W46" s="27">
        <v>1952.5</v>
      </c>
      <c r="X46" s="35">
        <v>827</v>
      </c>
      <c r="Y46" s="27">
        <v>155.80000000000001</v>
      </c>
      <c r="Z46" s="35">
        <v>7300</v>
      </c>
      <c r="AA46" s="27">
        <v>17.649999999999999</v>
      </c>
    </row>
    <row r="47" spans="1:27" ht="10.5" customHeight="1" x14ac:dyDescent="0.2">
      <c r="A47" s="14" t="s">
        <v>65</v>
      </c>
      <c r="B47" s="23">
        <v>24396</v>
      </c>
      <c r="C47" s="20">
        <v>1</v>
      </c>
      <c r="D47" s="20">
        <v>2</v>
      </c>
      <c r="E47" s="20">
        <v>1</v>
      </c>
      <c r="F47" s="20">
        <v>1</v>
      </c>
      <c r="G47" s="20">
        <v>0</v>
      </c>
      <c r="H47" s="20">
        <v>2</v>
      </c>
      <c r="I47" s="20">
        <v>1</v>
      </c>
      <c r="J47" s="20">
        <v>0</v>
      </c>
      <c r="K47" s="20">
        <v>1</v>
      </c>
      <c r="L47" s="20">
        <v>1</v>
      </c>
      <c r="M47" s="20">
        <v>1</v>
      </c>
      <c r="N47" s="20">
        <v>2</v>
      </c>
      <c r="O47" s="20">
        <v>2</v>
      </c>
      <c r="P47" s="34">
        <v>7</v>
      </c>
      <c r="Q47" s="20">
        <v>2</v>
      </c>
      <c r="R47" s="15">
        <v>4</v>
      </c>
      <c r="S47" s="24">
        <v>1042668.5</v>
      </c>
      <c r="T47" s="35">
        <v>1</v>
      </c>
      <c r="U47" s="27">
        <v>130333.55</v>
      </c>
      <c r="V47" s="35">
        <v>35</v>
      </c>
      <c r="W47" s="27">
        <v>3723.8</v>
      </c>
      <c r="X47" s="35">
        <v>429</v>
      </c>
      <c r="Y47" s="27">
        <v>303.8</v>
      </c>
      <c r="Z47" s="35">
        <v>3623</v>
      </c>
      <c r="AA47" s="27">
        <v>35.950000000000003</v>
      </c>
    </row>
    <row r="48" spans="1:27" ht="10.5" customHeight="1" x14ac:dyDescent="0.2">
      <c r="A48" s="14" t="s">
        <v>66</v>
      </c>
      <c r="B48" s="23">
        <v>24403</v>
      </c>
      <c r="C48" s="20">
        <v>1</v>
      </c>
      <c r="D48" s="20">
        <v>2</v>
      </c>
      <c r="E48" s="20">
        <v>1</v>
      </c>
      <c r="F48" s="20">
        <v>2</v>
      </c>
      <c r="G48" s="20">
        <v>0</v>
      </c>
      <c r="H48" s="20">
        <v>0</v>
      </c>
      <c r="I48" s="20">
        <v>1</v>
      </c>
      <c r="J48" s="20">
        <v>1</v>
      </c>
      <c r="K48" s="20">
        <v>1</v>
      </c>
      <c r="L48" s="20">
        <v>1</v>
      </c>
      <c r="M48" s="20">
        <v>1</v>
      </c>
      <c r="N48" s="20">
        <v>1</v>
      </c>
      <c r="O48" s="20">
        <v>0</v>
      </c>
      <c r="P48" s="34">
        <v>8</v>
      </c>
      <c r="Q48" s="20">
        <v>3</v>
      </c>
      <c r="R48" s="15">
        <v>2</v>
      </c>
      <c r="S48" s="24">
        <v>1095980.5</v>
      </c>
      <c r="T48" s="35">
        <v>6</v>
      </c>
      <c r="U48" s="27">
        <v>22832.9</v>
      </c>
      <c r="V48" s="35">
        <v>112</v>
      </c>
      <c r="W48" s="27">
        <v>1223.1500000000001</v>
      </c>
      <c r="X48" s="35">
        <v>1665</v>
      </c>
      <c r="Y48" s="27">
        <v>82.25</v>
      </c>
      <c r="Z48" s="35">
        <v>13728</v>
      </c>
      <c r="AA48" s="27">
        <v>9.9499999999999993</v>
      </c>
    </row>
    <row r="49" spans="1:27" ht="10.5" customHeight="1" x14ac:dyDescent="0.2">
      <c r="A49" s="14" t="s">
        <v>67</v>
      </c>
      <c r="B49" s="23">
        <v>24410</v>
      </c>
      <c r="C49" s="20">
        <v>0</v>
      </c>
      <c r="D49" s="20">
        <v>1</v>
      </c>
      <c r="E49" s="20">
        <v>0</v>
      </c>
      <c r="F49" s="20">
        <v>0</v>
      </c>
      <c r="G49" s="20">
        <v>1</v>
      </c>
      <c r="H49" s="20">
        <v>1</v>
      </c>
      <c r="I49" s="20">
        <v>0</v>
      </c>
      <c r="J49" s="20">
        <v>0</v>
      </c>
      <c r="K49" s="20">
        <v>2</v>
      </c>
      <c r="L49" s="20">
        <v>2</v>
      </c>
      <c r="M49" s="20">
        <v>1</v>
      </c>
      <c r="N49" s="20">
        <v>0</v>
      </c>
      <c r="O49" s="20">
        <v>2</v>
      </c>
      <c r="P49" s="34">
        <v>4</v>
      </c>
      <c r="Q49" s="20">
        <v>6</v>
      </c>
      <c r="R49" s="15">
        <v>3</v>
      </c>
      <c r="S49" s="24">
        <v>1172539.5</v>
      </c>
      <c r="T49" s="49" t="s">
        <v>91</v>
      </c>
      <c r="U49" s="50"/>
      <c r="V49" s="35">
        <v>3</v>
      </c>
      <c r="W49" s="27">
        <v>97711.6</v>
      </c>
      <c r="X49" s="35">
        <v>62</v>
      </c>
      <c r="Y49" s="27">
        <v>2363.9499999999998</v>
      </c>
      <c r="Z49" s="35">
        <v>827</v>
      </c>
      <c r="AA49" s="27">
        <v>177.2</v>
      </c>
    </row>
    <row r="50" spans="1:27" ht="10.5" customHeight="1" x14ac:dyDescent="0.2">
      <c r="A50" s="14" t="s">
        <v>68</v>
      </c>
      <c r="B50" s="23">
        <v>24417</v>
      </c>
      <c r="C50" s="20">
        <v>1</v>
      </c>
      <c r="D50" s="20">
        <v>2</v>
      </c>
      <c r="E50" s="20">
        <v>0</v>
      </c>
      <c r="F50" s="20">
        <v>1</v>
      </c>
      <c r="G50" s="20">
        <v>0</v>
      </c>
      <c r="H50" s="20">
        <v>0</v>
      </c>
      <c r="I50" s="20">
        <v>2</v>
      </c>
      <c r="J50" s="20">
        <v>0</v>
      </c>
      <c r="K50" s="20">
        <v>1</v>
      </c>
      <c r="L50" s="20">
        <v>2</v>
      </c>
      <c r="M50" s="20">
        <v>2</v>
      </c>
      <c r="N50" s="20">
        <v>1</v>
      </c>
      <c r="O50" s="20">
        <v>1</v>
      </c>
      <c r="P50" s="34">
        <v>5</v>
      </c>
      <c r="Q50" s="20">
        <v>4</v>
      </c>
      <c r="R50" s="15">
        <v>4</v>
      </c>
      <c r="S50" s="24">
        <v>1100723.5</v>
      </c>
      <c r="T50" s="49" t="s">
        <v>91</v>
      </c>
      <c r="U50" s="50"/>
      <c r="V50" s="35">
        <v>39</v>
      </c>
      <c r="W50" s="27">
        <v>7055.9</v>
      </c>
      <c r="X50" s="35">
        <v>768</v>
      </c>
      <c r="Y50" s="27">
        <v>179.15</v>
      </c>
      <c r="Z50" s="35">
        <v>6564</v>
      </c>
      <c r="AA50" s="27">
        <v>20.95</v>
      </c>
    </row>
    <row r="51" spans="1:27" ht="10.5" customHeight="1" x14ac:dyDescent="0.2">
      <c r="A51" s="14" t="s">
        <v>14</v>
      </c>
      <c r="B51" s="23">
        <v>24424</v>
      </c>
      <c r="C51" s="20">
        <v>2</v>
      </c>
      <c r="D51" s="20">
        <v>1</v>
      </c>
      <c r="E51" s="20">
        <v>2</v>
      </c>
      <c r="F51" s="20">
        <v>1</v>
      </c>
      <c r="G51" s="20">
        <v>2</v>
      </c>
      <c r="H51" s="20">
        <v>1</v>
      </c>
      <c r="I51" s="20">
        <v>0</v>
      </c>
      <c r="J51" s="20">
        <v>0</v>
      </c>
      <c r="K51" s="20">
        <v>1</v>
      </c>
      <c r="L51" s="20">
        <v>2</v>
      </c>
      <c r="M51" s="20">
        <v>1</v>
      </c>
      <c r="N51" s="20">
        <v>1</v>
      </c>
      <c r="O51" s="20">
        <v>1</v>
      </c>
      <c r="P51" s="34">
        <v>7</v>
      </c>
      <c r="Q51" s="20">
        <v>2</v>
      </c>
      <c r="R51" s="15">
        <v>4</v>
      </c>
      <c r="S51" s="24">
        <v>1090246</v>
      </c>
      <c r="T51" s="35">
        <v>6</v>
      </c>
      <c r="U51" s="27">
        <v>22713.45</v>
      </c>
      <c r="V51" s="35">
        <v>184</v>
      </c>
      <c r="W51" s="27">
        <v>740.65</v>
      </c>
      <c r="X51" s="35">
        <v>2179</v>
      </c>
      <c r="Y51" s="27">
        <v>62.5</v>
      </c>
      <c r="Z51" s="35">
        <v>14419</v>
      </c>
      <c r="AA51" s="27">
        <v>9.4499999999999993</v>
      </c>
    </row>
    <row r="52" spans="1:27" ht="10.5" customHeight="1" x14ac:dyDescent="0.2">
      <c r="A52" s="14" t="s">
        <v>15</v>
      </c>
      <c r="B52" s="23">
        <v>24431</v>
      </c>
      <c r="C52" s="20">
        <v>1</v>
      </c>
      <c r="D52" s="20">
        <v>0</v>
      </c>
      <c r="E52" s="20">
        <v>0</v>
      </c>
      <c r="F52" s="20">
        <v>1</v>
      </c>
      <c r="G52" s="20">
        <v>2</v>
      </c>
      <c r="H52" s="20">
        <v>1</v>
      </c>
      <c r="I52" s="20">
        <v>2</v>
      </c>
      <c r="J52" s="20">
        <v>1</v>
      </c>
      <c r="K52" s="20">
        <v>2</v>
      </c>
      <c r="L52" s="20">
        <v>2</v>
      </c>
      <c r="M52" s="20">
        <v>0</v>
      </c>
      <c r="N52" s="20">
        <v>0</v>
      </c>
      <c r="O52" s="20">
        <v>1</v>
      </c>
      <c r="P52" s="34">
        <v>5</v>
      </c>
      <c r="Q52" s="20">
        <v>4</v>
      </c>
      <c r="R52" s="15">
        <v>4</v>
      </c>
      <c r="S52" s="24">
        <v>1175499.5</v>
      </c>
      <c r="T52" s="35">
        <v>32</v>
      </c>
      <c r="U52" s="27">
        <v>4591.75</v>
      </c>
      <c r="V52" s="35">
        <v>747</v>
      </c>
      <c r="W52" s="27">
        <v>196.7</v>
      </c>
      <c r="X52" s="35">
        <v>8181</v>
      </c>
      <c r="Y52" s="27">
        <v>17.95</v>
      </c>
      <c r="Z52" s="35">
        <v>57440</v>
      </c>
      <c r="AA52" s="27">
        <v>2.5499999999999998</v>
      </c>
    </row>
    <row r="53" spans="1:27" ht="10.5" customHeight="1" x14ac:dyDescent="0.2">
      <c r="A53" s="14" t="s">
        <v>16</v>
      </c>
      <c r="B53" s="23">
        <v>24438</v>
      </c>
      <c r="C53" s="20">
        <v>1</v>
      </c>
      <c r="D53" s="20">
        <v>1</v>
      </c>
      <c r="E53" s="20">
        <v>0</v>
      </c>
      <c r="F53" s="20">
        <v>2</v>
      </c>
      <c r="G53" s="20">
        <v>0</v>
      </c>
      <c r="H53" s="20">
        <v>2</v>
      </c>
      <c r="I53" s="20">
        <v>0</v>
      </c>
      <c r="J53" s="20">
        <v>1</v>
      </c>
      <c r="K53" s="20">
        <v>2</v>
      </c>
      <c r="L53" s="20">
        <v>0</v>
      </c>
      <c r="M53" s="20">
        <v>1</v>
      </c>
      <c r="N53" s="20">
        <v>1</v>
      </c>
      <c r="O53" s="20">
        <v>1</v>
      </c>
      <c r="P53" s="34">
        <v>6</v>
      </c>
      <c r="Q53" s="20">
        <v>4</v>
      </c>
      <c r="R53" s="15">
        <v>3</v>
      </c>
      <c r="S53" s="24">
        <v>1285400</v>
      </c>
      <c r="T53" s="35">
        <v>8</v>
      </c>
      <c r="U53" s="27">
        <v>20084.349999999999</v>
      </c>
      <c r="V53" s="35">
        <v>180</v>
      </c>
      <c r="W53" s="27">
        <v>892.6</v>
      </c>
      <c r="X53" s="35">
        <v>2405</v>
      </c>
      <c r="Y53" s="27">
        <v>66.8</v>
      </c>
      <c r="Z53" s="35">
        <v>18138</v>
      </c>
      <c r="AA53" s="27">
        <v>8.85</v>
      </c>
    </row>
    <row r="54" spans="1:27" ht="10.5" customHeight="1" x14ac:dyDescent="0.2">
      <c r="A54" s="14" t="s">
        <v>17</v>
      </c>
      <c r="B54" s="23">
        <v>24445</v>
      </c>
      <c r="C54" s="20">
        <v>0</v>
      </c>
      <c r="D54" s="20">
        <v>1</v>
      </c>
      <c r="E54" s="20">
        <v>1</v>
      </c>
      <c r="F54" s="20">
        <v>0</v>
      </c>
      <c r="G54" s="20">
        <v>2</v>
      </c>
      <c r="H54" s="20">
        <v>1</v>
      </c>
      <c r="I54" s="20">
        <v>0</v>
      </c>
      <c r="J54" s="20">
        <v>1</v>
      </c>
      <c r="K54" s="20">
        <v>1</v>
      </c>
      <c r="L54" s="20">
        <v>1</v>
      </c>
      <c r="M54" s="20">
        <v>0</v>
      </c>
      <c r="N54" s="20">
        <v>1</v>
      </c>
      <c r="O54" s="20">
        <v>1</v>
      </c>
      <c r="P54" s="34">
        <v>8</v>
      </c>
      <c r="Q54" s="20">
        <v>4</v>
      </c>
      <c r="R54" s="15">
        <v>1</v>
      </c>
      <c r="S54" s="24">
        <v>1356485</v>
      </c>
      <c r="T54" s="35">
        <v>126</v>
      </c>
      <c r="U54" s="27">
        <v>1345.7</v>
      </c>
      <c r="V54" s="35">
        <v>2534</v>
      </c>
      <c r="W54" s="27">
        <v>66.900000000000006</v>
      </c>
      <c r="X54" s="35">
        <v>19879</v>
      </c>
      <c r="Y54" s="27">
        <v>8.5</v>
      </c>
      <c r="Z54" s="35">
        <v>88377</v>
      </c>
      <c r="AA54" s="27">
        <v>1.9</v>
      </c>
    </row>
    <row r="55" spans="1:27" ht="10.5" customHeight="1" x14ac:dyDescent="0.2">
      <c r="A55" s="14" t="s">
        <v>18</v>
      </c>
      <c r="B55" s="23">
        <v>24452</v>
      </c>
      <c r="C55" s="20">
        <v>1</v>
      </c>
      <c r="D55" s="20">
        <v>1</v>
      </c>
      <c r="E55" s="20">
        <v>1</v>
      </c>
      <c r="F55" s="20">
        <v>2</v>
      </c>
      <c r="G55" s="20">
        <v>0</v>
      </c>
      <c r="H55" s="20">
        <v>1</v>
      </c>
      <c r="I55" s="20">
        <v>2</v>
      </c>
      <c r="J55" s="20">
        <v>1</v>
      </c>
      <c r="K55" s="20">
        <v>1</v>
      </c>
      <c r="L55" s="20">
        <v>2</v>
      </c>
      <c r="M55" s="20">
        <v>1</v>
      </c>
      <c r="N55" s="20">
        <v>1</v>
      </c>
      <c r="O55" s="20">
        <v>0</v>
      </c>
      <c r="P55" s="34">
        <v>8</v>
      </c>
      <c r="Q55" s="20">
        <v>2</v>
      </c>
      <c r="R55" s="15">
        <v>3</v>
      </c>
      <c r="S55" s="24">
        <v>1339060.5</v>
      </c>
      <c r="T55" s="35">
        <v>1</v>
      </c>
      <c r="U55" s="27">
        <v>167382.54999999999</v>
      </c>
      <c r="V55" s="35">
        <v>160</v>
      </c>
      <c r="W55" s="27">
        <v>1046.0999999999999</v>
      </c>
      <c r="X55" s="35">
        <v>2935</v>
      </c>
      <c r="Y55" s="27">
        <v>57</v>
      </c>
      <c r="Z55" s="35">
        <v>42478</v>
      </c>
      <c r="AA55" s="27">
        <v>3.9</v>
      </c>
    </row>
    <row r="56" spans="1:27" ht="10.5" customHeight="1" x14ac:dyDescent="0.2">
      <c r="A56" s="14" t="s">
        <v>19</v>
      </c>
      <c r="B56" s="23">
        <v>24459</v>
      </c>
      <c r="C56" s="20">
        <v>0</v>
      </c>
      <c r="D56" s="20">
        <v>1</v>
      </c>
      <c r="E56" s="20">
        <v>2</v>
      </c>
      <c r="F56" s="20">
        <v>0</v>
      </c>
      <c r="G56" s="20">
        <v>2</v>
      </c>
      <c r="H56" s="20">
        <v>1</v>
      </c>
      <c r="I56" s="20">
        <v>2</v>
      </c>
      <c r="J56" s="20">
        <v>1</v>
      </c>
      <c r="K56" s="20">
        <v>0</v>
      </c>
      <c r="L56" s="20">
        <v>1</v>
      </c>
      <c r="M56" s="20">
        <v>1</v>
      </c>
      <c r="N56" s="20">
        <v>0</v>
      </c>
      <c r="O56" s="20">
        <v>2</v>
      </c>
      <c r="P56" s="34">
        <v>5</v>
      </c>
      <c r="Q56" s="20">
        <v>4</v>
      </c>
      <c r="R56" s="15">
        <v>4</v>
      </c>
      <c r="S56" s="24">
        <v>1221036.5</v>
      </c>
      <c r="T56" s="35">
        <v>1</v>
      </c>
      <c r="U56" s="27">
        <v>152629.54999999999</v>
      </c>
      <c r="V56" s="35">
        <v>61</v>
      </c>
      <c r="W56" s="27">
        <v>2502.1</v>
      </c>
      <c r="X56" s="35">
        <v>806</v>
      </c>
      <c r="Y56" s="27">
        <v>189.35</v>
      </c>
      <c r="Z56" s="35">
        <v>6618</v>
      </c>
      <c r="AA56" s="27">
        <v>23.05</v>
      </c>
    </row>
    <row r="57" spans="1:27" ht="10.5" customHeight="1" x14ac:dyDescent="0.2">
      <c r="A57" s="4" t="s">
        <v>20</v>
      </c>
      <c r="B57" s="26">
        <v>24466</v>
      </c>
      <c r="C57" s="22">
        <v>1</v>
      </c>
      <c r="D57" s="22">
        <v>2</v>
      </c>
      <c r="E57" s="22">
        <v>2</v>
      </c>
      <c r="F57" s="22">
        <v>1</v>
      </c>
      <c r="G57" s="22">
        <v>2</v>
      </c>
      <c r="H57" s="22">
        <v>1</v>
      </c>
      <c r="I57" s="22">
        <v>2</v>
      </c>
      <c r="J57" s="22">
        <v>1</v>
      </c>
      <c r="K57" s="22">
        <v>0</v>
      </c>
      <c r="L57" s="22">
        <v>1</v>
      </c>
      <c r="M57" s="22">
        <v>1</v>
      </c>
      <c r="N57" s="22">
        <v>2</v>
      </c>
      <c r="O57" s="22">
        <v>1</v>
      </c>
      <c r="P57" s="33">
        <v>7</v>
      </c>
      <c r="Q57" s="22">
        <v>1</v>
      </c>
      <c r="R57" s="21">
        <v>5</v>
      </c>
      <c r="S57" s="25">
        <v>814779</v>
      </c>
      <c r="T57" s="36">
        <v>9</v>
      </c>
      <c r="U57" s="28">
        <v>11316.35</v>
      </c>
      <c r="V57" s="36">
        <v>358</v>
      </c>
      <c r="W57" s="28">
        <v>284.45</v>
      </c>
      <c r="X57" s="36">
        <v>5537</v>
      </c>
      <c r="Y57" s="28">
        <v>18.350000000000001</v>
      </c>
      <c r="Z57" s="36">
        <v>37090</v>
      </c>
      <c r="AA57" s="28">
        <v>2.7</v>
      </c>
    </row>
    <row r="59" spans="1:27" x14ac:dyDescent="0.2">
      <c r="A59" t="s">
        <v>98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84" orientation="landscape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0"/>
  <sheetViews>
    <sheetView showGridLines="0" topLeftCell="X28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3" customWidth="1"/>
  </cols>
  <sheetData>
    <row r="1" spans="1:24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 t="s">
        <v>101</v>
      </c>
    </row>
    <row r="2" spans="1:24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</row>
    <row r="3" spans="1:24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</row>
    <row r="4" spans="1:24" x14ac:dyDescent="0.2">
      <c r="A4" s="14" t="s">
        <v>6</v>
      </c>
      <c r="B4" s="15">
        <v>1967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</row>
    <row r="5" spans="1:24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</row>
    <row r="6" spans="1:24" ht="10.5" customHeight="1" x14ac:dyDescent="0.2">
      <c r="A6" s="8" t="s">
        <v>24</v>
      </c>
      <c r="B6" s="40">
        <v>24473</v>
      </c>
      <c r="C6" s="41">
        <v>2</v>
      </c>
      <c r="D6" s="41">
        <v>0</v>
      </c>
      <c r="E6" s="41">
        <v>2</v>
      </c>
      <c r="F6" s="41">
        <v>1</v>
      </c>
      <c r="G6" s="41">
        <v>1</v>
      </c>
      <c r="H6" s="41">
        <v>0</v>
      </c>
      <c r="I6" s="41">
        <v>2</v>
      </c>
      <c r="J6" s="41">
        <v>0</v>
      </c>
      <c r="K6" s="41">
        <v>2</v>
      </c>
      <c r="L6" s="41">
        <v>2</v>
      </c>
      <c r="M6" s="41">
        <v>1</v>
      </c>
      <c r="N6" s="41">
        <v>1</v>
      </c>
      <c r="O6" s="42">
        <v>4</v>
      </c>
      <c r="P6" s="41">
        <v>3</v>
      </c>
      <c r="Q6" s="9">
        <v>5</v>
      </c>
      <c r="R6" s="43">
        <v>1803276</v>
      </c>
      <c r="S6" s="44">
        <v>295</v>
      </c>
      <c r="T6" s="45">
        <v>1018.8</v>
      </c>
      <c r="U6" s="44">
        <v>6073</v>
      </c>
      <c r="V6" s="45">
        <v>49.45</v>
      </c>
      <c r="W6" s="44">
        <v>48223</v>
      </c>
      <c r="X6" s="45">
        <v>6.2</v>
      </c>
    </row>
    <row r="7" spans="1:24" ht="10.5" customHeight="1" x14ac:dyDescent="0.2">
      <c r="A7" s="14" t="s">
        <v>25</v>
      </c>
      <c r="B7" s="23">
        <v>24480</v>
      </c>
      <c r="C7" s="20">
        <v>1</v>
      </c>
      <c r="D7" s="20">
        <v>2</v>
      </c>
      <c r="E7" s="20">
        <v>2</v>
      </c>
      <c r="F7" s="20">
        <v>1</v>
      </c>
      <c r="G7" s="20">
        <v>0</v>
      </c>
      <c r="H7" s="20">
        <v>0</v>
      </c>
      <c r="I7" s="20">
        <v>2</v>
      </c>
      <c r="J7" s="20">
        <v>1</v>
      </c>
      <c r="K7" s="20">
        <v>1</v>
      </c>
      <c r="L7" s="20">
        <v>0</v>
      </c>
      <c r="M7" s="20">
        <v>1</v>
      </c>
      <c r="N7" s="20">
        <v>0</v>
      </c>
      <c r="O7" s="34">
        <v>5</v>
      </c>
      <c r="P7" s="20">
        <v>4</v>
      </c>
      <c r="Q7" s="15">
        <v>3</v>
      </c>
      <c r="R7" s="24">
        <v>2094630</v>
      </c>
      <c r="S7" s="35">
        <v>5</v>
      </c>
      <c r="T7" s="27">
        <v>69821</v>
      </c>
      <c r="U7" s="35">
        <v>184</v>
      </c>
      <c r="V7" s="27">
        <v>1897.3</v>
      </c>
      <c r="W7" s="35">
        <v>2781</v>
      </c>
      <c r="X7" s="27">
        <v>125.5</v>
      </c>
    </row>
    <row r="8" spans="1:24" ht="10.5" customHeight="1" x14ac:dyDescent="0.2">
      <c r="A8" s="14" t="s">
        <v>26</v>
      </c>
      <c r="B8" s="23">
        <v>24487</v>
      </c>
      <c r="C8" s="20">
        <v>0</v>
      </c>
      <c r="D8" s="20">
        <v>2</v>
      </c>
      <c r="E8" s="20">
        <v>1</v>
      </c>
      <c r="F8" s="20">
        <v>1</v>
      </c>
      <c r="G8" s="20">
        <v>2</v>
      </c>
      <c r="H8" s="20">
        <v>0</v>
      </c>
      <c r="I8" s="20">
        <v>2</v>
      </c>
      <c r="J8" s="20">
        <v>2</v>
      </c>
      <c r="K8" s="20">
        <v>1</v>
      </c>
      <c r="L8" s="20">
        <v>0</v>
      </c>
      <c r="M8" s="20">
        <v>2</v>
      </c>
      <c r="N8" s="20">
        <v>2</v>
      </c>
      <c r="O8" s="34">
        <v>3</v>
      </c>
      <c r="P8" s="20">
        <v>3</v>
      </c>
      <c r="Q8" s="15">
        <v>6</v>
      </c>
      <c r="R8" s="24">
        <v>1881429</v>
      </c>
      <c r="S8" s="35">
        <v>3</v>
      </c>
      <c r="T8" s="27">
        <v>104523.8</v>
      </c>
      <c r="U8" s="35">
        <v>79</v>
      </c>
      <c r="V8" s="27">
        <v>3969.25</v>
      </c>
      <c r="W8" s="35">
        <v>1124</v>
      </c>
      <c r="X8" s="27">
        <v>278.95</v>
      </c>
    </row>
    <row r="9" spans="1:24" ht="10.5" customHeight="1" x14ac:dyDescent="0.2">
      <c r="A9" s="14" t="s">
        <v>27</v>
      </c>
      <c r="B9" s="23">
        <v>24494</v>
      </c>
      <c r="C9" s="20">
        <v>1</v>
      </c>
      <c r="D9" s="20">
        <v>2</v>
      </c>
      <c r="E9" s="20">
        <v>0</v>
      </c>
      <c r="F9" s="20">
        <v>1</v>
      </c>
      <c r="G9" s="20">
        <v>1</v>
      </c>
      <c r="H9" s="20">
        <v>1</v>
      </c>
      <c r="I9" s="20">
        <v>0</v>
      </c>
      <c r="J9" s="20">
        <v>2</v>
      </c>
      <c r="K9" s="20">
        <v>1</v>
      </c>
      <c r="L9" s="20">
        <v>0</v>
      </c>
      <c r="M9" s="20">
        <v>2</v>
      </c>
      <c r="N9" s="20">
        <v>0</v>
      </c>
      <c r="O9" s="34">
        <v>5</v>
      </c>
      <c r="P9" s="20">
        <v>4</v>
      </c>
      <c r="Q9" s="15">
        <v>3</v>
      </c>
      <c r="R9" s="24">
        <v>2319531.5</v>
      </c>
      <c r="S9" s="35">
        <v>1</v>
      </c>
      <c r="T9" s="27">
        <v>386588.55</v>
      </c>
      <c r="U9" s="35">
        <v>40</v>
      </c>
      <c r="V9" s="27">
        <v>9664.7000000000007</v>
      </c>
      <c r="W9" s="35">
        <v>772</v>
      </c>
      <c r="X9" s="27">
        <v>500.75</v>
      </c>
    </row>
    <row r="10" spans="1:24" ht="10.5" customHeight="1" x14ac:dyDescent="0.2">
      <c r="A10" s="14" t="s">
        <v>28</v>
      </c>
      <c r="B10" s="23">
        <v>24501</v>
      </c>
      <c r="C10" s="20">
        <v>0</v>
      </c>
      <c r="D10" s="20">
        <v>1</v>
      </c>
      <c r="E10" s="20">
        <v>0</v>
      </c>
      <c r="F10" s="20">
        <v>1</v>
      </c>
      <c r="G10" s="20">
        <v>2</v>
      </c>
      <c r="H10" s="20">
        <v>0</v>
      </c>
      <c r="I10" s="20">
        <v>1</v>
      </c>
      <c r="J10" s="20">
        <v>1</v>
      </c>
      <c r="K10" s="20">
        <v>1</v>
      </c>
      <c r="L10" s="20">
        <v>1</v>
      </c>
      <c r="M10" s="20">
        <v>1</v>
      </c>
      <c r="N10" s="20">
        <v>2</v>
      </c>
      <c r="O10" s="34">
        <v>7</v>
      </c>
      <c r="P10" s="20">
        <v>3</v>
      </c>
      <c r="Q10" s="15">
        <v>2</v>
      </c>
      <c r="R10" s="24">
        <v>2507962</v>
      </c>
      <c r="S10" s="35">
        <v>20</v>
      </c>
      <c r="T10" s="27">
        <v>20899.650000000001</v>
      </c>
      <c r="U10" s="35">
        <v>662</v>
      </c>
      <c r="V10" s="27">
        <v>631.4</v>
      </c>
      <c r="W10" s="35">
        <v>7976</v>
      </c>
      <c r="X10" s="27">
        <v>52.4</v>
      </c>
    </row>
    <row r="11" spans="1:24" ht="10.5" customHeight="1" x14ac:dyDescent="0.2">
      <c r="A11" s="14" t="s">
        <v>29</v>
      </c>
      <c r="B11" s="23">
        <v>24508</v>
      </c>
      <c r="C11" s="20">
        <v>1</v>
      </c>
      <c r="D11" s="20">
        <v>2</v>
      </c>
      <c r="E11" s="20">
        <v>1</v>
      </c>
      <c r="F11" s="20">
        <v>0</v>
      </c>
      <c r="G11" s="20">
        <v>0</v>
      </c>
      <c r="H11" s="20">
        <v>1</v>
      </c>
      <c r="I11" s="20">
        <v>2</v>
      </c>
      <c r="J11" s="20">
        <v>0</v>
      </c>
      <c r="K11" s="20">
        <v>1</v>
      </c>
      <c r="L11" s="20">
        <v>2</v>
      </c>
      <c r="M11" s="20">
        <v>0</v>
      </c>
      <c r="N11" s="20">
        <v>0</v>
      </c>
      <c r="O11" s="34">
        <v>4</v>
      </c>
      <c r="P11" s="20">
        <v>5</v>
      </c>
      <c r="Q11" s="15">
        <v>3</v>
      </c>
      <c r="R11" s="24">
        <v>2231426.5</v>
      </c>
      <c r="S11" s="35" t="s">
        <v>102</v>
      </c>
      <c r="T11" s="27"/>
      <c r="U11" s="35">
        <v>58</v>
      </c>
      <c r="V11" s="27">
        <v>12824.25</v>
      </c>
      <c r="W11" s="35">
        <v>1341</v>
      </c>
      <c r="X11" s="27">
        <v>277.3</v>
      </c>
    </row>
    <row r="12" spans="1:24" ht="10.5" customHeight="1" x14ac:dyDescent="0.2">
      <c r="A12" s="14" t="s">
        <v>30</v>
      </c>
      <c r="B12" s="23">
        <v>24515</v>
      </c>
      <c r="C12" s="20">
        <v>2</v>
      </c>
      <c r="D12" s="20">
        <v>0</v>
      </c>
      <c r="E12" s="20">
        <v>2</v>
      </c>
      <c r="F12" s="20">
        <v>0</v>
      </c>
      <c r="G12" s="20">
        <v>0</v>
      </c>
      <c r="H12" s="20">
        <v>1</v>
      </c>
      <c r="I12" s="20">
        <v>0</v>
      </c>
      <c r="J12" s="20">
        <v>1</v>
      </c>
      <c r="K12" s="20">
        <v>1</v>
      </c>
      <c r="L12" s="20">
        <v>2</v>
      </c>
      <c r="M12" s="20">
        <v>1</v>
      </c>
      <c r="N12" s="20">
        <v>1</v>
      </c>
      <c r="O12" s="34">
        <v>5</v>
      </c>
      <c r="P12" s="20">
        <v>4</v>
      </c>
      <c r="Q12" s="15">
        <v>3</v>
      </c>
      <c r="R12" s="24">
        <v>2470539</v>
      </c>
      <c r="S12" s="35">
        <v>9</v>
      </c>
      <c r="T12" s="27">
        <v>45750.7</v>
      </c>
      <c r="U12" s="35">
        <v>145</v>
      </c>
      <c r="V12" s="27">
        <v>2839.7</v>
      </c>
      <c r="W12" s="35">
        <v>2193</v>
      </c>
      <c r="X12" s="27">
        <v>187.75</v>
      </c>
    </row>
    <row r="13" spans="1:24" ht="10.5" customHeight="1" x14ac:dyDescent="0.2">
      <c r="A13" s="14" t="s">
        <v>31</v>
      </c>
      <c r="B13" s="23">
        <v>24522</v>
      </c>
      <c r="C13" s="20">
        <v>2</v>
      </c>
      <c r="D13" s="20">
        <v>2</v>
      </c>
      <c r="E13" s="20">
        <v>0</v>
      </c>
      <c r="F13" s="20">
        <v>1</v>
      </c>
      <c r="G13" s="20">
        <v>0</v>
      </c>
      <c r="H13" s="20">
        <v>0</v>
      </c>
      <c r="I13" s="20">
        <v>1</v>
      </c>
      <c r="J13" s="20">
        <v>0</v>
      </c>
      <c r="K13" s="20">
        <v>0</v>
      </c>
      <c r="L13" s="20">
        <v>0</v>
      </c>
      <c r="M13" s="20">
        <v>0</v>
      </c>
      <c r="N13" s="20">
        <v>1</v>
      </c>
      <c r="O13" s="34">
        <v>3</v>
      </c>
      <c r="P13" s="20">
        <v>7</v>
      </c>
      <c r="Q13" s="15">
        <v>2</v>
      </c>
      <c r="R13" s="24">
        <v>2560434</v>
      </c>
      <c r="S13" s="35" t="s">
        <v>102</v>
      </c>
      <c r="T13" s="27"/>
      <c r="U13" s="35">
        <v>11</v>
      </c>
      <c r="V13" s="27">
        <v>77588.899999999994</v>
      </c>
      <c r="W13" s="35">
        <v>233</v>
      </c>
      <c r="X13" s="27">
        <v>1831.45</v>
      </c>
    </row>
    <row r="14" spans="1:24" ht="10.5" customHeight="1" x14ac:dyDescent="0.2">
      <c r="A14" s="14" t="s">
        <v>32</v>
      </c>
      <c r="B14" s="23">
        <v>24529</v>
      </c>
      <c r="C14" s="20">
        <v>2</v>
      </c>
      <c r="D14" s="20">
        <v>1</v>
      </c>
      <c r="E14" s="20">
        <v>0</v>
      </c>
      <c r="F14" s="20">
        <v>2</v>
      </c>
      <c r="G14" s="20">
        <v>1</v>
      </c>
      <c r="H14" s="20">
        <v>0</v>
      </c>
      <c r="I14" s="20">
        <v>1</v>
      </c>
      <c r="J14" s="20">
        <v>1</v>
      </c>
      <c r="K14" s="20">
        <v>1</v>
      </c>
      <c r="L14" s="20">
        <v>1</v>
      </c>
      <c r="M14" s="20">
        <v>1</v>
      </c>
      <c r="N14" s="20">
        <v>2</v>
      </c>
      <c r="O14" s="34">
        <v>7</v>
      </c>
      <c r="P14" s="20">
        <v>2</v>
      </c>
      <c r="Q14" s="15">
        <v>3</v>
      </c>
      <c r="R14" s="24">
        <v>2348857.5</v>
      </c>
      <c r="S14" s="35">
        <v>17</v>
      </c>
      <c r="T14" s="27">
        <v>23028</v>
      </c>
      <c r="U14" s="35">
        <v>678</v>
      </c>
      <c r="V14" s="27">
        <v>577.35</v>
      </c>
      <c r="W14" s="35">
        <v>8569</v>
      </c>
      <c r="X14" s="27">
        <v>45.65</v>
      </c>
    </row>
    <row r="15" spans="1:24" ht="10.5" customHeight="1" x14ac:dyDescent="0.2">
      <c r="A15" s="14" t="s">
        <v>33</v>
      </c>
      <c r="B15" s="23">
        <v>24536</v>
      </c>
      <c r="C15" s="20">
        <v>1</v>
      </c>
      <c r="D15" s="20">
        <v>2</v>
      </c>
      <c r="E15" s="20">
        <v>1</v>
      </c>
      <c r="F15" s="20">
        <v>1</v>
      </c>
      <c r="G15" s="20">
        <v>2</v>
      </c>
      <c r="H15" s="20">
        <v>1</v>
      </c>
      <c r="I15" s="20">
        <v>1</v>
      </c>
      <c r="J15" s="20">
        <v>2</v>
      </c>
      <c r="K15" s="20">
        <v>1</v>
      </c>
      <c r="L15" s="20">
        <v>1</v>
      </c>
      <c r="M15" s="20">
        <v>1</v>
      </c>
      <c r="N15" s="20">
        <v>2</v>
      </c>
      <c r="O15" s="34">
        <v>8</v>
      </c>
      <c r="P15" s="20">
        <v>0</v>
      </c>
      <c r="Q15" s="15">
        <v>4</v>
      </c>
      <c r="R15" s="24">
        <v>2477949.5</v>
      </c>
      <c r="S15" s="35">
        <v>119</v>
      </c>
      <c r="T15" s="27">
        <v>3470.5</v>
      </c>
      <c r="U15" s="35">
        <v>2374</v>
      </c>
      <c r="V15" s="27">
        <v>173.95</v>
      </c>
      <c r="W15" s="35">
        <v>20206</v>
      </c>
      <c r="X15" s="27">
        <v>20.399999999999999</v>
      </c>
    </row>
    <row r="16" spans="1:24" ht="10.5" customHeight="1" x14ac:dyDescent="0.2">
      <c r="A16" s="14" t="s">
        <v>34</v>
      </c>
      <c r="B16" s="23">
        <v>24543</v>
      </c>
      <c r="C16" s="20">
        <v>0</v>
      </c>
      <c r="D16" s="20">
        <v>1</v>
      </c>
      <c r="E16" s="20">
        <v>2</v>
      </c>
      <c r="F16" s="20">
        <v>0</v>
      </c>
      <c r="G16" s="20">
        <v>1</v>
      </c>
      <c r="H16" s="20">
        <v>1</v>
      </c>
      <c r="I16" s="20">
        <v>1</v>
      </c>
      <c r="J16" s="20">
        <v>0</v>
      </c>
      <c r="K16" s="20">
        <v>0</v>
      </c>
      <c r="L16" s="20">
        <v>1</v>
      </c>
      <c r="M16" s="20">
        <v>1</v>
      </c>
      <c r="N16" s="20">
        <v>2</v>
      </c>
      <c r="O16" s="34">
        <v>6</v>
      </c>
      <c r="P16" s="20">
        <v>4</v>
      </c>
      <c r="Q16" s="15">
        <v>2</v>
      </c>
      <c r="R16" s="24">
        <v>2381051.5</v>
      </c>
      <c r="S16" s="35">
        <v>64</v>
      </c>
      <c r="T16" s="27">
        <v>6200.65</v>
      </c>
      <c r="U16" s="35">
        <v>1335</v>
      </c>
      <c r="V16" s="27">
        <v>297.25</v>
      </c>
      <c r="W16" s="35">
        <v>14426</v>
      </c>
      <c r="X16" s="27">
        <v>27.5</v>
      </c>
    </row>
    <row r="17" spans="1:24" ht="10.5" customHeight="1" x14ac:dyDescent="0.2">
      <c r="A17" s="14" t="s">
        <v>35</v>
      </c>
      <c r="B17" s="23">
        <v>24550</v>
      </c>
      <c r="C17" s="20">
        <v>1</v>
      </c>
      <c r="D17" s="20">
        <v>1</v>
      </c>
      <c r="E17" s="20">
        <v>1</v>
      </c>
      <c r="F17" s="20">
        <v>0</v>
      </c>
      <c r="G17" s="20">
        <v>2</v>
      </c>
      <c r="H17" s="20">
        <v>1</v>
      </c>
      <c r="I17" s="20">
        <v>1</v>
      </c>
      <c r="J17" s="20">
        <v>1</v>
      </c>
      <c r="K17" s="20">
        <v>0</v>
      </c>
      <c r="L17" s="20">
        <v>0</v>
      </c>
      <c r="M17" s="20">
        <v>0</v>
      </c>
      <c r="N17" s="20">
        <v>1</v>
      </c>
      <c r="O17" s="34">
        <v>7</v>
      </c>
      <c r="P17" s="20">
        <v>4</v>
      </c>
      <c r="Q17" s="15">
        <v>1</v>
      </c>
      <c r="R17" s="24">
        <v>2451191.5</v>
      </c>
      <c r="S17" s="35">
        <v>43</v>
      </c>
      <c r="T17" s="27">
        <v>9500.7000000000007</v>
      </c>
      <c r="U17" s="35">
        <v>1639</v>
      </c>
      <c r="V17" s="27">
        <v>249.25</v>
      </c>
      <c r="W17" s="35">
        <v>18044</v>
      </c>
      <c r="X17" s="27">
        <v>22.6</v>
      </c>
    </row>
    <row r="18" spans="1:24" ht="10.5" customHeight="1" x14ac:dyDescent="0.2">
      <c r="A18" s="14" t="s">
        <v>36</v>
      </c>
      <c r="B18" s="23">
        <v>24557</v>
      </c>
      <c r="C18" s="20">
        <v>0</v>
      </c>
      <c r="D18" s="20">
        <v>1</v>
      </c>
      <c r="E18" s="20">
        <v>1</v>
      </c>
      <c r="F18" s="20">
        <v>2</v>
      </c>
      <c r="G18" s="20">
        <v>1</v>
      </c>
      <c r="H18" s="20">
        <v>0</v>
      </c>
      <c r="I18" s="20">
        <v>1</v>
      </c>
      <c r="J18" s="20">
        <v>2</v>
      </c>
      <c r="K18" s="20">
        <v>1</v>
      </c>
      <c r="L18" s="20">
        <v>1</v>
      </c>
      <c r="M18" s="20">
        <v>1</v>
      </c>
      <c r="N18" s="20">
        <v>2</v>
      </c>
      <c r="O18" s="34">
        <v>7</v>
      </c>
      <c r="P18" s="20">
        <v>2</v>
      </c>
      <c r="Q18" s="15">
        <v>3</v>
      </c>
      <c r="R18" s="24">
        <v>1952668.5</v>
      </c>
      <c r="S18" s="35">
        <v>89</v>
      </c>
      <c r="T18" s="27">
        <v>3656.65</v>
      </c>
      <c r="U18" s="35">
        <v>2468</v>
      </c>
      <c r="V18" s="27">
        <v>131.85</v>
      </c>
      <c r="W18" s="35">
        <v>30916</v>
      </c>
      <c r="X18" s="27">
        <v>10.5</v>
      </c>
    </row>
    <row r="19" spans="1:24" ht="10.5" customHeight="1" x14ac:dyDescent="0.2">
      <c r="A19" s="14" t="s">
        <v>37</v>
      </c>
      <c r="B19" s="23">
        <v>24564</v>
      </c>
      <c r="C19" s="20">
        <v>2</v>
      </c>
      <c r="D19" s="20">
        <v>1</v>
      </c>
      <c r="E19" s="20">
        <v>1</v>
      </c>
      <c r="F19" s="20">
        <v>0</v>
      </c>
      <c r="G19" s="20">
        <v>2</v>
      </c>
      <c r="H19" s="20">
        <v>0</v>
      </c>
      <c r="I19" s="20">
        <v>1</v>
      </c>
      <c r="J19" s="20">
        <v>0</v>
      </c>
      <c r="K19" s="20">
        <v>0</v>
      </c>
      <c r="L19" s="20">
        <v>1</v>
      </c>
      <c r="M19" s="20">
        <v>1</v>
      </c>
      <c r="N19" s="20">
        <v>1</v>
      </c>
      <c r="O19" s="34">
        <v>6</v>
      </c>
      <c r="P19" s="20">
        <v>4</v>
      </c>
      <c r="Q19" s="15">
        <v>2</v>
      </c>
      <c r="R19" s="24">
        <v>2238073.5</v>
      </c>
      <c r="S19" s="35">
        <v>50</v>
      </c>
      <c r="T19" s="27">
        <v>7460.2</v>
      </c>
      <c r="U19" s="35">
        <v>1484</v>
      </c>
      <c r="V19" s="27">
        <v>251.35</v>
      </c>
      <c r="W19" s="35">
        <v>13975</v>
      </c>
      <c r="X19" s="27">
        <v>26.65</v>
      </c>
    </row>
    <row r="20" spans="1:24" ht="10.5" customHeight="1" x14ac:dyDescent="0.2">
      <c r="A20" s="14" t="s">
        <v>38</v>
      </c>
      <c r="B20" s="23">
        <v>24571</v>
      </c>
      <c r="C20" s="20">
        <v>1</v>
      </c>
      <c r="D20" s="20">
        <v>2</v>
      </c>
      <c r="E20" s="20">
        <v>0</v>
      </c>
      <c r="F20" s="20">
        <v>2</v>
      </c>
      <c r="G20" s="20">
        <v>1</v>
      </c>
      <c r="H20" s="20">
        <v>2</v>
      </c>
      <c r="I20" s="20">
        <v>2</v>
      </c>
      <c r="J20" s="20">
        <v>0</v>
      </c>
      <c r="K20" s="20">
        <v>0</v>
      </c>
      <c r="L20" s="20">
        <v>1</v>
      </c>
      <c r="M20" s="20">
        <v>2</v>
      </c>
      <c r="N20" s="20">
        <v>0</v>
      </c>
      <c r="O20" s="34">
        <v>3</v>
      </c>
      <c r="P20" s="20">
        <v>4</v>
      </c>
      <c r="Q20" s="15">
        <v>5</v>
      </c>
      <c r="R20" s="24">
        <v>2020955</v>
      </c>
      <c r="S20" s="35">
        <v>21</v>
      </c>
      <c r="T20" s="27">
        <v>16039.3</v>
      </c>
      <c r="U20" s="35">
        <v>555</v>
      </c>
      <c r="V20" s="27">
        <v>606.85</v>
      </c>
      <c r="W20" s="35">
        <v>6198</v>
      </c>
      <c r="X20" s="27">
        <v>54.3</v>
      </c>
    </row>
    <row r="21" spans="1:24" ht="10.5" customHeight="1" x14ac:dyDescent="0.2">
      <c r="A21" s="14" t="s">
        <v>39</v>
      </c>
      <c r="B21" s="23">
        <v>24578</v>
      </c>
      <c r="C21" s="20">
        <v>1</v>
      </c>
      <c r="D21" s="20">
        <v>1</v>
      </c>
      <c r="E21" s="20">
        <v>2</v>
      </c>
      <c r="F21" s="20">
        <v>1</v>
      </c>
      <c r="G21" s="20">
        <v>2</v>
      </c>
      <c r="H21" s="20">
        <v>1</v>
      </c>
      <c r="I21" s="20">
        <v>1</v>
      </c>
      <c r="J21" s="20">
        <v>1</v>
      </c>
      <c r="K21" s="20">
        <v>1</v>
      </c>
      <c r="L21" s="20">
        <v>0</v>
      </c>
      <c r="M21" s="20">
        <v>0</v>
      </c>
      <c r="N21" s="20">
        <v>0</v>
      </c>
      <c r="O21" s="34">
        <v>7</v>
      </c>
      <c r="P21" s="20">
        <v>3</v>
      </c>
      <c r="Q21" s="15">
        <v>2</v>
      </c>
      <c r="R21" s="24">
        <v>2235171.5</v>
      </c>
      <c r="S21" s="35">
        <v>55</v>
      </c>
      <c r="T21" s="27">
        <v>6773.2</v>
      </c>
      <c r="U21" s="35">
        <v>467</v>
      </c>
      <c r="V21" s="27">
        <v>797.7</v>
      </c>
      <c r="W21" s="35">
        <v>7452</v>
      </c>
      <c r="X21" s="27">
        <v>49.95</v>
      </c>
    </row>
    <row r="22" spans="1:24" ht="10.5" customHeight="1" x14ac:dyDescent="0.2">
      <c r="A22" s="14" t="s">
        <v>40</v>
      </c>
      <c r="B22" s="23">
        <v>24585</v>
      </c>
      <c r="C22" s="20">
        <v>1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1</v>
      </c>
      <c r="J22" s="20">
        <v>2</v>
      </c>
      <c r="K22" s="20">
        <v>0</v>
      </c>
      <c r="L22" s="20">
        <v>1</v>
      </c>
      <c r="M22" s="20">
        <v>0</v>
      </c>
      <c r="N22" s="20">
        <v>0</v>
      </c>
      <c r="O22" s="34">
        <v>3</v>
      </c>
      <c r="P22" s="20">
        <v>8</v>
      </c>
      <c r="Q22" s="15">
        <v>1</v>
      </c>
      <c r="R22" s="24">
        <v>2048889</v>
      </c>
      <c r="S22" s="35" t="s">
        <v>102</v>
      </c>
      <c r="T22" s="27"/>
      <c r="U22" s="35">
        <v>14</v>
      </c>
      <c r="V22" s="27">
        <v>48783.05</v>
      </c>
      <c r="W22" s="35">
        <v>346</v>
      </c>
      <c r="X22" s="27">
        <v>986.9</v>
      </c>
    </row>
    <row r="23" spans="1:24" ht="10.5" customHeight="1" x14ac:dyDescent="0.2">
      <c r="A23" s="14" t="s">
        <v>41</v>
      </c>
      <c r="B23" s="23">
        <v>24592</v>
      </c>
      <c r="C23" s="20">
        <v>1</v>
      </c>
      <c r="D23" s="20">
        <v>0</v>
      </c>
      <c r="E23" s="20">
        <v>0</v>
      </c>
      <c r="F23" s="20">
        <v>1</v>
      </c>
      <c r="G23" s="20">
        <v>2</v>
      </c>
      <c r="H23" s="20">
        <v>2</v>
      </c>
      <c r="I23" s="20">
        <v>0</v>
      </c>
      <c r="J23" s="20">
        <v>1</v>
      </c>
      <c r="K23" s="20">
        <v>2</v>
      </c>
      <c r="L23" s="20">
        <v>0</v>
      </c>
      <c r="M23" s="20">
        <v>1</v>
      </c>
      <c r="N23" s="20">
        <v>0</v>
      </c>
      <c r="O23" s="34">
        <v>4</v>
      </c>
      <c r="P23" s="20">
        <v>5</v>
      </c>
      <c r="Q23" s="15">
        <v>3</v>
      </c>
      <c r="R23" s="24">
        <v>1987657</v>
      </c>
      <c r="S23" s="35">
        <v>1</v>
      </c>
      <c r="T23" s="27">
        <v>331276.15000000002</v>
      </c>
      <c r="U23" s="35">
        <v>56</v>
      </c>
      <c r="V23" s="27">
        <v>5915.6</v>
      </c>
      <c r="W23" s="35">
        <v>881</v>
      </c>
      <c r="X23" s="27">
        <v>376</v>
      </c>
    </row>
    <row r="24" spans="1:24" ht="10.5" customHeight="1" x14ac:dyDescent="0.2">
      <c r="A24" s="14" t="s">
        <v>42</v>
      </c>
      <c r="B24" s="23">
        <v>24599</v>
      </c>
      <c r="C24" s="20">
        <v>1</v>
      </c>
      <c r="D24" s="20">
        <v>1</v>
      </c>
      <c r="E24" s="20">
        <v>0</v>
      </c>
      <c r="F24" s="20">
        <v>0</v>
      </c>
      <c r="G24" s="20">
        <v>1</v>
      </c>
      <c r="H24" s="20">
        <v>0</v>
      </c>
      <c r="I24" s="20">
        <v>1</v>
      </c>
      <c r="J24" s="20">
        <v>2</v>
      </c>
      <c r="K24" s="20">
        <v>1</v>
      </c>
      <c r="L24" s="20">
        <v>1</v>
      </c>
      <c r="M24" s="20">
        <v>2</v>
      </c>
      <c r="N24" s="20">
        <v>2</v>
      </c>
      <c r="O24" s="34">
        <v>6</v>
      </c>
      <c r="P24" s="20">
        <v>3</v>
      </c>
      <c r="Q24" s="15">
        <v>3</v>
      </c>
      <c r="R24" s="24">
        <v>1542134</v>
      </c>
      <c r="S24" s="35">
        <v>1</v>
      </c>
      <c r="T24" s="27">
        <v>257022.3</v>
      </c>
      <c r="U24" s="35">
        <v>53</v>
      </c>
      <c r="V24" s="27">
        <v>4849.45</v>
      </c>
      <c r="W24" s="35">
        <v>1017</v>
      </c>
      <c r="X24" s="27">
        <v>252.7</v>
      </c>
    </row>
    <row r="25" spans="1:24" ht="10.5" customHeight="1" x14ac:dyDescent="0.2">
      <c r="A25" s="14" t="s">
        <v>43</v>
      </c>
      <c r="B25" s="23">
        <v>24606</v>
      </c>
      <c r="C25" s="20">
        <v>0</v>
      </c>
      <c r="D25" s="20">
        <v>1</v>
      </c>
      <c r="E25" s="20">
        <v>1</v>
      </c>
      <c r="F25" s="20">
        <v>2</v>
      </c>
      <c r="G25" s="20">
        <v>1</v>
      </c>
      <c r="H25" s="20">
        <v>2</v>
      </c>
      <c r="I25" s="20">
        <v>1</v>
      </c>
      <c r="J25" s="20">
        <v>0</v>
      </c>
      <c r="K25" s="20">
        <v>1</v>
      </c>
      <c r="L25" s="20">
        <v>2</v>
      </c>
      <c r="M25" s="20">
        <v>1</v>
      </c>
      <c r="N25" s="20">
        <v>1</v>
      </c>
      <c r="O25" s="34">
        <v>7</v>
      </c>
      <c r="P25" s="20">
        <v>2</v>
      </c>
      <c r="Q25" s="15">
        <v>3</v>
      </c>
      <c r="R25" s="24">
        <v>1836381</v>
      </c>
      <c r="S25" s="35">
        <v>134</v>
      </c>
      <c r="T25" s="27">
        <v>2284.0500000000002</v>
      </c>
      <c r="U25" s="35">
        <v>3221</v>
      </c>
      <c r="V25" s="27">
        <v>95</v>
      </c>
      <c r="W25" s="35">
        <v>30253</v>
      </c>
      <c r="X25" s="27">
        <v>10.1</v>
      </c>
    </row>
    <row r="26" spans="1:24" ht="10.5" customHeight="1" x14ac:dyDescent="0.2">
      <c r="A26" s="14" t="s">
        <v>44</v>
      </c>
      <c r="B26" s="23">
        <v>24613</v>
      </c>
      <c r="C26" s="20">
        <v>2</v>
      </c>
      <c r="D26" s="20">
        <v>1</v>
      </c>
      <c r="E26" s="20">
        <v>1</v>
      </c>
      <c r="F26" s="20">
        <v>1</v>
      </c>
      <c r="G26" s="20">
        <v>1</v>
      </c>
      <c r="H26" s="20">
        <v>1</v>
      </c>
      <c r="I26" s="20">
        <v>1</v>
      </c>
      <c r="J26" s="20">
        <v>1</v>
      </c>
      <c r="K26" s="20">
        <v>1</v>
      </c>
      <c r="L26" s="20">
        <v>0</v>
      </c>
      <c r="M26" s="20">
        <v>0</v>
      </c>
      <c r="N26" s="20">
        <v>1</v>
      </c>
      <c r="O26" s="34">
        <v>9</v>
      </c>
      <c r="P26" s="20">
        <v>2</v>
      </c>
      <c r="Q26" s="15">
        <v>1</v>
      </c>
      <c r="R26" s="24">
        <v>1816436.5</v>
      </c>
      <c r="S26" s="35">
        <v>18</v>
      </c>
      <c r="T26" s="27">
        <v>16818.849999999999</v>
      </c>
      <c r="U26" s="35">
        <v>1039</v>
      </c>
      <c r="V26" s="27">
        <v>291.35000000000002</v>
      </c>
      <c r="W26" s="35">
        <v>12280</v>
      </c>
      <c r="X26" s="27">
        <v>24.65</v>
      </c>
    </row>
    <row r="27" spans="1:24" ht="10.5" customHeight="1" x14ac:dyDescent="0.2">
      <c r="A27" s="14" t="s">
        <v>45</v>
      </c>
      <c r="B27" s="23">
        <v>24620</v>
      </c>
      <c r="C27" s="20">
        <v>2</v>
      </c>
      <c r="D27" s="20">
        <v>1</v>
      </c>
      <c r="E27" s="20">
        <v>0</v>
      </c>
      <c r="F27" s="20">
        <v>1</v>
      </c>
      <c r="G27" s="20">
        <v>0</v>
      </c>
      <c r="H27" s="20">
        <v>2</v>
      </c>
      <c r="I27" s="20">
        <v>2</v>
      </c>
      <c r="J27" s="20">
        <v>1</v>
      </c>
      <c r="K27" s="20">
        <v>0</v>
      </c>
      <c r="L27" s="20">
        <v>1</v>
      </c>
      <c r="M27" s="20">
        <v>1</v>
      </c>
      <c r="N27" s="20">
        <v>2</v>
      </c>
      <c r="O27" s="34">
        <v>5</v>
      </c>
      <c r="P27" s="20">
        <v>3</v>
      </c>
      <c r="Q27" s="15">
        <v>4</v>
      </c>
      <c r="R27" s="24">
        <v>1783632.5</v>
      </c>
      <c r="S27" s="35">
        <v>4</v>
      </c>
      <c r="T27" s="27">
        <v>74318</v>
      </c>
      <c r="U27" s="35">
        <v>134</v>
      </c>
      <c r="V27" s="27">
        <v>2218.4</v>
      </c>
      <c r="W27" s="35">
        <v>1555</v>
      </c>
      <c r="X27" s="27">
        <v>191.15</v>
      </c>
    </row>
    <row r="28" spans="1:24" ht="10.5" customHeight="1" x14ac:dyDescent="0.2">
      <c r="A28" s="14" t="s">
        <v>46</v>
      </c>
      <c r="B28" s="23">
        <v>24627</v>
      </c>
      <c r="C28" s="20">
        <v>1</v>
      </c>
      <c r="D28" s="20">
        <v>1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2</v>
      </c>
      <c r="K28" s="20">
        <v>2</v>
      </c>
      <c r="L28" s="20">
        <v>2</v>
      </c>
      <c r="M28" s="20">
        <v>1</v>
      </c>
      <c r="N28" s="20">
        <v>2</v>
      </c>
      <c r="O28" s="34">
        <v>8</v>
      </c>
      <c r="P28" s="20">
        <v>0</v>
      </c>
      <c r="Q28" s="15">
        <v>4</v>
      </c>
      <c r="R28" s="24">
        <v>1666985.5</v>
      </c>
      <c r="S28" s="35">
        <v>56</v>
      </c>
      <c r="T28" s="27">
        <v>4961.25</v>
      </c>
      <c r="U28" s="35">
        <v>1676</v>
      </c>
      <c r="V28" s="27">
        <v>165.75</v>
      </c>
      <c r="W28" s="35">
        <v>18170</v>
      </c>
      <c r="X28" s="27">
        <v>15.25</v>
      </c>
    </row>
    <row r="29" spans="1:24" ht="10.5" customHeight="1" x14ac:dyDescent="0.2">
      <c r="A29" s="14" t="s">
        <v>47</v>
      </c>
      <c r="B29" s="23">
        <v>24634</v>
      </c>
      <c r="C29" s="20">
        <v>2</v>
      </c>
      <c r="D29" s="20">
        <v>2</v>
      </c>
      <c r="E29" s="20">
        <v>2</v>
      </c>
      <c r="F29" s="20">
        <v>2</v>
      </c>
      <c r="G29" s="20">
        <v>1</v>
      </c>
      <c r="H29" s="20">
        <v>1</v>
      </c>
      <c r="I29" s="20">
        <v>1</v>
      </c>
      <c r="J29" s="20">
        <v>0</v>
      </c>
      <c r="K29" s="20">
        <v>1</v>
      </c>
      <c r="L29" s="20">
        <v>0</v>
      </c>
      <c r="M29" s="20">
        <v>2</v>
      </c>
      <c r="N29" s="20">
        <v>0</v>
      </c>
      <c r="O29" s="34">
        <v>4</v>
      </c>
      <c r="P29" s="20">
        <v>3</v>
      </c>
      <c r="Q29" s="15">
        <v>5</v>
      </c>
      <c r="R29" s="24">
        <v>1359609.5</v>
      </c>
      <c r="S29" s="35" t="s">
        <v>102</v>
      </c>
      <c r="T29" s="27"/>
      <c r="U29" s="35">
        <v>5</v>
      </c>
      <c r="V29" s="27">
        <v>90640.6</v>
      </c>
      <c r="W29" s="35">
        <v>152</v>
      </c>
      <c r="X29" s="27">
        <v>1490.75</v>
      </c>
    </row>
    <row r="30" spans="1:24" ht="10.5" customHeight="1" x14ac:dyDescent="0.2">
      <c r="A30" s="14" t="s">
        <v>48</v>
      </c>
      <c r="B30" s="23">
        <v>24641</v>
      </c>
      <c r="C30" s="20">
        <v>2</v>
      </c>
      <c r="D30" s="20">
        <v>1</v>
      </c>
      <c r="E30" s="20">
        <v>1</v>
      </c>
      <c r="F30" s="20">
        <v>2</v>
      </c>
      <c r="G30" s="20">
        <v>1</v>
      </c>
      <c r="H30" s="20">
        <v>1</v>
      </c>
      <c r="I30" s="20">
        <v>2</v>
      </c>
      <c r="J30" s="20">
        <v>1</v>
      </c>
      <c r="K30" s="20">
        <v>0</v>
      </c>
      <c r="L30" s="20">
        <v>2</v>
      </c>
      <c r="M30" s="20">
        <v>2</v>
      </c>
      <c r="N30" s="20">
        <v>1</v>
      </c>
      <c r="O30" s="34">
        <v>6</v>
      </c>
      <c r="P30" s="20">
        <v>1</v>
      </c>
      <c r="Q30" s="15">
        <v>5</v>
      </c>
      <c r="R30" s="24">
        <v>1289880.5</v>
      </c>
      <c r="S30" s="35">
        <v>2</v>
      </c>
      <c r="T30" s="27">
        <v>107490</v>
      </c>
      <c r="U30" s="35">
        <v>178</v>
      </c>
      <c r="V30" s="27">
        <v>1207.75</v>
      </c>
      <c r="W30" s="35">
        <v>3070</v>
      </c>
      <c r="X30" s="27">
        <v>70</v>
      </c>
    </row>
    <row r="31" spans="1:24" ht="10.5" customHeight="1" x14ac:dyDescent="0.2">
      <c r="A31" s="14" t="s">
        <v>49</v>
      </c>
      <c r="B31" s="23">
        <v>24648</v>
      </c>
      <c r="C31" s="20">
        <v>2</v>
      </c>
      <c r="D31" s="20">
        <v>2</v>
      </c>
      <c r="E31" s="20">
        <v>0</v>
      </c>
      <c r="F31" s="20">
        <v>1</v>
      </c>
      <c r="G31" s="20">
        <v>1</v>
      </c>
      <c r="H31" s="20">
        <v>2</v>
      </c>
      <c r="I31" s="20">
        <v>0</v>
      </c>
      <c r="J31" s="20">
        <v>1</v>
      </c>
      <c r="K31" s="20">
        <v>1</v>
      </c>
      <c r="L31" s="20">
        <v>1</v>
      </c>
      <c r="M31" s="20">
        <v>1</v>
      </c>
      <c r="N31" s="20">
        <v>0</v>
      </c>
      <c r="O31" s="34">
        <v>6</v>
      </c>
      <c r="P31" s="20">
        <v>3</v>
      </c>
      <c r="Q31" s="15">
        <v>3</v>
      </c>
      <c r="R31" s="24">
        <v>1187858.5</v>
      </c>
      <c r="S31" s="35">
        <v>15</v>
      </c>
      <c r="T31" s="27">
        <v>13198.4</v>
      </c>
      <c r="U31" s="35">
        <v>294</v>
      </c>
      <c r="V31" s="27">
        <v>673.35</v>
      </c>
      <c r="W31" s="35">
        <v>4894</v>
      </c>
      <c r="X31" s="27">
        <v>40.450000000000003</v>
      </c>
    </row>
    <row r="32" spans="1:24" ht="10.5" customHeight="1" x14ac:dyDescent="0.2">
      <c r="A32" s="14" t="s">
        <v>50</v>
      </c>
      <c r="B32" s="23">
        <v>24655</v>
      </c>
      <c r="C32" s="20">
        <v>1</v>
      </c>
      <c r="D32" s="20">
        <v>2</v>
      </c>
      <c r="E32" s="20">
        <v>1</v>
      </c>
      <c r="F32" s="20">
        <v>1</v>
      </c>
      <c r="G32" s="20">
        <v>1</v>
      </c>
      <c r="H32" s="20">
        <v>0</v>
      </c>
      <c r="I32" s="20">
        <v>1</v>
      </c>
      <c r="J32" s="20">
        <v>1</v>
      </c>
      <c r="K32" s="20">
        <v>1</v>
      </c>
      <c r="L32" s="20">
        <v>2</v>
      </c>
      <c r="M32" s="20">
        <v>2</v>
      </c>
      <c r="N32" s="20">
        <v>1</v>
      </c>
      <c r="O32" s="34">
        <v>8</v>
      </c>
      <c r="P32" s="20">
        <v>1</v>
      </c>
      <c r="Q32" s="15">
        <v>3</v>
      </c>
      <c r="R32" s="24">
        <v>1067507.5</v>
      </c>
      <c r="S32" s="35">
        <v>21</v>
      </c>
      <c r="T32" s="27">
        <v>8472.25</v>
      </c>
      <c r="U32" s="35">
        <v>477</v>
      </c>
      <c r="V32" s="27">
        <v>372.95</v>
      </c>
      <c r="W32" s="35">
        <v>4582</v>
      </c>
      <c r="X32" s="27">
        <v>38.799999999999997</v>
      </c>
    </row>
    <row r="33" spans="1:24" ht="10.5" customHeight="1" x14ac:dyDescent="0.2">
      <c r="A33" s="14" t="s">
        <v>51</v>
      </c>
      <c r="B33" s="23">
        <v>24662</v>
      </c>
      <c r="C33" s="20">
        <v>2</v>
      </c>
      <c r="D33" s="20">
        <v>1</v>
      </c>
      <c r="E33" s="20">
        <v>2</v>
      </c>
      <c r="F33" s="20">
        <v>1</v>
      </c>
      <c r="G33" s="20">
        <v>0</v>
      </c>
      <c r="H33" s="20">
        <v>1</v>
      </c>
      <c r="I33" s="20">
        <v>2</v>
      </c>
      <c r="J33" s="20">
        <v>1</v>
      </c>
      <c r="K33" s="20">
        <v>2</v>
      </c>
      <c r="L33" s="20">
        <v>1</v>
      </c>
      <c r="M33" s="20">
        <v>2</v>
      </c>
      <c r="N33" s="20">
        <v>1</v>
      </c>
      <c r="O33" s="34">
        <v>6</v>
      </c>
      <c r="P33" s="20">
        <v>1</v>
      </c>
      <c r="Q33" s="15">
        <v>5</v>
      </c>
      <c r="R33" s="24">
        <v>978118</v>
      </c>
      <c r="S33" s="35">
        <v>106</v>
      </c>
      <c r="T33" s="27">
        <v>1537.9</v>
      </c>
      <c r="U33" s="35">
        <v>2505</v>
      </c>
      <c r="V33" s="27">
        <v>65.05</v>
      </c>
      <c r="W33" s="35">
        <v>16077</v>
      </c>
      <c r="X33" s="27">
        <v>10.1</v>
      </c>
    </row>
    <row r="34" spans="1:24" ht="10.5" customHeight="1" x14ac:dyDescent="0.2">
      <c r="A34" s="14" t="s">
        <v>52</v>
      </c>
      <c r="B34" s="23">
        <v>24669</v>
      </c>
      <c r="C34" s="20">
        <v>2</v>
      </c>
      <c r="D34" s="20">
        <v>0</v>
      </c>
      <c r="E34" s="20">
        <v>1</v>
      </c>
      <c r="F34" s="20">
        <v>1</v>
      </c>
      <c r="G34" s="20">
        <v>0</v>
      </c>
      <c r="H34" s="20">
        <v>1</v>
      </c>
      <c r="I34" s="20">
        <v>2</v>
      </c>
      <c r="J34" s="20">
        <v>1</v>
      </c>
      <c r="K34" s="20">
        <v>1</v>
      </c>
      <c r="L34" s="20">
        <v>1</v>
      </c>
      <c r="M34" s="20">
        <v>0</v>
      </c>
      <c r="N34" s="20">
        <v>1</v>
      </c>
      <c r="O34" s="34">
        <v>7</v>
      </c>
      <c r="P34" s="20">
        <v>3</v>
      </c>
      <c r="Q34" s="15">
        <v>2</v>
      </c>
      <c r="R34" s="24">
        <v>932425.5</v>
      </c>
      <c r="S34" s="35">
        <v>13</v>
      </c>
      <c r="T34" s="27">
        <v>11954.15</v>
      </c>
      <c r="U34" s="35">
        <v>414</v>
      </c>
      <c r="V34" s="27">
        <v>375.35</v>
      </c>
      <c r="W34" s="35">
        <v>5759</v>
      </c>
      <c r="X34" s="27">
        <v>26.95</v>
      </c>
    </row>
    <row r="35" spans="1:24" ht="10.5" customHeight="1" x14ac:dyDescent="0.2">
      <c r="A35" s="14" t="s">
        <v>53</v>
      </c>
      <c r="B35" s="23">
        <v>24676</v>
      </c>
      <c r="C35" s="20">
        <v>2</v>
      </c>
      <c r="D35" s="20">
        <v>2</v>
      </c>
      <c r="E35" s="20">
        <v>2</v>
      </c>
      <c r="F35" s="20">
        <v>2</v>
      </c>
      <c r="G35" s="20">
        <v>0</v>
      </c>
      <c r="H35" s="20">
        <v>2</v>
      </c>
      <c r="I35" s="20">
        <v>1</v>
      </c>
      <c r="J35" s="20">
        <v>1</v>
      </c>
      <c r="K35" s="20">
        <v>0</v>
      </c>
      <c r="L35" s="20">
        <v>2</v>
      </c>
      <c r="M35" s="20">
        <v>0</v>
      </c>
      <c r="N35" s="20">
        <v>1</v>
      </c>
      <c r="O35" s="34">
        <v>3</v>
      </c>
      <c r="P35" s="20">
        <v>3</v>
      </c>
      <c r="Q35" s="15">
        <v>6</v>
      </c>
      <c r="R35" s="24">
        <v>950642.5</v>
      </c>
      <c r="S35" s="35">
        <v>6</v>
      </c>
      <c r="T35" s="27">
        <v>26406.7</v>
      </c>
      <c r="U35" s="35">
        <v>187</v>
      </c>
      <c r="V35" s="27">
        <v>847.25</v>
      </c>
      <c r="W35" s="35">
        <v>2231</v>
      </c>
      <c r="X35" s="27">
        <v>71</v>
      </c>
    </row>
    <row r="36" spans="1:24" ht="10.5" customHeight="1" x14ac:dyDescent="0.2">
      <c r="A36" s="14" t="s">
        <v>54</v>
      </c>
      <c r="B36" s="23">
        <v>24683</v>
      </c>
      <c r="C36" s="20">
        <v>2</v>
      </c>
      <c r="D36" s="20">
        <v>1</v>
      </c>
      <c r="E36" s="20">
        <v>2</v>
      </c>
      <c r="F36" s="20">
        <v>2</v>
      </c>
      <c r="G36" s="20">
        <v>1</v>
      </c>
      <c r="H36" s="20">
        <v>1</v>
      </c>
      <c r="I36" s="20">
        <v>2</v>
      </c>
      <c r="J36" s="20">
        <v>2</v>
      </c>
      <c r="K36" s="20">
        <v>2</v>
      </c>
      <c r="L36" s="20">
        <v>2</v>
      </c>
      <c r="M36" s="20">
        <v>0</v>
      </c>
      <c r="N36" s="20">
        <v>1</v>
      </c>
      <c r="O36" s="34">
        <v>4</v>
      </c>
      <c r="P36" s="20">
        <v>1</v>
      </c>
      <c r="Q36" s="15">
        <v>7</v>
      </c>
      <c r="R36" s="24">
        <v>1096702.5</v>
      </c>
      <c r="S36" s="35">
        <v>6</v>
      </c>
      <c r="T36" s="27">
        <v>30463.95</v>
      </c>
      <c r="U36" s="35">
        <v>299</v>
      </c>
      <c r="V36" s="27">
        <v>611.29999999999995</v>
      </c>
      <c r="W36" s="35">
        <v>7700</v>
      </c>
      <c r="X36" s="27">
        <v>23.7</v>
      </c>
    </row>
    <row r="37" spans="1:24" ht="10.5" customHeight="1" x14ac:dyDescent="0.2">
      <c r="A37" s="14" t="s">
        <v>55</v>
      </c>
      <c r="B37" s="23">
        <v>24690</v>
      </c>
      <c r="C37" s="20">
        <v>0</v>
      </c>
      <c r="D37" s="20">
        <v>1</v>
      </c>
      <c r="E37" s="20">
        <v>1</v>
      </c>
      <c r="F37" s="20">
        <v>1</v>
      </c>
      <c r="G37" s="20">
        <v>1</v>
      </c>
      <c r="H37" s="20">
        <v>0</v>
      </c>
      <c r="I37" s="20">
        <v>2</v>
      </c>
      <c r="J37" s="20">
        <v>2</v>
      </c>
      <c r="K37" s="20">
        <v>0</v>
      </c>
      <c r="L37" s="20">
        <v>0</v>
      </c>
      <c r="M37" s="20">
        <v>1</v>
      </c>
      <c r="N37" s="20">
        <v>2</v>
      </c>
      <c r="O37" s="34">
        <v>5</v>
      </c>
      <c r="P37" s="20">
        <v>4</v>
      </c>
      <c r="Q37" s="15">
        <v>3</v>
      </c>
      <c r="R37" s="24">
        <v>1076474</v>
      </c>
      <c r="S37" s="35">
        <v>19</v>
      </c>
      <c r="T37" s="27">
        <v>9442.75</v>
      </c>
      <c r="U37" s="35">
        <v>674</v>
      </c>
      <c r="V37" s="27">
        <v>266.14999999999998</v>
      </c>
      <c r="W37" s="35">
        <v>8362</v>
      </c>
      <c r="X37" s="27">
        <v>21.45</v>
      </c>
    </row>
    <row r="38" spans="1:24" ht="10.5" customHeight="1" x14ac:dyDescent="0.2">
      <c r="A38" s="14" t="s">
        <v>56</v>
      </c>
      <c r="B38" s="23">
        <v>24697</v>
      </c>
      <c r="C38" s="20">
        <v>1</v>
      </c>
      <c r="D38" s="20">
        <v>2</v>
      </c>
      <c r="E38" s="20">
        <v>2</v>
      </c>
      <c r="F38" s="20">
        <v>2</v>
      </c>
      <c r="G38" s="20">
        <v>1</v>
      </c>
      <c r="H38" s="20">
        <v>1</v>
      </c>
      <c r="I38" s="20">
        <v>2</v>
      </c>
      <c r="J38" s="20">
        <v>1</v>
      </c>
      <c r="K38" s="20">
        <v>1</v>
      </c>
      <c r="L38" s="20">
        <v>0</v>
      </c>
      <c r="M38" s="20">
        <v>0</v>
      </c>
      <c r="N38" s="20">
        <v>1</v>
      </c>
      <c r="O38" s="34">
        <v>6</v>
      </c>
      <c r="P38" s="20">
        <v>2</v>
      </c>
      <c r="Q38" s="15">
        <v>4</v>
      </c>
      <c r="R38" s="24">
        <v>1154345</v>
      </c>
      <c r="S38" s="35">
        <v>2</v>
      </c>
      <c r="T38" s="27">
        <v>96195.4</v>
      </c>
      <c r="U38" s="35">
        <v>24</v>
      </c>
      <c r="V38" s="27">
        <v>8016.25</v>
      </c>
      <c r="W38" s="35">
        <v>356</v>
      </c>
      <c r="X38" s="27">
        <v>540.4</v>
      </c>
    </row>
    <row r="39" spans="1:24" ht="10.5" customHeight="1" x14ac:dyDescent="0.2">
      <c r="A39" s="14" t="s">
        <v>57</v>
      </c>
      <c r="B39" s="23">
        <v>24704</v>
      </c>
      <c r="C39" s="20">
        <v>1</v>
      </c>
      <c r="D39" s="20">
        <v>1</v>
      </c>
      <c r="E39" s="20">
        <v>0</v>
      </c>
      <c r="F39" s="20">
        <v>2</v>
      </c>
      <c r="G39" s="20">
        <v>1</v>
      </c>
      <c r="H39" s="20">
        <v>0</v>
      </c>
      <c r="I39" s="20">
        <v>0</v>
      </c>
      <c r="J39" s="20">
        <v>1</v>
      </c>
      <c r="K39" s="20">
        <v>1</v>
      </c>
      <c r="L39" s="20">
        <v>1</v>
      </c>
      <c r="M39" s="20">
        <v>2</v>
      </c>
      <c r="N39" s="20">
        <v>1</v>
      </c>
      <c r="O39" s="34">
        <v>7</v>
      </c>
      <c r="P39" s="20">
        <v>3</v>
      </c>
      <c r="Q39" s="15">
        <v>2</v>
      </c>
      <c r="R39" s="24">
        <v>1684566.5</v>
      </c>
      <c r="S39" s="35">
        <v>90</v>
      </c>
      <c r="T39" s="27">
        <v>3119.55</v>
      </c>
      <c r="U39" s="35">
        <v>2042</v>
      </c>
      <c r="V39" s="27">
        <v>137.44999999999999</v>
      </c>
      <c r="W39" s="35">
        <v>20226</v>
      </c>
      <c r="X39" s="27">
        <v>13.85</v>
      </c>
    </row>
    <row r="40" spans="1:24" ht="10.5" customHeight="1" x14ac:dyDescent="0.2">
      <c r="A40" s="14" t="s">
        <v>58</v>
      </c>
      <c r="B40" s="23">
        <v>24711</v>
      </c>
      <c r="C40" s="20">
        <v>0</v>
      </c>
      <c r="D40" s="20">
        <v>0</v>
      </c>
      <c r="E40" s="20">
        <v>2</v>
      </c>
      <c r="F40" s="20">
        <v>1</v>
      </c>
      <c r="G40" s="20">
        <v>0</v>
      </c>
      <c r="H40" s="20">
        <v>1</v>
      </c>
      <c r="I40" s="20">
        <v>1</v>
      </c>
      <c r="J40" s="20">
        <v>0</v>
      </c>
      <c r="K40" s="20">
        <v>2</v>
      </c>
      <c r="L40" s="20">
        <v>0</v>
      </c>
      <c r="M40" s="20">
        <v>1</v>
      </c>
      <c r="N40" s="20">
        <v>2</v>
      </c>
      <c r="O40" s="34">
        <v>4</v>
      </c>
      <c r="P40" s="20">
        <v>5</v>
      </c>
      <c r="Q40" s="15">
        <v>3</v>
      </c>
      <c r="R40" s="24">
        <v>1917934</v>
      </c>
      <c r="S40" s="35">
        <v>317</v>
      </c>
      <c r="T40" s="27">
        <v>1008.35</v>
      </c>
      <c r="U40" s="35">
        <v>4211</v>
      </c>
      <c r="V40" s="27">
        <v>75.900000000000006</v>
      </c>
      <c r="W40" s="35">
        <v>40256</v>
      </c>
      <c r="X40" s="27">
        <v>7.9</v>
      </c>
    </row>
    <row r="41" spans="1:24" ht="10.5" customHeight="1" x14ac:dyDescent="0.2">
      <c r="A41" s="14" t="s">
        <v>59</v>
      </c>
      <c r="B41" s="23">
        <v>24718</v>
      </c>
      <c r="C41" s="20">
        <v>2</v>
      </c>
      <c r="D41" s="20">
        <v>1</v>
      </c>
      <c r="E41" s="20">
        <v>1</v>
      </c>
      <c r="F41" s="20">
        <v>2</v>
      </c>
      <c r="G41" s="20">
        <v>2</v>
      </c>
      <c r="H41" s="20">
        <v>2</v>
      </c>
      <c r="I41" s="20">
        <v>0</v>
      </c>
      <c r="J41" s="20">
        <v>1</v>
      </c>
      <c r="K41" s="20">
        <v>1</v>
      </c>
      <c r="L41" s="20">
        <v>0</v>
      </c>
      <c r="M41" s="20">
        <v>0</v>
      </c>
      <c r="N41" s="20">
        <v>1</v>
      </c>
      <c r="O41" s="34">
        <v>5</v>
      </c>
      <c r="P41" s="20">
        <v>3</v>
      </c>
      <c r="Q41" s="15">
        <v>4</v>
      </c>
      <c r="R41" s="24">
        <v>1845298.5</v>
      </c>
      <c r="S41" s="35" t="s">
        <v>102</v>
      </c>
      <c r="T41" s="27"/>
      <c r="U41" s="35">
        <v>130</v>
      </c>
      <c r="V41" s="27">
        <v>4731.5</v>
      </c>
      <c r="W41" s="35">
        <v>1642</v>
      </c>
      <c r="X41" s="27">
        <v>187.3</v>
      </c>
    </row>
    <row r="42" spans="1:24" ht="10.5" customHeight="1" x14ac:dyDescent="0.2">
      <c r="A42" s="14" t="s">
        <v>60</v>
      </c>
      <c r="B42" s="23">
        <v>24725</v>
      </c>
      <c r="C42" s="20">
        <v>2</v>
      </c>
      <c r="D42" s="20">
        <v>2</v>
      </c>
      <c r="E42" s="20">
        <v>0</v>
      </c>
      <c r="F42" s="20">
        <v>0</v>
      </c>
      <c r="G42" s="20">
        <v>2</v>
      </c>
      <c r="H42" s="20">
        <v>0</v>
      </c>
      <c r="I42" s="20">
        <v>2</v>
      </c>
      <c r="J42" s="20">
        <v>1</v>
      </c>
      <c r="K42" s="20">
        <v>0</v>
      </c>
      <c r="L42" s="20">
        <v>2</v>
      </c>
      <c r="M42" s="20">
        <v>1</v>
      </c>
      <c r="N42" s="20">
        <v>0</v>
      </c>
      <c r="O42" s="34">
        <v>2</v>
      </c>
      <c r="P42" s="20">
        <v>5</v>
      </c>
      <c r="Q42" s="15">
        <v>5</v>
      </c>
      <c r="R42" s="24">
        <v>1900588</v>
      </c>
      <c r="S42" s="35">
        <v>2</v>
      </c>
      <c r="T42" s="27">
        <v>158382.29999999999</v>
      </c>
      <c r="U42" s="35">
        <v>44</v>
      </c>
      <c r="V42" s="27">
        <v>7199.15</v>
      </c>
      <c r="W42" s="35">
        <v>714</v>
      </c>
      <c r="X42" s="27">
        <v>443.6</v>
      </c>
    </row>
    <row r="43" spans="1:24" ht="10.5" customHeight="1" x14ac:dyDescent="0.2">
      <c r="A43" s="14" t="s">
        <v>61</v>
      </c>
      <c r="B43" s="23">
        <v>24732</v>
      </c>
      <c r="C43" s="20">
        <v>1</v>
      </c>
      <c r="D43" s="20">
        <v>0</v>
      </c>
      <c r="E43" s="20">
        <v>0</v>
      </c>
      <c r="F43" s="20">
        <v>1</v>
      </c>
      <c r="G43" s="20">
        <v>1</v>
      </c>
      <c r="H43" s="20">
        <v>1</v>
      </c>
      <c r="I43" s="20">
        <v>1</v>
      </c>
      <c r="J43" s="20">
        <v>2</v>
      </c>
      <c r="K43" s="20">
        <v>1</v>
      </c>
      <c r="L43" s="20">
        <v>1</v>
      </c>
      <c r="M43" s="20">
        <v>0</v>
      </c>
      <c r="N43" s="20">
        <v>1</v>
      </c>
      <c r="O43" s="34">
        <v>8</v>
      </c>
      <c r="P43" s="20">
        <v>3</v>
      </c>
      <c r="Q43" s="15">
        <v>1</v>
      </c>
      <c r="R43" s="24">
        <v>1874493.5</v>
      </c>
      <c r="S43" s="35">
        <v>1</v>
      </c>
      <c r="T43" s="27">
        <v>312415.55</v>
      </c>
      <c r="U43" s="35">
        <v>13</v>
      </c>
      <c r="V43" s="27">
        <v>24031.95</v>
      </c>
      <c r="W43" s="35">
        <v>175</v>
      </c>
      <c r="X43" s="27">
        <v>1785.2</v>
      </c>
    </row>
    <row r="44" spans="1:24" ht="10.5" customHeight="1" x14ac:dyDescent="0.2">
      <c r="A44" s="14" t="s">
        <v>62</v>
      </c>
      <c r="B44" s="23">
        <v>24739</v>
      </c>
      <c r="C44" s="20">
        <v>1</v>
      </c>
      <c r="D44" s="20">
        <v>1</v>
      </c>
      <c r="E44" s="20">
        <v>2</v>
      </c>
      <c r="F44" s="20">
        <v>2</v>
      </c>
      <c r="G44" s="20">
        <v>0</v>
      </c>
      <c r="H44" s="20">
        <v>1</v>
      </c>
      <c r="I44" s="20">
        <v>1</v>
      </c>
      <c r="J44" s="20">
        <v>2</v>
      </c>
      <c r="K44" s="20">
        <v>2</v>
      </c>
      <c r="L44" s="20">
        <v>0</v>
      </c>
      <c r="M44" s="20">
        <v>1</v>
      </c>
      <c r="N44" s="20">
        <v>1</v>
      </c>
      <c r="O44" s="34">
        <v>6</v>
      </c>
      <c r="P44" s="20">
        <v>2</v>
      </c>
      <c r="Q44" s="15">
        <v>4</v>
      </c>
      <c r="R44" s="24">
        <v>1956143.5</v>
      </c>
      <c r="S44" s="35">
        <v>38</v>
      </c>
      <c r="T44" s="27">
        <v>8579.5499999999993</v>
      </c>
      <c r="U44" s="35">
        <v>864</v>
      </c>
      <c r="V44" s="27">
        <v>377.3</v>
      </c>
      <c r="W44" s="35">
        <v>11032</v>
      </c>
      <c r="X44" s="27">
        <v>29.55</v>
      </c>
    </row>
    <row r="45" spans="1:24" ht="10.5" customHeight="1" x14ac:dyDescent="0.2">
      <c r="A45" s="14" t="s">
        <v>63</v>
      </c>
      <c r="B45" s="23">
        <v>24746</v>
      </c>
      <c r="C45" s="20">
        <v>1</v>
      </c>
      <c r="D45" s="20">
        <v>0</v>
      </c>
      <c r="E45" s="20">
        <v>1</v>
      </c>
      <c r="F45" s="20">
        <v>0</v>
      </c>
      <c r="G45" s="20">
        <v>2</v>
      </c>
      <c r="H45" s="20">
        <v>2</v>
      </c>
      <c r="I45" s="20">
        <v>1</v>
      </c>
      <c r="J45" s="20">
        <v>1</v>
      </c>
      <c r="K45" s="20">
        <v>0</v>
      </c>
      <c r="L45" s="20">
        <v>1</v>
      </c>
      <c r="M45" s="20">
        <v>2</v>
      </c>
      <c r="N45" s="20">
        <v>2</v>
      </c>
      <c r="O45" s="34">
        <v>5</v>
      </c>
      <c r="P45" s="20">
        <v>3</v>
      </c>
      <c r="Q45" s="15">
        <v>4</v>
      </c>
      <c r="R45" s="24">
        <v>1943020</v>
      </c>
      <c r="S45" s="35">
        <v>25</v>
      </c>
      <c r="T45" s="27">
        <v>12953.45</v>
      </c>
      <c r="U45" s="35">
        <v>178</v>
      </c>
      <c r="V45" s="27">
        <v>1819.3</v>
      </c>
      <c r="W45" s="35">
        <v>1871</v>
      </c>
      <c r="X45" s="27">
        <v>173.05</v>
      </c>
    </row>
    <row r="46" spans="1:24" ht="10.5" customHeight="1" x14ac:dyDescent="0.2">
      <c r="A46" s="14" t="s">
        <v>64</v>
      </c>
      <c r="B46" s="23">
        <v>24753</v>
      </c>
      <c r="C46" s="20">
        <v>1</v>
      </c>
      <c r="D46" s="20">
        <v>0</v>
      </c>
      <c r="E46" s="20">
        <v>1</v>
      </c>
      <c r="F46" s="20">
        <v>0</v>
      </c>
      <c r="G46" s="20">
        <v>2</v>
      </c>
      <c r="H46" s="20">
        <v>2</v>
      </c>
      <c r="I46" s="20">
        <v>1</v>
      </c>
      <c r="J46" s="20">
        <v>1</v>
      </c>
      <c r="K46" s="20">
        <v>0</v>
      </c>
      <c r="L46" s="20">
        <v>1</v>
      </c>
      <c r="M46" s="20">
        <v>2</v>
      </c>
      <c r="N46" s="20">
        <v>2</v>
      </c>
      <c r="O46" s="34">
        <v>5</v>
      </c>
      <c r="P46" s="20">
        <v>3</v>
      </c>
      <c r="Q46" s="15">
        <v>4</v>
      </c>
      <c r="R46" s="24">
        <v>1610500</v>
      </c>
      <c r="S46" s="35">
        <v>1556</v>
      </c>
      <c r="T46" s="27">
        <v>172.5</v>
      </c>
      <c r="U46" s="35">
        <v>11057</v>
      </c>
      <c r="V46" s="27">
        <v>24.25</v>
      </c>
      <c r="W46" s="35">
        <v>60794</v>
      </c>
      <c r="X46" s="27">
        <v>4.4000000000000004</v>
      </c>
    </row>
    <row r="47" spans="1:24" ht="10.5" customHeight="1" x14ac:dyDescent="0.2">
      <c r="A47" s="14" t="s">
        <v>65</v>
      </c>
      <c r="B47" s="23">
        <v>24760</v>
      </c>
      <c r="C47" s="20">
        <v>0</v>
      </c>
      <c r="D47" s="20">
        <v>1</v>
      </c>
      <c r="E47" s="20">
        <v>0</v>
      </c>
      <c r="F47" s="20">
        <v>1</v>
      </c>
      <c r="G47" s="20">
        <v>1</v>
      </c>
      <c r="H47" s="20">
        <v>1</v>
      </c>
      <c r="I47" s="20">
        <v>0</v>
      </c>
      <c r="J47" s="20">
        <v>1</v>
      </c>
      <c r="K47" s="20">
        <v>0</v>
      </c>
      <c r="L47" s="20">
        <v>0</v>
      </c>
      <c r="M47" s="20">
        <v>2</v>
      </c>
      <c r="N47" s="20">
        <v>1</v>
      </c>
      <c r="O47" s="34">
        <v>6</v>
      </c>
      <c r="P47" s="20">
        <v>5</v>
      </c>
      <c r="Q47" s="15">
        <v>1</v>
      </c>
      <c r="R47" s="24">
        <v>1855608</v>
      </c>
      <c r="S47" s="35">
        <v>26</v>
      </c>
      <c r="T47" s="27">
        <v>11894.9</v>
      </c>
      <c r="U47" s="35">
        <v>611</v>
      </c>
      <c r="V47" s="27">
        <v>506.15</v>
      </c>
      <c r="W47" s="35">
        <v>7002</v>
      </c>
      <c r="X47" s="27">
        <v>44.15</v>
      </c>
    </row>
    <row r="48" spans="1:24" ht="10.5" customHeight="1" x14ac:dyDescent="0.2">
      <c r="A48" s="14" t="s">
        <v>66</v>
      </c>
      <c r="B48" s="23">
        <v>24767</v>
      </c>
      <c r="C48" s="20">
        <v>1</v>
      </c>
      <c r="D48" s="20">
        <v>1</v>
      </c>
      <c r="E48" s="20">
        <v>0</v>
      </c>
      <c r="F48" s="20">
        <v>1</v>
      </c>
      <c r="G48" s="20">
        <v>1</v>
      </c>
      <c r="H48" s="20">
        <v>2</v>
      </c>
      <c r="I48" s="20">
        <v>0</v>
      </c>
      <c r="J48" s="20">
        <v>1</v>
      </c>
      <c r="K48" s="20">
        <v>1</v>
      </c>
      <c r="L48" s="20">
        <v>1</v>
      </c>
      <c r="M48" s="20">
        <v>2</v>
      </c>
      <c r="N48" s="20">
        <v>2</v>
      </c>
      <c r="O48" s="34">
        <v>7</v>
      </c>
      <c r="P48" s="20">
        <v>2</v>
      </c>
      <c r="Q48" s="15">
        <v>3</v>
      </c>
      <c r="R48" s="24">
        <v>1773078</v>
      </c>
      <c r="S48" s="35">
        <v>18</v>
      </c>
      <c r="T48" s="27">
        <v>16417.349999999999</v>
      </c>
      <c r="U48" s="35">
        <v>439</v>
      </c>
      <c r="V48" s="27">
        <v>673.15</v>
      </c>
      <c r="W48" s="35">
        <v>5109</v>
      </c>
      <c r="X48" s="27">
        <v>57.8</v>
      </c>
    </row>
    <row r="49" spans="1:31" ht="10.5" customHeight="1" x14ac:dyDescent="0.2">
      <c r="A49" s="14" t="s">
        <v>67</v>
      </c>
      <c r="B49" s="23">
        <v>24774</v>
      </c>
      <c r="C49" s="20">
        <v>2</v>
      </c>
      <c r="D49" s="20">
        <v>1</v>
      </c>
      <c r="E49" s="20">
        <v>1</v>
      </c>
      <c r="F49" s="20">
        <v>0</v>
      </c>
      <c r="G49" s="20">
        <v>0</v>
      </c>
      <c r="H49" s="20">
        <v>1</v>
      </c>
      <c r="I49" s="20">
        <v>1</v>
      </c>
      <c r="J49" s="20">
        <v>1</v>
      </c>
      <c r="K49" s="20">
        <v>0</v>
      </c>
      <c r="L49" s="20">
        <v>2</v>
      </c>
      <c r="M49" s="20">
        <v>1</v>
      </c>
      <c r="N49" s="20">
        <v>1</v>
      </c>
      <c r="O49" s="34">
        <v>7</v>
      </c>
      <c r="P49" s="20">
        <v>3</v>
      </c>
      <c r="Q49" s="15">
        <v>2</v>
      </c>
      <c r="R49" s="24">
        <v>1878002.5</v>
      </c>
      <c r="S49" s="35">
        <v>11</v>
      </c>
      <c r="T49" s="27">
        <v>28454.55</v>
      </c>
      <c r="U49" s="35">
        <v>282</v>
      </c>
      <c r="V49" s="27">
        <v>1109.9000000000001</v>
      </c>
      <c r="W49" s="35">
        <v>3497</v>
      </c>
      <c r="X49" s="27">
        <v>89.5</v>
      </c>
    </row>
    <row r="50" spans="1:31" ht="10.5" customHeight="1" x14ac:dyDescent="0.2">
      <c r="A50" s="14" t="s">
        <v>68</v>
      </c>
      <c r="B50" s="23">
        <v>24781</v>
      </c>
      <c r="C50" s="20">
        <v>1</v>
      </c>
      <c r="D50" s="20">
        <v>1</v>
      </c>
      <c r="E50" s="20">
        <v>1</v>
      </c>
      <c r="F50" s="20">
        <v>2</v>
      </c>
      <c r="G50" s="20">
        <v>0</v>
      </c>
      <c r="H50" s="20">
        <v>0</v>
      </c>
      <c r="I50" s="20">
        <v>2</v>
      </c>
      <c r="J50" s="20">
        <v>1</v>
      </c>
      <c r="K50" s="20">
        <v>2</v>
      </c>
      <c r="L50" s="20">
        <v>0</v>
      </c>
      <c r="M50" s="20">
        <v>1</v>
      </c>
      <c r="N50" s="20">
        <v>0</v>
      </c>
      <c r="O50" s="34">
        <v>5</v>
      </c>
      <c r="P50" s="20">
        <v>4</v>
      </c>
      <c r="Q50" s="15">
        <v>3</v>
      </c>
      <c r="R50" s="24">
        <v>2016345</v>
      </c>
      <c r="S50" s="35">
        <v>4</v>
      </c>
      <c r="T50" s="27">
        <v>84014.35</v>
      </c>
      <c r="U50" s="35">
        <v>162</v>
      </c>
      <c r="V50" s="27">
        <v>2074.4</v>
      </c>
      <c r="W50" s="35">
        <v>2691</v>
      </c>
      <c r="X50" s="27">
        <v>124.85</v>
      </c>
    </row>
    <row r="51" spans="1:31" ht="10.5" customHeight="1" x14ac:dyDescent="0.2">
      <c r="A51" s="14" t="s">
        <v>14</v>
      </c>
      <c r="B51" s="23">
        <v>24788</v>
      </c>
      <c r="C51" s="20">
        <v>2</v>
      </c>
      <c r="D51" s="20">
        <v>2</v>
      </c>
      <c r="E51" s="20">
        <v>2</v>
      </c>
      <c r="F51" s="20">
        <v>1</v>
      </c>
      <c r="G51" s="20">
        <v>2</v>
      </c>
      <c r="H51" s="20">
        <v>0</v>
      </c>
      <c r="I51" s="20">
        <v>2</v>
      </c>
      <c r="J51" s="20">
        <v>1</v>
      </c>
      <c r="K51" s="20">
        <v>1</v>
      </c>
      <c r="L51" s="20">
        <v>2</v>
      </c>
      <c r="M51" s="20">
        <v>2</v>
      </c>
      <c r="N51" s="20">
        <v>2</v>
      </c>
      <c r="O51" s="34">
        <v>3</v>
      </c>
      <c r="P51" s="20">
        <v>1</v>
      </c>
      <c r="Q51" s="15">
        <v>8</v>
      </c>
      <c r="R51" s="24">
        <v>1987549.5</v>
      </c>
      <c r="S51" s="35">
        <v>5</v>
      </c>
      <c r="T51" s="27">
        <v>66251.649999999994</v>
      </c>
      <c r="U51" s="35">
        <v>555</v>
      </c>
      <c r="V51" s="27">
        <v>596.85</v>
      </c>
      <c r="W51" s="35">
        <v>7205</v>
      </c>
      <c r="X51" s="27">
        <v>45.95</v>
      </c>
    </row>
    <row r="52" spans="1:31" ht="10.5" customHeight="1" x14ac:dyDescent="0.2">
      <c r="A52" s="14" t="s">
        <v>15</v>
      </c>
      <c r="B52" s="23">
        <v>24795</v>
      </c>
      <c r="C52" s="20">
        <v>2</v>
      </c>
      <c r="D52" s="20">
        <v>0</v>
      </c>
      <c r="E52" s="20">
        <v>0</v>
      </c>
      <c r="F52" s="20">
        <v>1</v>
      </c>
      <c r="G52" s="20">
        <v>1</v>
      </c>
      <c r="H52" s="20">
        <v>1</v>
      </c>
      <c r="I52" s="20">
        <v>1</v>
      </c>
      <c r="J52" s="20">
        <v>1</v>
      </c>
      <c r="K52" s="20">
        <v>1</v>
      </c>
      <c r="L52" s="20">
        <v>1</v>
      </c>
      <c r="M52" s="20">
        <v>0</v>
      </c>
      <c r="N52" s="20">
        <v>1</v>
      </c>
      <c r="O52" s="34">
        <v>8</v>
      </c>
      <c r="P52" s="20">
        <v>3</v>
      </c>
      <c r="Q52" s="15">
        <v>1</v>
      </c>
      <c r="R52" s="24">
        <v>2086712</v>
      </c>
      <c r="S52" s="35">
        <v>52</v>
      </c>
      <c r="T52" s="27">
        <v>6688.15</v>
      </c>
      <c r="U52" s="35">
        <v>1432</v>
      </c>
      <c r="V52" s="27">
        <v>242.85</v>
      </c>
      <c r="W52" s="35">
        <v>14540</v>
      </c>
      <c r="X52" s="27">
        <v>23.9</v>
      </c>
    </row>
    <row r="53" spans="1:31" ht="10.5" customHeight="1" x14ac:dyDescent="0.2">
      <c r="A53" s="14" t="s">
        <v>16</v>
      </c>
      <c r="B53" s="23">
        <v>24802</v>
      </c>
      <c r="C53" s="20">
        <v>1</v>
      </c>
      <c r="D53" s="20">
        <v>0</v>
      </c>
      <c r="E53" s="20">
        <v>2</v>
      </c>
      <c r="F53" s="20">
        <v>1</v>
      </c>
      <c r="G53" s="20">
        <v>0</v>
      </c>
      <c r="H53" s="20">
        <v>1</v>
      </c>
      <c r="I53" s="20">
        <v>2</v>
      </c>
      <c r="J53" s="20">
        <v>0</v>
      </c>
      <c r="K53" s="20">
        <v>2</v>
      </c>
      <c r="L53" s="20">
        <v>1</v>
      </c>
      <c r="M53" s="20">
        <v>0</v>
      </c>
      <c r="N53" s="20">
        <v>1</v>
      </c>
      <c r="O53" s="34">
        <v>5</v>
      </c>
      <c r="P53" s="20">
        <v>4</v>
      </c>
      <c r="Q53" s="15">
        <v>3</v>
      </c>
      <c r="R53" s="24">
        <v>1975136.5</v>
      </c>
      <c r="S53" s="35">
        <v>9</v>
      </c>
      <c r="T53" s="27">
        <v>36576.6</v>
      </c>
      <c r="U53" s="35">
        <v>458</v>
      </c>
      <c r="V53" s="27">
        <v>718.75</v>
      </c>
      <c r="W53" s="35">
        <v>4345</v>
      </c>
      <c r="X53" s="27">
        <v>75.75</v>
      </c>
    </row>
    <row r="54" spans="1:31" ht="10.5" customHeight="1" x14ac:dyDescent="0.2">
      <c r="A54" s="14" t="s">
        <v>17</v>
      </c>
      <c r="B54" s="23">
        <v>24809</v>
      </c>
      <c r="C54" s="20">
        <v>1</v>
      </c>
      <c r="D54" s="20">
        <v>2</v>
      </c>
      <c r="E54" s="20">
        <v>1</v>
      </c>
      <c r="F54" s="20">
        <v>1</v>
      </c>
      <c r="G54" s="20">
        <v>1</v>
      </c>
      <c r="H54" s="20">
        <v>0</v>
      </c>
      <c r="I54" s="20">
        <v>0</v>
      </c>
      <c r="J54" s="20">
        <v>1</v>
      </c>
      <c r="K54" s="20">
        <v>1</v>
      </c>
      <c r="L54" s="20">
        <v>2</v>
      </c>
      <c r="M54" s="20">
        <v>1</v>
      </c>
      <c r="N54" s="20">
        <v>0</v>
      </c>
      <c r="O54" s="34">
        <v>7</v>
      </c>
      <c r="P54" s="20">
        <v>3</v>
      </c>
      <c r="Q54" s="15">
        <v>2</v>
      </c>
      <c r="R54" s="24">
        <v>2274638.5</v>
      </c>
      <c r="S54" s="35">
        <v>2</v>
      </c>
      <c r="T54" s="27">
        <v>189553.2</v>
      </c>
      <c r="U54" s="35">
        <v>141</v>
      </c>
      <c r="V54" s="27">
        <v>2688.65</v>
      </c>
      <c r="W54" s="35">
        <v>2508</v>
      </c>
      <c r="X54" s="27">
        <v>151.15</v>
      </c>
    </row>
    <row r="55" spans="1:31" ht="10.5" customHeight="1" x14ac:dyDescent="0.2">
      <c r="A55" s="14" t="s">
        <v>18</v>
      </c>
      <c r="B55" s="23">
        <v>24816</v>
      </c>
      <c r="C55" s="20">
        <v>1</v>
      </c>
      <c r="D55" s="20">
        <v>0</v>
      </c>
      <c r="E55" s="20">
        <v>0</v>
      </c>
      <c r="F55" s="20">
        <v>2</v>
      </c>
      <c r="G55" s="20">
        <v>0</v>
      </c>
      <c r="H55" s="20">
        <v>2</v>
      </c>
      <c r="I55" s="20">
        <v>0</v>
      </c>
      <c r="J55" s="20">
        <v>0</v>
      </c>
      <c r="K55" s="20">
        <v>0</v>
      </c>
      <c r="L55" s="20">
        <v>1</v>
      </c>
      <c r="M55" s="20">
        <v>2</v>
      </c>
      <c r="N55" s="20">
        <v>2</v>
      </c>
      <c r="O55" s="34">
        <v>2</v>
      </c>
      <c r="P55" s="20">
        <v>6</v>
      </c>
      <c r="Q55" s="15">
        <v>4</v>
      </c>
      <c r="R55" s="24">
        <v>2065540</v>
      </c>
      <c r="S55" s="35" t="s">
        <v>102</v>
      </c>
      <c r="T55" s="27"/>
      <c r="U55" s="35">
        <v>26</v>
      </c>
      <c r="V55" s="27">
        <v>26481.25</v>
      </c>
      <c r="W55" s="35">
        <v>469</v>
      </c>
      <c r="X55" s="27">
        <v>734</v>
      </c>
    </row>
    <row r="56" spans="1:31" ht="10.5" customHeight="1" x14ac:dyDescent="0.2">
      <c r="A56" s="14" t="s">
        <v>19</v>
      </c>
      <c r="B56" s="23">
        <v>24823</v>
      </c>
      <c r="C56" s="20">
        <v>0</v>
      </c>
      <c r="D56" s="20">
        <v>1</v>
      </c>
      <c r="E56" s="20">
        <v>2</v>
      </c>
      <c r="F56" s="20">
        <v>1</v>
      </c>
      <c r="G56" s="20">
        <v>2</v>
      </c>
      <c r="H56" s="20">
        <v>1</v>
      </c>
      <c r="I56" s="20">
        <v>1</v>
      </c>
      <c r="J56" s="20">
        <v>2</v>
      </c>
      <c r="K56" s="20">
        <v>0</v>
      </c>
      <c r="L56" s="20">
        <v>1</v>
      </c>
      <c r="M56" s="20">
        <v>2</v>
      </c>
      <c r="N56" s="20">
        <v>1</v>
      </c>
      <c r="O56" s="34">
        <v>6</v>
      </c>
      <c r="P56" s="20">
        <v>2</v>
      </c>
      <c r="Q56" s="15">
        <v>4</v>
      </c>
      <c r="R56" s="24">
        <v>1805227.5</v>
      </c>
      <c r="S56" s="35">
        <v>38</v>
      </c>
      <c r="T56" s="27">
        <v>7917.65</v>
      </c>
      <c r="U56" s="35">
        <v>2006</v>
      </c>
      <c r="V56" s="27">
        <v>149.94999999999999</v>
      </c>
      <c r="W56" s="35">
        <v>27999</v>
      </c>
      <c r="X56" s="27">
        <v>10.7</v>
      </c>
    </row>
    <row r="57" spans="1:31" ht="10.5" customHeight="1" x14ac:dyDescent="0.2">
      <c r="A57" s="14" t="s">
        <v>20</v>
      </c>
      <c r="B57" s="23">
        <v>24830</v>
      </c>
      <c r="C57" s="20">
        <v>1</v>
      </c>
      <c r="D57" s="20">
        <v>1</v>
      </c>
      <c r="E57" s="20">
        <v>1</v>
      </c>
      <c r="F57" s="20">
        <v>1</v>
      </c>
      <c r="G57" s="20">
        <v>1</v>
      </c>
      <c r="H57" s="20">
        <v>1</v>
      </c>
      <c r="I57" s="20">
        <v>1</v>
      </c>
      <c r="J57" s="20">
        <v>0</v>
      </c>
      <c r="K57" s="20">
        <v>1</v>
      </c>
      <c r="L57" s="20">
        <v>1</v>
      </c>
      <c r="M57" s="20">
        <v>1</v>
      </c>
      <c r="N57" s="20">
        <v>1</v>
      </c>
      <c r="O57" s="34">
        <v>11</v>
      </c>
      <c r="P57" s="20">
        <v>1</v>
      </c>
      <c r="Q57" s="15">
        <v>0</v>
      </c>
      <c r="R57" s="24">
        <v>1386461</v>
      </c>
      <c r="S57" s="35">
        <v>2608</v>
      </c>
      <c r="T57" s="27">
        <v>88.6</v>
      </c>
      <c r="U57" s="35">
        <v>48433</v>
      </c>
      <c r="V57" s="27">
        <v>4.75</v>
      </c>
      <c r="W57" s="35">
        <v>127163</v>
      </c>
      <c r="X57" s="27">
        <v>1.8</v>
      </c>
    </row>
    <row r="58" spans="1:31" s="39" customFormat="1" x14ac:dyDescent="0.2">
      <c r="A58" s="4" t="s">
        <v>85</v>
      </c>
      <c r="B58" s="26">
        <v>24837</v>
      </c>
      <c r="C58" s="46">
        <v>1</v>
      </c>
      <c r="D58" s="46">
        <v>1</v>
      </c>
      <c r="E58" s="46">
        <v>1</v>
      </c>
      <c r="F58" s="46">
        <v>1</v>
      </c>
      <c r="G58" s="46">
        <v>2</v>
      </c>
      <c r="H58" s="46">
        <v>1</v>
      </c>
      <c r="I58" s="46">
        <v>1</v>
      </c>
      <c r="J58" s="46">
        <v>1</v>
      </c>
      <c r="K58" s="46">
        <v>1</v>
      </c>
      <c r="L58" s="46">
        <v>2</v>
      </c>
      <c r="M58" s="46">
        <v>1</v>
      </c>
      <c r="N58" s="22">
        <v>2</v>
      </c>
      <c r="O58" s="33">
        <v>9</v>
      </c>
      <c r="P58" s="22">
        <v>0</v>
      </c>
      <c r="Q58" s="21">
        <v>3</v>
      </c>
      <c r="R58" s="25">
        <v>1382263.5</v>
      </c>
      <c r="S58" s="36">
        <v>83</v>
      </c>
      <c r="T58" s="28">
        <v>2775.6</v>
      </c>
      <c r="U58" s="36">
        <v>1803</v>
      </c>
      <c r="V58" s="28">
        <v>127.75</v>
      </c>
      <c r="W58" s="36">
        <v>17241</v>
      </c>
      <c r="X58" s="28">
        <v>13.35</v>
      </c>
      <c r="AE58"/>
    </row>
    <row r="60" spans="1:31" x14ac:dyDescent="0.2">
      <c r="A60" t="s">
        <v>103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1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topLeftCell="X1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3" customWidth="1"/>
    <col min="19" max="19" width="12.140625" customWidth="1"/>
    <col min="20" max="20" width="12.5703125" customWidth="1"/>
  </cols>
  <sheetData>
    <row r="1" spans="1:24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 t="s">
        <v>104</v>
      </c>
    </row>
    <row r="2" spans="1:24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</row>
    <row r="3" spans="1:24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</row>
    <row r="4" spans="1:24" x14ac:dyDescent="0.2">
      <c r="A4" s="14" t="s">
        <v>6</v>
      </c>
      <c r="B4" s="15">
        <v>1968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</row>
    <row r="5" spans="1:24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</row>
    <row r="6" spans="1:24" ht="10.5" customHeight="1" x14ac:dyDescent="0.2">
      <c r="A6" s="14" t="s">
        <v>24</v>
      </c>
      <c r="B6" s="23">
        <v>24843</v>
      </c>
      <c r="C6" s="20">
        <v>1</v>
      </c>
      <c r="D6" s="20">
        <v>1</v>
      </c>
      <c r="E6" s="20">
        <v>2</v>
      </c>
      <c r="F6" s="20">
        <v>1</v>
      </c>
      <c r="G6" s="20">
        <v>0</v>
      </c>
      <c r="H6" s="20">
        <v>0</v>
      </c>
      <c r="I6" s="20">
        <v>1</v>
      </c>
      <c r="J6" s="20">
        <v>1</v>
      </c>
      <c r="K6" s="20">
        <v>1</v>
      </c>
      <c r="L6" s="20">
        <v>1</v>
      </c>
      <c r="M6" s="20">
        <v>2</v>
      </c>
      <c r="N6" s="20">
        <v>1</v>
      </c>
      <c r="O6" s="34">
        <v>8</v>
      </c>
      <c r="P6" s="20">
        <v>2</v>
      </c>
      <c r="Q6" s="15">
        <v>2</v>
      </c>
      <c r="R6" s="24">
        <v>1746295.5</v>
      </c>
      <c r="S6" s="35">
        <v>25</v>
      </c>
      <c r="T6" s="27">
        <v>11641.95</v>
      </c>
      <c r="U6" s="35">
        <v>1037</v>
      </c>
      <c r="V6" s="27">
        <v>280.64999999999998</v>
      </c>
      <c r="W6" s="35">
        <v>14268</v>
      </c>
      <c r="X6" s="27">
        <v>20.350000000000001</v>
      </c>
    </row>
    <row r="7" spans="1:24" ht="10.5" customHeight="1" x14ac:dyDescent="0.2">
      <c r="A7" s="14" t="s">
        <v>25</v>
      </c>
      <c r="B7" s="23">
        <v>24850</v>
      </c>
      <c r="C7" s="20">
        <v>0</v>
      </c>
      <c r="D7" s="20">
        <v>1</v>
      </c>
      <c r="E7" s="20">
        <v>2</v>
      </c>
      <c r="F7" s="20">
        <v>1</v>
      </c>
      <c r="G7" s="20">
        <v>1</v>
      </c>
      <c r="H7" s="20">
        <v>1</v>
      </c>
      <c r="I7" s="20">
        <v>0</v>
      </c>
      <c r="J7" s="20">
        <v>2</v>
      </c>
      <c r="K7" s="20">
        <v>1</v>
      </c>
      <c r="L7" s="20">
        <v>2</v>
      </c>
      <c r="M7" s="20">
        <v>0</v>
      </c>
      <c r="N7" s="20">
        <v>0</v>
      </c>
      <c r="O7" s="34">
        <v>5</v>
      </c>
      <c r="P7" s="20">
        <v>4</v>
      </c>
      <c r="Q7" s="15">
        <v>3</v>
      </c>
      <c r="R7" s="24">
        <v>1673126.5</v>
      </c>
      <c r="S7" s="35">
        <v>5</v>
      </c>
      <c r="T7" s="27">
        <v>55770.85</v>
      </c>
      <c r="U7" s="35">
        <v>152</v>
      </c>
      <c r="V7" s="27">
        <v>1834.55</v>
      </c>
      <c r="W7" s="35">
        <v>1977</v>
      </c>
      <c r="X7" s="27">
        <v>141</v>
      </c>
    </row>
    <row r="8" spans="1:24" ht="10.5" customHeight="1" x14ac:dyDescent="0.2">
      <c r="A8" s="14" t="s">
        <v>26</v>
      </c>
      <c r="B8" s="23">
        <v>24857</v>
      </c>
      <c r="C8" s="20">
        <v>1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2</v>
      </c>
      <c r="J8" s="20">
        <v>2</v>
      </c>
      <c r="K8" s="20">
        <v>0</v>
      </c>
      <c r="L8" s="20">
        <v>1</v>
      </c>
      <c r="M8" s="20">
        <v>0</v>
      </c>
      <c r="N8" s="20">
        <v>2</v>
      </c>
      <c r="O8" s="34">
        <v>7</v>
      </c>
      <c r="P8" s="20">
        <v>2</v>
      </c>
      <c r="Q8" s="15">
        <v>3</v>
      </c>
      <c r="R8" s="24">
        <v>1775451</v>
      </c>
      <c r="S8" s="35">
        <v>3</v>
      </c>
      <c r="T8" s="27">
        <v>98636.15</v>
      </c>
      <c r="U8" s="35">
        <v>160</v>
      </c>
      <c r="V8" s="27">
        <v>1849.4</v>
      </c>
      <c r="W8" s="35">
        <v>2174</v>
      </c>
      <c r="X8" s="27">
        <v>136.1</v>
      </c>
    </row>
    <row r="9" spans="1:24" ht="10.5" customHeight="1" x14ac:dyDescent="0.2">
      <c r="A9" s="14" t="s">
        <v>27</v>
      </c>
      <c r="B9" s="23">
        <v>24864</v>
      </c>
      <c r="C9" s="20">
        <v>2</v>
      </c>
      <c r="D9" s="20">
        <v>1</v>
      </c>
      <c r="E9" s="20">
        <v>1</v>
      </c>
      <c r="F9" s="20">
        <v>2</v>
      </c>
      <c r="G9" s="20">
        <v>1</v>
      </c>
      <c r="H9" s="20">
        <v>2</v>
      </c>
      <c r="I9" s="20">
        <v>2</v>
      </c>
      <c r="J9" s="20">
        <v>2</v>
      </c>
      <c r="K9" s="20">
        <v>2</v>
      </c>
      <c r="L9" s="20">
        <v>1</v>
      </c>
      <c r="M9" s="20">
        <v>1</v>
      </c>
      <c r="N9" s="20">
        <v>1</v>
      </c>
      <c r="O9" s="34">
        <v>6</v>
      </c>
      <c r="P9" s="20">
        <v>0</v>
      </c>
      <c r="Q9" s="15">
        <v>6</v>
      </c>
      <c r="R9" s="24">
        <v>1665015.5</v>
      </c>
      <c r="S9" s="35">
        <v>641</v>
      </c>
      <c r="T9" s="27">
        <v>432.9</v>
      </c>
      <c r="U9" s="35">
        <v>12409</v>
      </c>
      <c r="V9" s="27">
        <v>22.35</v>
      </c>
      <c r="W9" s="35">
        <v>103852</v>
      </c>
      <c r="X9" s="27">
        <v>2.65</v>
      </c>
    </row>
    <row r="10" spans="1:24" ht="10.5" customHeight="1" x14ac:dyDescent="0.2">
      <c r="A10" s="14" t="s">
        <v>28</v>
      </c>
      <c r="B10" s="23">
        <v>24871</v>
      </c>
      <c r="C10" s="20">
        <v>1</v>
      </c>
      <c r="D10" s="20">
        <v>1</v>
      </c>
      <c r="E10" s="20">
        <v>2</v>
      </c>
      <c r="F10" s="20">
        <v>2</v>
      </c>
      <c r="G10" s="20">
        <v>2</v>
      </c>
      <c r="H10" s="20">
        <v>1</v>
      </c>
      <c r="I10" s="20">
        <v>1</v>
      </c>
      <c r="J10" s="20">
        <v>1</v>
      </c>
      <c r="K10" s="20">
        <v>0</v>
      </c>
      <c r="L10" s="20">
        <v>1</v>
      </c>
      <c r="M10" s="20">
        <v>1</v>
      </c>
      <c r="N10" s="20">
        <v>2</v>
      </c>
      <c r="O10" s="34">
        <v>7</v>
      </c>
      <c r="P10" s="20">
        <v>1</v>
      </c>
      <c r="Q10" s="15">
        <v>4</v>
      </c>
      <c r="R10" s="24">
        <v>1973730.5</v>
      </c>
      <c r="S10" s="35">
        <v>9</v>
      </c>
      <c r="T10" s="27">
        <v>36550.550000000003</v>
      </c>
      <c r="U10" s="35">
        <v>535</v>
      </c>
      <c r="V10" s="27">
        <v>614.85</v>
      </c>
      <c r="W10" s="35">
        <v>7368</v>
      </c>
      <c r="X10" s="27">
        <v>44.6</v>
      </c>
    </row>
    <row r="11" spans="1:24" ht="10.5" customHeight="1" x14ac:dyDescent="0.2">
      <c r="A11" s="14" t="s">
        <v>29</v>
      </c>
      <c r="B11" s="23">
        <v>35837</v>
      </c>
      <c r="C11" s="20">
        <v>1</v>
      </c>
      <c r="D11" s="20">
        <v>1</v>
      </c>
      <c r="E11" s="20">
        <v>0</v>
      </c>
      <c r="F11" s="20">
        <v>1</v>
      </c>
      <c r="G11" s="20">
        <v>1</v>
      </c>
      <c r="H11" s="20">
        <v>2</v>
      </c>
      <c r="I11" s="20">
        <v>2</v>
      </c>
      <c r="J11" s="20">
        <v>1</v>
      </c>
      <c r="K11" s="20">
        <v>1</v>
      </c>
      <c r="L11" s="20">
        <v>0</v>
      </c>
      <c r="M11" s="20">
        <v>0</v>
      </c>
      <c r="N11" s="20">
        <v>0</v>
      </c>
      <c r="O11" s="34">
        <v>6</v>
      </c>
      <c r="P11" s="20">
        <v>4</v>
      </c>
      <c r="Q11" s="15">
        <v>2</v>
      </c>
      <c r="R11" s="24">
        <v>1964186</v>
      </c>
      <c r="S11" s="35">
        <v>35</v>
      </c>
      <c r="T11" s="27">
        <v>9353.25</v>
      </c>
      <c r="U11" s="35">
        <v>1021</v>
      </c>
      <c r="V11" s="27">
        <v>320.60000000000002</v>
      </c>
      <c r="W11" s="35">
        <v>12251</v>
      </c>
      <c r="X11" s="27">
        <v>26.7</v>
      </c>
    </row>
    <row r="12" spans="1:24" ht="10.5" customHeight="1" x14ac:dyDescent="0.2">
      <c r="A12" s="14" t="s">
        <v>30</v>
      </c>
      <c r="B12" s="23">
        <v>24885</v>
      </c>
      <c r="C12" s="20">
        <v>1</v>
      </c>
      <c r="D12" s="20">
        <v>0</v>
      </c>
      <c r="E12" s="20">
        <v>0</v>
      </c>
      <c r="F12" s="20">
        <v>1</v>
      </c>
      <c r="G12" s="20">
        <v>0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2</v>
      </c>
      <c r="N12" s="20">
        <v>0</v>
      </c>
      <c r="O12" s="34">
        <v>7</v>
      </c>
      <c r="P12" s="20">
        <v>4</v>
      </c>
      <c r="Q12" s="15">
        <v>1</v>
      </c>
      <c r="R12" s="24">
        <v>1943243</v>
      </c>
      <c r="S12" s="35">
        <v>209</v>
      </c>
      <c r="T12" s="27">
        <v>1549.6</v>
      </c>
      <c r="U12" s="35">
        <v>3832</v>
      </c>
      <c r="V12" s="27">
        <v>84.5</v>
      </c>
      <c r="W12" s="35">
        <v>30812</v>
      </c>
      <c r="X12" s="27">
        <v>10.5</v>
      </c>
    </row>
    <row r="13" spans="1:24" ht="10.5" customHeight="1" x14ac:dyDescent="0.2">
      <c r="A13" s="14" t="s">
        <v>31</v>
      </c>
      <c r="B13" s="23">
        <v>24892</v>
      </c>
      <c r="C13" s="20">
        <v>2</v>
      </c>
      <c r="D13" s="20">
        <v>2</v>
      </c>
      <c r="E13" s="20">
        <v>1</v>
      </c>
      <c r="F13" s="20">
        <v>1</v>
      </c>
      <c r="G13" s="20">
        <v>2</v>
      </c>
      <c r="H13" s="20">
        <v>1</v>
      </c>
      <c r="I13" s="20">
        <v>0</v>
      </c>
      <c r="J13" s="20">
        <v>1</v>
      </c>
      <c r="K13" s="20">
        <v>0</v>
      </c>
      <c r="L13" s="20">
        <v>0</v>
      </c>
      <c r="M13" s="20">
        <v>0</v>
      </c>
      <c r="N13" s="20">
        <v>0</v>
      </c>
      <c r="O13" s="34">
        <v>4</v>
      </c>
      <c r="P13" s="20">
        <v>5</v>
      </c>
      <c r="Q13" s="15">
        <v>3</v>
      </c>
      <c r="R13" s="24">
        <v>1686691.5</v>
      </c>
      <c r="S13" s="35">
        <v>56</v>
      </c>
      <c r="T13" s="27">
        <v>5019.8999999999996</v>
      </c>
      <c r="U13" s="35">
        <v>1586</v>
      </c>
      <c r="V13" s="27">
        <v>177.2</v>
      </c>
      <c r="W13" s="35">
        <v>13798</v>
      </c>
      <c r="X13" s="27">
        <v>20.350000000000001</v>
      </c>
    </row>
    <row r="14" spans="1:24" ht="10.5" customHeight="1" x14ac:dyDescent="0.2">
      <c r="A14" s="14" t="s">
        <v>32</v>
      </c>
      <c r="B14" s="23">
        <v>24899</v>
      </c>
      <c r="C14" s="20">
        <v>1</v>
      </c>
      <c r="D14" s="20">
        <v>1</v>
      </c>
      <c r="E14" s="20">
        <v>1</v>
      </c>
      <c r="F14" s="20">
        <v>2</v>
      </c>
      <c r="G14" s="20">
        <v>1</v>
      </c>
      <c r="H14" s="20">
        <v>1</v>
      </c>
      <c r="I14" s="20">
        <v>1</v>
      </c>
      <c r="J14" s="20">
        <v>2</v>
      </c>
      <c r="K14" s="20">
        <v>1</v>
      </c>
      <c r="L14" s="20">
        <v>1</v>
      </c>
      <c r="M14" s="20">
        <v>2</v>
      </c>
      <c r="N14" s="20">
        <v>1</v>
      </c>
      <c r="O14" s="34">
        <v>9</v>
      </c>
      <c r="P14" s="20">
        <v>0</v>
      </c>
      <c r="Q14" s="15">
        <v>3</v>
      </c>
      <c r="R14" s="24">
        <v>1992429.5</v>
      </c>
      <c r="S14" s="35">
        <v>236</v>
      </c>
      <c r="T14" s="27">
        <v>1407.05</v>
      </c>
      <c r="U14" s="35">
        <v>5003</v>
      </c>
      <c r="V14" s="27">
        <v>66.349999999999994</v>
      </c>
      <c r="W14" s="35">
        <v>49160</v>
      </c>
      <c r="X14" s="27">
        <v>6.75</v>
      </c>
    </row>
    <row r="15" spans="1:24" ht="10.5" customHeight="1" x14ac:dyDescent="0.2">
      <c r="A15" s="14" t="s">
        <v>33</v>
      </c>
      <c r="B15" s="23">
        <v>24906</v>
      </c>
      <c r="C15" s="20">
        <v>1</v>
      </c>
      <c r="D15" s="20">
        <v>0</v>
      </c>
      <c r="E15" s="20">
        <v>1</v>
      </c>
      <c r="F15" s="20">
        <v>2</v>
      </c>
      <c r="G15" s="20">
        <v>0</v>
      </c>
      <c r="H15" s="20">
        <v>1</v>
      </c>
      <c r="I15" s="20">
        <v>1</v>
      </c>
      <c r="J15" s="20">
        <v>1</v>
      </c>
      <c r="K15" s="20">
        <v>1</v>
      </c>
      <c r="L15" s="20">
        <v>2</v>
      </c>
      <c r="M15" s="20">
        <v>1</v>
      </c>
      <c r="N15" s="20">
        <v>0</v>
      </c>
      <c r="O15" s="34">
        <v>7</v>
      </c>
      <c r="P15" s="20">
        <v>3</v>
      </c>
      <c r="Q15" s="15">
        <v>2</v>
      </c>
      <c r="R15" s="24">
        <v>1864004</v>
      </c>
      <c r="S15" s="35">
        <v>5</v>
      </c>
      <c r="T15" s="27">
        <v>62133.45</v>
      </c>
      <c r="U15" s="35">
        <v>201</v>
      </c>
      <c r="V15" s="27">
        <v>1545.6</v>
      </c>
      <c r="W15" s="35">
        <v>3018</v>
      </c>
      <c r="X15" s="27">
        <v>102.9</v>
      </c>
    </row>
    <row r="16" spans="1:24" ht="10.5" customHeight="1" x14ac:dyDescent="0.2">
      <c r="A16" s="14" t="s">
        <v>34</v>
      </c>
      <c r="B16" s="23">
        <v>24913</v>
      </c>
      <c r="C16" s="20">
        <v>2</v>
      </c>
      <c r="D16" s="20">
        <v>0</v>
      </c>
      <c r="E16" s="20">
        <v>2</v>
      </c>
      <c r="F16" s="20">
        <v>1</v>
      </c>
      <c r="G16" s="20">
        <v>0</v>
      </c>
      <c r="H16" s="20">
        <v>0</v>
      </c>
      <c r="I16" s="20">
        <v>1</v>
      </c>
      <c r="J16" s="20">
        <v>1</v>
      </c>
      <c r="K16" s="20">
        <v>1</v>
      </c>
      <c r="L16" s="20">
        <v>2</v>
      </c>
      <c r="M16" s="20">
        <v>0</v>
      </c>
      <c r="N16" s="20">
        <v>2</v>
      </c>
      <c r="O16" s="34">
        <v>4</v>
      </c>
      <c r="P16" s="20">
        <v>4</v>
      </c>
      <c r="Q16" s="15">
        <v>4</v>
      </c>
      <c r="R16" s="24">
        <v>2088696</v>
      </c>
      <c r="S16" s="35">
        <v>6</v>
      </c>
      <c r="T16" s="27">
        <v>58019.3</v>
      </c>
      <c r="U16" s="35">
        <v>153</v>
      </c>
      <c r="V16" s="27">
        <v>2275.25</v>
      </c>
      <c r="W16" s="35">
        <v>2638</v>
      </c>
      <c r="X16" s="27">
        <v>131.94999999999999</v>
      </c>
    </row>
    <row r="17" spans="1:24" ht="10.5" customHeight="1" x14ac:dyDescent="0.2">
      <c r="A17" s="14" t="s">
        <v>35</v>
      </c>
      <c r="B17" s="23">
        <v>24920</v>
      </c>
      <c r="C17" s="20">
        <v>1</v>
      </c>
      <c r="D17" s="20">
        <v>2</v>
      </c>
      <c r="E17" s="20">
        <v>1</v>
      </c>
      <c r="F17" s="20">
        <v>0</v>
      </c>
      <c r="G17" s="20">
        <v>2</v>
      </c>
      <c r="H17" s="20">
        <v>0</v>
      </c>
      <c r="I17" s="20">
        <v>2</v>
      </c>
      <c r="J17" s="20">
        <v>1</v>
      </c>
      <c r="K17" s="20">
        <v>1</v>
      </c>
      <c r="L17" s="20">
        <v>2</v>
      </c>
      <c r="M17" s="20">
        <v>2</v>
      </c>
      <c r="N17" s="20">
        <v>0</v>
      </c>
      <c r="O17" s="34">
        <v>4</v>
      </c>
      <c r="P17" s="20">
        <v>3</v>
      </c>
      <c r="Q17" s="15">
        <v>5</v>
      </c>
      <c r="R17" s="24">
        <v>1805440.5</v>
      </c>
      <c r="S17" s="35">
        <v>7</v>
      </c>
      <c r="T17" s="27">
        <v>42986.65</v>
      </c>
      <c r="U17" s="35">
        <v>161</v>
      </c>
      <c r="V17" s="27">
        <v>1868.95</v>
      </c>
      <c r="W17" s="35">
        <v>2080</v>
      </c>
      <c r="X17" s="27">
        <v>144.65</v>
      </c>
    </row>
    <row r="18" spans="1:24" ht="10.5" customHeight="1" x14ac:dyDescent="0.2">
      <c r="A18" s="14" t="s">
        <v>36</v>
      </c>
      <c r="B18" s="23">
        <v>24927</v>
      </c>
      <c r="C18" s="20">
        <v>1</v>
      </c>
      <c r="D18" s="20">
        <v>0</v>
      </c>
      <c r="E18" s="20">
        <v>0</v>
      </c>
      <c r="F18" s="20">
        <v>0</v>
      </c>
      <c r="G18" s="20">
        <v>1</v>
      </c>
      <c r="H18" s="20">
        <v>1</v>
      </c>
      <c r="I18" s="20">
        <v>1</v>
      </c>
      <c r="J18" s="20">
        <v>1</v>
      </c>
      <c r="K18" s="20">
        <v>1</v>
      </c>
      <c r="L18" s="20">
        <v>2</v>
      </c>
      <c r="M18" s="20">
        <v>0</v>
      </c>
      <c r="N18" s="20">
        <v>1</v>
      </c>
      <c r="O18" s="34">
        <v>7</v>
      </c>
      <c r="P18" s="20">
        <v>4</v>
      </c>
      <c r="Q18" s="15">
        <v>1</v>
      </c>
      <c r="R18" s="24">
        <v>1945809.5</v>
      </c>
      <c r="S18" s="35">
        <v>4</v>
      </c>
      <c r="T18" s="27">
        <v>81075.350000000006</v>
      </c>
      <c r="U18" s="35">
        <v>177</v>
      </c>
      <c r="V18" s="27">
        <v>1832.2</v>
      </c>
      <c r="W18" s="35">
        <v>3062</v>
      </c>
      <c r="X18" s="27">
        <v>105.9</v>
      </c>
    </row>
    <row r="19" spans="1:24" ht="10.5" customHeight="1" x14ac:dyDescent="0.2">
      <c r="A19" s="14" t="s">
        <v>37</v>
      </c>
      <c r="B19" s="23">
        <v>24934</v>
      </c>
      <c r="C19" s="20">
        <v>2</v>
      </c>
      <c r="D19" s="20">
        <v>1</v>
      </c>
      <c r="E19" s="20">
        <v>2</v>
      </c>
      <c r="F19" s="20">
        <v>1</v>
      </c>
      <c r="G19" s="20">
        <v>2</v>
      </c>
      <c r="H19" s="20">
        <v>1</v>
      </c>
      <c r="I19" s="20">
        <v>0</v>
      </c>
      <c r="J19" s="20">
        <v>1</v>
      </c>
      <c r="K19" s="20">
        <v>2</v>
      </c>
      <c r="L19" s="20">
        <v>2</v>
      </c>
      <c r="M19" s="20">
        <v>2</v>
      </c>
      <c r="N19" s="20">
        <v>0</v>
      </c>
      <c r="O19" s="34">
        <v>4</v>
      </c>
      <c r="P19" s="20">
        <v>2</v>
      </c>
      <c r="Q19" s="15">
        <v>6</v>
      </c>
      <c r="R19" s="24">
        <v>1827725.5</v>
      </c>
      <c r="S19" s="35">
        <v>90</v>
      </c>
      <c r="T19" s="27">
        <v>3384.65</v>
      </c>
      <c r="U19" s="35">
        <v>2964</v>
      </c>
      <c r="V19" s="27">
        <v>102.75</v>
      </c>
      <c r="W19" s="35">
        <v>33727</v>
      </c>
      <c r="X19" s="27">
        <v>9</v>
      </c>
    </row>
    <row r="20" spans="1:24" ht="10.5" customHeight="1" x14ac:dyDescent="0.2">
      <c r="A20" s="14" t="s">
        <v>38</v>
      </c>
      <c r="B20" s="23">
        <v>24941</v>
      </c>
      <c r="C20" s="20">
        <v>2</v>
      </c>
      <c r="D20" s="20">
        <v>2</v>
      </c>
      <c r="E20" s="20">
        <v>2</v>
      </c>
      <c r="F20" s="20">
        <v>2</v>
      </c>
      <c r="G20" s="20">
        <v>0</v>
      </c>
      <c r="H20" s="20">
        <v>1</v>
      </c>
      <c r="I20" s="20">
        <v>0</v>
      </c>
      <c r="J20" s="20">
        <v>0</v>
      </c>
      <c r="K20" s="20">
        <v>1</v>
      </c>
      <c r="L20" s="20">
        <v>2</v>
      </c>
      <c r="M20" s="20">
        <v>0</v>
      </c>
      <c r="N20" s="20">
        <v>2</v>
      </c>
      <c r="O20" s="34">
        <v>2</v>
      </c>
      <c r="P20" s="20">
        <v>4</v>
      </c>
      <c r="Q20" s="15">
        <v>6</v>
      </c>
      <c r="R20" s="24">
        <v>1423059.5</v>
      </c>
      <c r="S20" s="35">
        <v>4</v>
      </c>
      <c r="T20" s="27">
        <v>59294.1</v>
      </c>
      <c r="U20" s="35">
        <v>255</v>
      </c>
      <c r="V20" s="27">
        <v>930.1</v>
      </c>
      <c r="W20" s="35">
        <v>3750</v>
      </c>
      <c r="X20" s="27">
        <v>63.2</v>
      </c>
    </row>
    <row r="21" spans="1:24" ht="10.5" customHeight="1" x14ac:dyDescent="0.2">
      <c r="A21" s="14" t="s">
        <v>39</v>
      </c>
      <c r="B21" s="23">
        <v>24948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1</v>
      </c>
      <c r="M21" s="20">
        <v>2</v>
      </c>
      <c r="N21" s="20">
        <v>2</v>
      </c>
      <c r="O21" s="34">
        <v>10</v>
      </c>
      <c r="P21" s="20">
        <v>0</v>
      </c>
      <c r="Q21" s="15">
        <v>2</v>
      </c>
      <c r="R21" s="24">
        <v>1697476</v>
      </c>
      <c r="S21" s="35">
        <v>1920</v>
      </c>
      <c r="T21" s="27">
        <v>147.35</v>
      </c>
      <c r="U21" s="35">
        <v>25715</v>
      </c>
      <c r="V21" s="27">
        <v>11</v>
      </c>
      <c r="W21" s="35">
        <v>140339</v>
      </c>
      <c r="X21" s="27">
        <v>2</v>
      </c>
    </row>
    <row r="22" spans="1:24" ht="10.5" customHeight="1" x14ac:dyDescent="0.2">
      <c r="A22" s="14" t="s">
        <v>40</v>
      </c>
      <c r="B22" s="23">
        <v>24955</v>
      </c>
      <c r="C22" s="20">
        <v>0</v>
      </c>
      <c r="D22" s="20">
        <v>1</v>
      </c>
      <c r="E22" s="20">
        <v>1</v>
      </c>
      <c r="F22" s="20">
        <v>1</v>
      </c>
      <c r="G22" s="20">
        <v>1</v>
      </c>
      <c r="H22" s="20">
        <v>2</v>
      </c>
      <c r="I22" s="20">
        <v>1</v>
      </c>
      <c r="J22" s="20">
        <v>1</v>
      </c>
      <c r="K22" s="20">
        <v>0</v>
      </c>
      <c r="L22" s="20">
        <v>2</v>
      </c>
      <c r="M22" s="20">
        <v>1</v>
      </c>
      <c r="N22" s="20">
        <v>1</v>
      </c>
      <c r="O22" s="34">
        <v>8</v>
      </c>
      <c r="P22" s="20">
        <v>2</v>
      </c>
      <c r="Q22" s="15">
        <v>2</v>
      </c>
      <c r="R22" s="24">
        <v>1645775</v>
      </c>
      <c r="S22" s="35">
        <v>18</v>
      </c>
      <c r="T22" s="27">
        <v>15238.65</v>
      </c>
      <c r="U22" s="35">
        <v>442</v>
      </c>
      <c r="V22" s="27">
        <v>620.54999999999995</v>
      </c>
      <c r="W22" s="35">
        <v>5057</v>
      </c>
      <c r="X22" s="27">
        <v>54.2</v>
      </c>
    </row>
    <row r="23" spans="1:24" ht="10.5" customHeight="1" x14ac:dyDescent="0.2">
      <c r="A23" s="14" t="s">
        <v>41</v>
      </c>
      <c r="B23" s="23">
        <v>24962</v>
      </c>
      <c r="C23" s="20">
        <v>2</v>
      </c>
      <c r="D23" s="20">
        <v>0</v>
      </c>
      <c r="E23" s="20">
        <v>2</v>
      </c>
      <c r="F23" s="20">
        <v>2</v>
      </c>
      <c r="G23" s="20">
        <v>1</v>
      </c>
      <c r="H23" s="20">
        <v>1</v>
      </c>
      <c r="I23" s="20">
        <v>2</v>
      </c>
      <c r="J23" s="20">
        <v>0</v>
      </c>
      <c r="K23" s="20">
        <v>1</v>
      </c>
      <c r="L23" s="20">
        <v>1</v>
      </c>
      <c r="M23" s="20">
        <v>1</v>
      </c>
      <c r="N23" s="20">
        <v>2</v>
      </c>
      <c r="O23" s="34">
        <v>5</v>
      </c>
      <c r="P23" s="20">
        <v>2</v>
      </c>
      <c r="Q23" s="15">
        <v>5</v>
      </c>
      <c r="R23" s="24">
        <v>1387356</v>
      </c>
      <c r="S23" s="35">
        <v>14</v>
      </c>
      <c r="T23" s="27">
        <v>16516.099999999999</v>
      </c>
      <c r="U23" s="35">
        <v>418</v>
      </c>
      <c r="V23" s="27">
        <v>553.15</v>
      </c>
      <c r="W23" s="35">
        <v>5316</v>
      </c>
      <c r="X23" s="27">
        <v>43.45</v>
      </c>
    </row>
    <row r="24" spans="1:24" ht="10.5" customHeight="1" x14ac:dyDescent="0.2">
      <c r="A24" s="14" t="s">
        <v>42</v>
      </c>
      <c r="B24" s="23">
        <v>24969</v>
      </c>
      <c r="C24" s="20">
        <v>0</v>
      </c>
      <c r="D24" s="20">
        <v>1</v>
      </c>
      <c r="E24" s="20">
        <v>1</v>
      </c>
      <c r="F24" s="20">
        <v>0</v>
      </c>
      <c r="G24" s="20">
        <v>2</v>
      </c>
      <c r="H24" s="20">
        <v>0</v>
      </c>
      <c r="I24" s="20">
        <v>1</v>
      </c>
      <c r="J24" s="20">
        <v>1</v>
      </c>
      <c r="K24" s="20">
        <v>1</v>
      </c>
      <c r="L24" s="20">
        <v>0</v>
      </c>
      <c r="M24" s="20">
        <v>2</v>
      </c>
      <c r="N24" s="20">
        <v>0</v>
      </c>
      <c r="O24" s="34">
        <v>5</v>
      </c>
      <c r="P24" s="20">
        <v>5</v>
      </c>
      <c r="Q24" s="15">
        <v>2</v>
      </c>
      <c r="R24" s="24">
        <v>1578171</v>
      </c>
      <c r="S24" s="35">
        <v>42</v>
      </c>
      <c r="T24" s="27">
        <v>6262.55</v>
      </c>
      <c r="U24" s="35">
        <v>1437</v>
      </c>
      <c r="V24" s="27">
        <v>183</v>
      </c>
      <c r="W24" s="35">
        <v>14756</v>
      </c>
      <c r="X24" s="27">
        <v>17.8</v>
      </c>
    </row>
    <row r="25" spans="1:24" ht="10.5" customHeight="1" x14ac:dyDescent="0.2">
      <c r="A25" s="14" t="s">
        <v>43</v>
      </c>
      <c r="B25" s="23">
        <v>24976</v>
      </c>
      <c r="C25" s="20">
        <v>1</v>
      </c>
      <c r="D25" s="20">
        <v>2</v>
      </c>
      <c r="E25" s="20">
        <v>1</v>
      </c>
      <c r="F25" s="20">
        <v>0</v>
      </c>
      <c r="G25" s="20">
        <v>1</v>
      </c>
      <c r="H25" s="20">
        <v>0</v>
      </c>
      <c r="I25" s="20">
        <v>1</v>
      </c>
      <c r="J25" s="20">
        <v>2</v>
      </c>
      <c r="K25" s="20">
        <v>0</v>
      </c>
      <c r="L25" s="20">
        <v>1</v>
      </c>
      <c r="M25" s="20">
        <v>2</v>
      </c>
      <c r="N25" s="20">
        <v>2</v>
      </c>
      <c r="O25" s="34">
        <v>5</v>
      </c>
      <c r="P25" s="20">
        <v>3</v>
      </c>
      <c r="Q25" s="15">
        <v>4</v>
      </c>
      <c r="R25" s="24">
        <v>1585732.5</v>
      </c>
      <c r="S25" s="35">
        <v>319</v>
      </c>
      <c r="T25" s="27">
        <v>828.45</v>
      </c>
      <c r="U25" s="35">
        <v>2290</v>
      </c>
      <c r="V25" s="27">
        <v>115.4</v>
      </c>
      <c r="W25" s="35">
        <v>21719</v>
      </c>
      <c r="X25" s="27">
        <v>12.15</v>
      </c>
    </row>
    <row r="26" spans="1:24" ht="10.5" customHeight="1" x14ac:dyDescent="0.2">
      <c r="A26" s="14" t="s">
        <v>44</v>
      </c>
      <c r="B26" s="23">
        <v>24983</v>
      </c>
      <c r="C26" s="20">
        <v>1</v>
      </c>
      <c r="D26" s="20">
        <v>1</v>
      </c>
      <c r="E26" s="20">
        <v>1</v>
      </c>
      <c r="F26" s="20">
        <v>1</v>
      </c>
      <c r="G26" s="20">
        <v>0</v>
      </c>
      <c r="H26" s="20">
        <v>0</v>
      </c>
      <c r="I26" s="20">
        <v>0</v>
      </c>
      <c r="J26" s="20">
        <v>0</v>
      </c>
      <c r="K26" s="20">
        <v>1</v>
      </c>
      <c r="L26" s="20">
        <v>0</v>
      </c>
      <c r="M26" s="20">
        <v>0</v>
      </c>
      <c r="N26" s="20">
        <v>1</v>
      </c>
      <c r="O26" s="34">
        <v>6</v>
      </c>
      <c r="P26" s="20">
        <v>6</v>
      </c>
      <c r="Q26" s="15">
        <v>0</v>
      </c>
      <c r="R26" s="24">
        <v>1403757.5</v>
      </c>
      <c r="S26" s="35">
        <v>45</v>
      </c>
      <c r="T26" s="27">
        <v>5199.1000000000004</v>
      </c>
      <c r="U26" s="35">
        <v>713</v>
      </c>
      <c r="V26" s="27">
        <v>328.1</v>
      </c>
      <c r="W26" s="35">
        <v>6571</v>
      </c>
      <c r="X26" s="27">
        <v>35.6</v>
      </c>
    </row>
    <row r="27" spans="1:24" ht="10.5" customHeight="1" x14ac:dyDescent="0.2">
      <c r="A27" s="14" t="s">
        <v>45</v>
      </c>
      <c r="B27" s="23">
        <v>24990</v>
      </c>
      <c r="C27" s="20">
        <v>1</v>
      </c>
      <c r="D27" s="20">
        <v>1</v>
      </c>
      <c r="E27" s="20">
        <v>0</v>
      </c>
      <c r="F27" s="20">
        <v>1</v>
      </c>
      <c r="G27" s="20">
        <v>0</v>
      </c>
      <c r="H27" s="20">
        <v>1</v>
      </c>
      <c r="I27" s="20">
        <v>1</v>
      </c>
      <c r="J27" s="20">
        <v>2</v>
      </c>
      <c r="K27" s="20">
        <v>0</v>
      </c>
      <c r="L27" s="20">
        <v>2</v>
      </c>
      <c r="M27" s="20">
        <v>0</v>
      </c>
      <c r="N27" s="20">
        <v>0</v>
      </c>
      <c r="O27" s="34">
        <v>5</v>
      </c>
      <c r="P27" s="20">
        <v>5</v>
      </c>
      <c r="Q27" s="15">
        <v>2</v>
      </c>
      <c r="R27" s="24">
        <v>1347241.5</v>
      </c>
      <c r="S27" s="35">
        <v>4</v>
      </c>
      <c r="T27" s="27">
        <v>56135.05</v>
      </c>
      <c r="U27" s="35">
        <v>160</v>
      </c>
      <c r="V27" s="27">
        <v>1403.35</v>
      </c>
      <c r="W27" s="35">
        <v>1839</v>
      </c>
      <c r="X27" s="27">
        <v>122.05</v>
      </c>
    </row>
    <row r="28" spans="1:24" ht="10.5" customHeight="1" x14ac:dyDescent="0.2">
      <c r="A28" s="14" t="s">
        <v>46</v>
      </c>
      <c r="B28" s="23">
        <v>24997</v>
      </c>
      <c r="C28" s="20">
        <v>2</v>
      </c>
      <c r="D28" s="20">
        <v>1</v>
      </c>
      <c r="E28" s="20">
        <v>1</v>
      </c>
      <c r="F28" s="20">
        <v>0</v>
      </c>
      <c r="G28" s="20">
        <v>0</v>
      </c>
      <c r="H28" s="20">
        <v>1</v>
      </c>
      <c r="I28" s="20">
        <v>0</v>
      </c>
      <c r="J28" s="20">
        <v>1</v>
      </c>
      <c r="K28" s="20">
        <v>0</v>
      </c>
      <c r="L28" s="20">
        <v>0</v>
      </c>
      <c r="M28" s="20">
        <v>1</v>
      </c>
      <c r="N28" s="20">
        <v>0</v>
      </c>
      <c r="O28" s="34">
        <v>5</v>
      </c>
      <c r="P28" s="20">
        <v>6</v>
      </c>
      <c r="Q28" s="15">
        <v>1</v>
      </c>
      <c r="R28" s="24">
        <v>1142144</v>
      </c>
      <c r="S28" s="35">
        <v>2</v>
      </c>
      <c r="T28" s="27">
        <v>95178.65</v>
      </c>
      <c r="U28" s="35">
        <v>146</v>
      </c>
      <c r="V28" s="27">
        <v>1303.8</v>
      </c>
      <c r="W28" s="35">
        <v>2193</v>
      </c>
      <c r="X28" s="27">
        <v>86.8</v>
      </c>
    </row>
    <row r="29" spans="1:24" ht="10.5" customHeight="1" x14ac:dyDescent="0.2">
      <c r="A29" s="14" t="s">
        <v>47</v>
      </c>
      <c r="B29" s="23">
        <v>25004</v>
      </c>
      <c r="C29" s="20">
        <v>1</v>
      </c>
      <c r="D29" s="20">
        <v>1</v>
      </c>
      <c r="E29" s="20">
        <v>2</v>
      </c>
      <c r="F29" s="20">
        <v>0</v>
      </c>
      <c r="G29" s="20">
        <v>2</v>
      </c>
      <c r="H29" s="20">
        <v>1</v>
      </c>
      <c r="I29" s="20">
        <v>0</v>
      </c>
      <c r="J29" s="20">
        <v>2</v>
      </c>
      <c r="K29" s="20">
        <v>2</v>
      </c>
      <c r="L29" s="20">
        <v>1</v>
      </c>
      <c r="M29" s="20">
        <v>2</v>
      </c>
      <c r="N29" s="20">
        <v>1</v>
      </c>
      <c r="O29" s="34">
        <v>5</v>
      </c>
      <c r="P29" s="20">
        <v>2</v>
      </c>
      <c r="Q29" s="15">
        <v>5</v>
      </c>
      <c r="R29" s="24">
        <v>1173758.5</v>
      </c>
      <c r="S29" s="35">
        <v>50</v>
      </c>
      <c r="T29" s="27">
        <v>3912.5</v>
      </c>
      <c r="U29" s="35">
        <v>1191</v>
      </c>
      <c r="V29" s="27">
        <v>164.25</v>
      </c>
      <c r="W29" s="35">
        <v>12248</v>
      </c>
      <c r="X29" s="27">
        <v>15.95</v>
      </c>
    </row>
    <row r="30" spans="1:24" ht="10.5" customHeight="1" x14ac:dyDescent="0.2">
      <c r="A30" s="14" t="s">
        <v>48</v>
      </c>
      <c r="B30" s="23">
        <v>25011</v>
      </c>
      <c r="C30" s="20">
        <v>1</v>
      </c>
      <c r="D30" s="20">
        <v>0</v>
      </c>
      <c r="E30" s="20">
        <v>1</v>
      </c>
      <c r="F30" s="20">
        <v>0</v>
      </c>
      <c r="G30" s="20">
        <v>2</v>
      </c>
      <c r="H30" s="20">
        <v>1</v>
      </c>
      <c r="I30" s="20">
        <v>1</v>
      </c>
      <c r="J30" s="20">
        <v>1</v>
      </c>
      <c r="K30" s="20">
        <v>2</v>
      </c>
      <c r="L30" s="20">
        <v>2</v>
      </c>
      <c r="M30" s="20">
        <v>1</v>
      </c>
      <c r="N30" s="20">
        <v>1</v>
      </c>
      <c r="O30" s="34">
        <v>7</v>
      </c>
      <c r="P30" s="20">
        <v>2</v>
      </c>
      <c r="Q30" s="15">
        <v>3</v>
      </c>
      <c r="R30" s="24">
        <v>981216.5</v>
      </c>
      <c r="S30" s="35">
        <v>5</v>
      </c>
      <c r="T30" s="27">
        <v>32707.200000000001</v>
      </c>
      <c r="U30" s="35">
        <v>172</v>
      </c>
      <c r="V30" s="27">
        <v>950.75</v>
      </c>
      <c r="W30" s="35">
        <v>1870</v>
      </c>
      <c r="X30" s="27">
        <v>87.45</v>
      </c>
    </row>
    <row r="31" spans="1:24" ht="10.5" customHeight="1" x14ac:dyDescent="0.2">
      <c r="A31" s="14" t="s">
        <v>49</v>
      </c>
      <c r="B31" s="23">
        <v>25018</v>
      </c>
      <c r="C31" s="20">
        <v>2</v>
      </c>
      <c r="D31" s="20">
        <v>2</v>
      </c>
      <c r="E31" s="20">
        <v>0</v>
      </c>
      <c r="F31" s="20">
        <v>2</v>
      </c>
      <c r="G31" s="20">
        <v>0</v>
      </c>
      <c r="H31" s="20">
        <v>2</v>
      </c>
      <c r="I31" s="20">
        <v>2</v>
      </c>
      <c r="J31" s="20">
        <v>1</v>
      </c>
      <c r="K31" s="20">
        <v>2</v>
      </c>
      <c r="L31" s="20">
        <v>2</v>
      </c>
      <c r="M31" s="20">
        <v>2</v>
      </c>
      <c r="N31" s="20">
        <v>0</v>
      </c>
      <c r="O31" s="34">
        <v>1</v>
      </c>
      <c r="P31" s="20">
        <v>3</v>
      </c>
      <c r="Q31" s="15">
        <v>8</v>
      </c>
      <c r="R31" s="24">
        <v>986733.5</v>
      </c>
      <c r="S31" s="49" t="s">
        <v>102</v>
      </c>
      <c r="T31" s="50"/>
      <c r="U31" s="35">
        <v>4</v>
      </c>
      <c r="V31" s="27">
        <v>82227.75</v>
      </c>
      <c r="W31" s="35">
        <v>123</v>
      </c>
      <c r="X31" s="27">
        <v>1337</v>
      </c>
    </row>
    <row r="32" spans="1:24" ht="10.5" customHeight="1" x14ac:dyDescent="0.2">
      <c r="A32" s="14" t="s">
        <v>50</v>
      </c>
      <c r="B32" s="23">
        <v>25025</v>
      </c>
      <c r="C32" s="20">
        <v>1</v>
      </c>
      <c r="D32" s="20">
        <v>2</v>
      </c>
      <c r="E32" s="20">
        <v>1</v>
      </c>
      <c r="F32" s="20">
        <v>0</v>
      </c>
      <c r="G32" s="20">
        <v>1</v>
      </c>
      <c r="H32" s="20">
        <v>0</v>
      </c>
      <c r="I32" s="20">
        <v>2</v>
      </c>
      <c r="J32" s="20">
        <v>1</v>
      </c>
      <c r="K32" s="20">
        <v>0</v>
      </c>
      <c r="L32" s="20">
        <v>2</v>
      </c>
      <c r="M32" s="20">
        <v>2</v>
      </c>
      <c r="N32" s="20">
        <v>2</v>
      </c>
      <c r="O32" s="34">
        <v>4</v>
      </c>
      <c r="P32" s="20">
        <v>3</v>
      </c>
      <c r="Q32" s="15">
        <v>5</v>
      </c>
      <c r="R32" s="24">
        <v>902607.5</v>
      </c>
      <c r="S32" s="49" t="s">
        <v>102</v>
      </c>
      <c r="T32" s="50"/>
      <c r="U32" s="35">
        <v>56</v>
      </c>
      <c r="V32" s="27">
        <v>5372.65</v>
      </c>
      <c r="W32" s="35">
        <v>884</v>
      </c>
      <c r="X32" s="27">
        <v>170.15</v>
      </c>
    </row>
    <row r="33" spans="1:24" ht="10.5" customHeight="1" x14ac:dyDescent="0.2">
      <c r="A33" s="14" t="s">
        <v>51</v>
      </c>
      <c r="B33" s="23">
        <v>25032</v>
      </c>
      <c r="C33" s="20">
        <v>2</v>
      </c>
      <c r="D33" s="20">
        <v>1</v>
      </c>
      <c r="E33" s="20">
        <v>1</v>
      </c>
      <c r="F33" s="20">
        <v>0</v>
      </c>
      <c r="G33" s="20">
        <v>1</v>
      </c>
      <c r="H33" s="20">
        <v>2</v>
      </c>
      <c r="I33" s="20">
        <v>1</v>
      </c>
      <c r="J33" s="20">
        <v>2</v>
      </c>
      <c r="K33" s="20">
        <v>2</v>
      </c>
      <c r="L33" s="20">
        <v>1</v>
      </c>
      <c r="M33" s="20">
        <v>1</v>
      </c>
      <c r="N33" s="20">
        <v>1</v>
      </c>
      <c r="O33" s="34">
        <v>7</v>
      </c>
      <c r="P33" s="20">
        <v>1</v>
      </c>
      <c r="Q33" s="15">
        <v>4</v>
      </c>
      <c r="R33" s="24">
        <v>946424</v>
      </c>
      <c r="S33" s="35">
        <v>1</v>
      </c>
      <c r="T33" s="27">
        <v>157737.29999999999</v>
      </c>
      <c r="U33" s="35">
        <v>56</v>
      </c>
      <c r="V33" s="27">
        <v>2816.7</v>
      </c>
      <c r="W33" s="35">
        <v>925</v>
      </c>
      <c r="X33" s="27">
        <v>170.5</v>
      </c>
    </row>
    <row r="34" spans="1:24" ht="10.5" customHeight="1" x14ac:dyDescent="0.2">
      <c r="A34" s="14" t="s">
        <v>52</v>
      </c>
      <c r="B34" s="23">
        <v>25039</v>
      </c>
      <c r="C34" s="20">
        <v>0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0</v>
      </c>
      <c r="M34" s="20">
        <v>0</v>
      </c>
      <c r="N34" s="20">
        <v>0</v>
      </c>
      <c r="O34" s="34">
        <v>8</v>
      </c>
      <c r="P34" s="20">
        <v>4</v>
      </c>
      <c r="Q34" s="15">
        <v>0</v>
      </c>
      <c r="R34" s="24">
        <v>1024331.5</v>
      </c>
      <c r="S34" s="35">
        <v>52</v>
      </c>
      <c r="T34" s="27">
        <v>3283.1</v>
      </c>
      <c r="U34" s="35">
        <v>1217</v>
      </c>
      <c r="V34" s="27">
        <v>140.25</v>
      </c>
      <c r="W34" s="35">
        <v>10930</v>
      </c>
      <c r="X34" s="27">
        <v>15.6</v>
      </c>
    </row>
    <row r="35" spans="1:24" ht="10.5" customHeight="1" x14ac:dyDescent="0.2">
      <c r="A35" s="14" t="s">
        <v>53</v>
      </c>
      <c r="B35" s="23">
        <v>25046</v>
      </c>
      <c r="C35" s="20">
        <v>0</v>
      </c>
      <c r="D35" s="20">
        <v>2</v>
      </c>
      <c r="E35" s="20">
        <v>2</v>
      </c>
      <c r="F35" s="20">
        <v>1</v>
      </c>
      <c r="G35" s="20">
        <v>1</v>
      </c>
      <c r="H35" s="20">
        <v>0</v>
      </c>
      <c r="I35" s="20">
        <v>1</v>
      </c>
      <c r="J35" s="20">
        <v>1</v>
      </c>
      <c r="K35" s="20">
        <v>1</v>
      </c>
      <c r="L35" s="20">
        <v>0</v>
      </c>
      <c r="M35" s="20">
        <v>1</v>
      </c>
      <c r="N35" s="20">
        <v>0</v>
      </c>
      <c r="O35" s="34">
        <v>6</v>
      </c>
      <c r="P35" s="20">
        <v>4</v>
      </c>
      <c r="Q35" s="15">
        <v>2</v>
      </c>
      <c r="R35" s="24">
        <v>1080884.5</v>
      </c>
      <c r="S35" s="35">
        <v>92</v>
      </c>
      <c r="T35" s="27">
        <v>1958.1</v>
      </c>
      <c r="U35" s="35">
        <v>2205</v>
      </c>
      <c r="V35" s="27">
        <v>81.650000000000006</v>
      </c>
      <c r="W35" s="35">
        <v>17121</v>
      </c>
      <c r="X35" s="27">
        <v>10.5</v>
      </c>
    </row>
    <row r="36" spans="1:24" ht="10.5" customHeight="1" x14ac:dyDescent="0.2">
      <c r="A36" s="14" t="s">
        <v>54</v>
      </c>
      <c r="B36" s="23">
        <v>25053</v>
      </c>
      <c r="C36" s="20">
        <v>1</v>
      </c>
      <c r="D36" s="20">
        <v>1</v>
      </c>
      <c r="E36" s="20">
        <v>2</v>
      </c>
      <c r="F36" s="20">
        <v>1</v>
      </c>
      <c r="G36" s="20">
        <v>1</v>
      </c>
      <c r="H36" s="20">
        <v>2</v>
      </c>
      <c r="I36" s="20">
        <v>2</v>
      </c>
      <c r="J36" s="20">
        <v>2</v>
      </c>
      <c r="K36" s="20">
        <v>2</v>
      </c>
      <c r="L36" s="20">
        <v>2</v>
      </c>
      <c r="M36" s="20">
        <v>1</v>
      </c>
      <c r="N36" s="20">
        <v>2</v>
      </c>
      <c r="O36" s="34">
        <v>5</v>
      </c>
      <c r="P36" s="20">
        <v>0</v>
      </c>
      <c r="Q36" s="15">
        <v>7</v>
      </c>
      <c r="R36" s="24">
        <v>1086583</v>
      </c>
      <c r="S36" s="35">
        <v>3</v>
      </c>
      <c r="T36" s="27">
        <v>60365.7</v>
      </c>
      <c r="U36" s="35">
        <v>85</v>
      </c>
      <c r="V36" s="27">
        <v>2130.5500000000002</v>
      </c>
      <c r="W36" s="35">
        <v>1168</v>
      </c>
      <c r="X36" s="27">
        <v>155</v>
      </c>
    </row>
    <row r="37" spans="1:24" ht="10.5" customHeight="1" x14ac:dyDescent="0.2">
      <c r="A37" s="14" t="s">
        <v>55</v>
      </c>
      <c r="B37" s="23">
        <v>25060</v>
      </c>
      <c r="C37" s="20">
        <v>1</v>
      </c>
      <c r="D37" s="20">
        <v>1</v>
      </c>
      <c r="E37" s="20">
        <v>2</v>
      </c>
      <c r="F37" s="20">
        <v>1</v>
      </c>
      <c r="G37" s="20">
        <v>2</v>
      </c>
      <c r="H37" s="20">
        <v>2</v>
      </c>
      <c r="I37" s="20">
        <v>2</v>
      </c>
      <c r="J37" s="20">
        <v>2</v>
      </c>
      <c r="K37" s="20">
        <v>0</v>
      </c>
      <c r="L37" s="20">
        <v>2</v>
      </c>
      <c r="M37" s="20">
        <v>1</v>
      </c>
      <c r="N37" s="20">
        <v>2</v>
      </c>
      <c r="O37" s="34">
        <v>4</v>
      </c>
      <c r="P37" s="20">
        <v>1</v>
      </c>
      <c r="Q37" s="15">
        <v>7</v>
      </c>
      <c r="R37" s="24">
        <v>1002873</v>
      </c>
      <c r="S37" s="35">
        <v>46</v>
      </c>
      <c r="T37" s="27">
        <v>3633.55</v>
      </c>
      <c r="U37" s="35">
        <v>1717</v>
      </c>
      <c r="V37" s="27">
        <v>97.3</v>
      </c>
      <c r="W37" s="35">
        <v>19096</v>
      </c>
      <c r="X37" s="27">
        <v>8.75</v>
      </c>
    </row>
    <row r="38" spans="1:24" ht="10.5" customHeight="1" x14ac:dyDescent="0.2">
      <c r="A38" s="14" t="s">
        <v>56</v>
      </c>
      <c r="B38" s="23">
        <v>25067</v>
      </c>
      <c r="C38" s="20">
        <v>1</v>
      </c>
      <c r="D38" s="20">
        <v>1</v>
      </c>
      <c r="E38" s="20">
        <v>1</v>
      </c>
      <c r="F38" s="20">
        <v>2</v>
      </c>
      <c r="G38" s="20">
        <v>1</v>
      </c>
      <c r="H38" s="20">
        <v>1</v>
      </c>
      <c r="I38" s="20">
        <v>0</v>
      </c>
      <c r="J38" s="20">
        <v>1</v>
      </c>
      <c r="K38" s="20">
        <v>2</v>
      </c>
      <c r="L38" s="20">
        <v>1</v>
      </c>
      <c r="M38" s="20">
        <v>1</v>
      </c>
      <c r="N38" s="20">
        <v>2</v>
      </c>
      <c r="O38" s="34">
        <v>8</v>
      </c>
      <c r="P38" s="20">
        <v>1</v>
      </c>
      <c r="Q38" s="15">
        <v>3</v>
      </c>
      <c r="R38" s="24">
        <v>1851614</v>
      </c>
      <c r="S38" s="35">
        <v>94</v>
      </c>
      <c r="T38" s="27">
        <v>3283</v>
      </c>
      <c r="U38" s="35">
        <v>2665</v>
      </c>
      <c r="V38" s="27">
        <v>115.75</v>
      </c>
      <c r="W38" s="35">
        <v>28248</v>
      </c>
      <c r="X38" s="27">
        <v>10.9</v>
      </c>
    </row>
    <row r="39" spans="1:24" ht="10.5" customHeight="1" x14ac:dyDescent="0.2">
      <c r="A39" s="14" t="s">
        <v>57</v>
      </c>
      <c r="B39" s="23">
        <v>25074</v>
      </c>
      <c r="C39" s="20">
        <v>0</v>
      </c>
      <c r="D39" s="20">
        <v>1</v>
      </c>
      <c r="E39" s="20">
        <v>2</v>
      </c>
      <c r="F39" s="20">
        <v>0</v>
      </c>
      <c r="G39" s="20">
        <v>1</v>
      </c>
      <c r="H39" s="20">
        <v>1</v>
      </c>
      <c r="I39" s="20">
        <v>2</v>
      </c>
      <c r="J39" s="20">
        <v>1</v>
      </c>
      <c r="K39" s="20">
        <v>1</v>
      </c>
      <c r="L39" s="20">
        <v>2</v>
      </c>
      <c r="M39" s="20">
        <v>1</v>
      </c>
      <c r="N39" s="20">
        <v>0</v>
      </c>
      <c r="O39" s="34">
        <v>6</v>
      </c>
      <c r="P39" s="20">
        <v>3</v>
      </c>
      <c r="Q39" s="15">
        <v>3</v>
      </c>
      <c r="R39" s="24">
        <v>1604854.5</v>
      </c>
      <c r="S39" s="35">
        <v>9</v>
      </c>
      <c r="T39" s="27">
        <v>29719.5</v>
      </c>
      <c r="U39" s="35">
        <v>212</v>
      </c>
      <c r="V39" s="27">
        <v>1261.6500000000001</v>
      </c>
      <c r="W39" s="35">
        <v>2747</v>
      </c>
      <c r="X39" s="27">
        <v>97.35</v>
      </c>
    </row>
    <row r="40" spans="1:24" ht="10.5" customHeight="1" x14ac:dyDescent="0.2">
      <c r="A40" s="14" t="s">
        <v>58</v>
      </c>
      <c r="B40" s="23">
        <v>25081</v>
      </c>
      <c r="C40" s="20">
        <v>0</v>
      </c>
      <c r="D40" s="20">
        <v>1</v>
      </c>
      <c r="E40" s="20">
        <v>0</v>
      </c>
      <c r="F40" s="20">
        <v>0</v>
      </c>
      <c r="G40" s="20">
        <v>1</v>
      </c>
      <c r="H40" s="20">
        <v>2</v>
      </c>
      <c r="I40" s="20">
        <v>1</v>
      </c>
      <c r="J40" s="20">
        <v>1</v>
      </c>
      <c r="K40" s="20">
        <v>0</v>
      </c>
      <c r="L40" s="20">
        <v>0</v>
      </c>
      <c r="M40" s="20">
        <v>2</v>
      </c>
      <c r="N40" s="20">
        <v>0</v>
      </c>
      <c r="O40" s="34">
        <v>4</v>
      </c>
      <c r="P40" s="20">
        <v>6</v>
      </c>
      <c r="Q40" s="15">
        <v>2</v>
      </c>
      <c r="R40" s="24">
        <v>1909156</v>
      </c>
      <c r="S40" s="49" t="s">
        <v>102</v>
      </c>
      <c r="T40" s="50"/>
      <c r="U40" s="35">
        <v>13</v>
      </c>
      <c r="V40" s="27">
        <v>48952.7</v>
      </c>
      <c r="W40" s="35">
        <v>275</v>
      </c>
      <c r="X40" s="27">
        <v>1157.05</v>
      </c>
    </row>
    <row r="41" spans="1:24" ht="10.5" customHeight="1" x14ac:dyDescent="0.2">
      <c r="A41" s="14" t="s">
        <v>59</v>
      </c>
      <c r="B41" s="23">
        <v>25088</v>
      </c>
      <c r="C41" s="20">
        <v>1</v>
      </c>
      <c r="D41" s="20">
        <v>1</v>
      </c>
      <c r="E41" s="20">
        <v>2</v>
      </c>
      <c r="F41" s="20">
        <v>1</v>
      </c>
      <c r="G41" s="20">
        <v>0</v>
      </c>
      <c r="H41" s="20">
        <v>1</v>
      </c>
      <c r="I41" s="20">
        <v>0</v>
      </c>
      <c r="J41" s="20">
        <v>0</v>
      </c>
      <c r="K41" s="20">
        <v>0</v>
      </c>
      <c r="L41" s="20">
        <v>2</v>
      </c>
      <c r="M41" s="20">
        <v>1</v>
      </c>
      <c r="N41" s="20">
        <v>1</v>
      </c>
      <c r="O41" s="34">
        <v>6</v>
      </c>
      <c r="P41" s="20">
        <v>4</v>
      </c>
      <c r="Q41" s="15">
        <v>2</v>
      </c>
      <c r="R41" s="24">
        <v>1771517</v>
      </c>
      <c r="S41" s="35">
        <v>2</v>
      </c>
      <c r="T41" s="27">
        <v>147626.4</v>
      </c>
      <c r="U41" s="35">
        <v>167</v>
      </c>
      <c r="V41" s="27">
        <v>1767.95</v>
      </c>
      <c r="W41" s="35">
        <v>1894</v>
      </c>
      <c r="X41" s="27">
        <v>155.85</v>
      </c>
    </row>
    <row r="42" spans="1:24" ht="10.5" customHeight="1" x14ac:dyDescent="0.2">
      <c r="A42" s="14" t="s">
        <v>60</v>
      </c>
      <c r="B42" s="23">
        <v>25095</v>
      </c>
      <c r="C42" s="20">
        <v>1</v>
      </c>
      <c r="D42" s="20">
        <v>1</v>
      </c>
      <c r="E42" s="20">
        <v>1</v>
      </c>
      <c r="F42" s="20">
        <v>1</v>
      </c>
      <c r="G42" s="20">
        <v>0</v>
      </c>
      <c r="H42" s="20">
        <v>1</v>
      </c>
      <c r="I42" s="20">
        <v>2</v>
      </c>
      <c r="J42" s="20">
        <v>2</v>
      </c>
      <c r="K42" s="20">
        <v>2</v>
      </c>
      <c r="L42" s="20">
        <v>0</v>
      </c>
      <c r="M42" s="20">
        <v>1</v>
      </c>
      <c r="N42" s="20">
        <v>0</v>
      </c>
      <c r="O42" s="34">
        <v>6</v>
      </c>
      <c r="P42" s="20">
        <v>3</v>
      </c>
      <c r="Q42" s="15">
        <v>3</v>
      </c>
      <c r="R42" s="24">
        <v>1725632</v>
      </c>
      <c r="S42" s="35">
        <v>8</v>
      </c>
      <c r="T42" s="27">
        <v>35950.65</v>
      </c>
      <c r="U42" s="35">
        <v>367</v>
      </c>
      <c r="V42" s="27">
        <v>783.65</v>
      </c>
      <c r="W42" s="35">
        <v>4577</v>
      </c>
      <c r="X42" s="27">
        <v>62.8</v>
      </c>
    </row>
    <row r="43" spans="1:24" ht="10.5" customHeight="1" x14ac:dyDescent="0.2">
      <c r="A43" s="14" t="s">
        <v>61</v>
      </c>
      <c r="B43" s="23">
        <v>25102</v>
      </c>
      <c r="C43" s="20">
        <v>0</v>
      </c>
      <c r="D43" s="20">
        <v>0</v>
      </c>
      <c r="E43" s="20">
        <v>1</v>
      </c>
      <c r="F43" s="20">
        <v>2</v>
      </c>
      <c r="G43" s="20">
        <v>0</v>
      </c>
      <c r="H43" s="20">
        <v>1</v>
      </c>
      <c r="I43" s="20">
        <v>0</v>
      </c>
      <c r="J43" s="20">
        <v>1</v>
      </c>
      <c r="K43" s="20">
        <v>0</v>
      </c>
      <c r="L43" s="20">
        <v>2</v>
      </c>
      <c r="M43" s="20">
        <v>1</v>
      </c>
      <c r="N43" s="20">
        <v>2</v>
      </c>
      <c r="O43" s="34">
        <v>4</v>
      </c>
      <c r="P43" s="20">
        <v>5</v>
      </c>
      <c r="Q43" s="15">
        <v>3</v>
      </c>
      <c r="R43" s="24">
        <v>1910824</v>
      </c>
      <c r="S43" s="35">
        <v>2</v>
      </c>
      <c r="T43" s="27">
        <v>159235.29999999999</v>
      </c>
      <c r="U43" s="35">
        <v>83</v>
      </c>
      <c r="V43" s="27">
        <v>3836.95</v>
      </c>
      <c r="W43" s="35">
        <v>1083</v>
      </c>
      <c r="X43" s="27">
        <v>294.05</v>
      </c>
    </row>
    <row r="44" spans="1:24" ht="10.5" customHeight="1" x14ac:dyDescent="0.2">
      <c r="A44" s="14" t="s">
        <v>62</v>
      </c>
      <c r="B44" s="23" t="s">
        <v>105</v>
      </c>
      <c r="C44" s="20">
        <v>1</v>
      </c>
      <c r="D44" s="20">
        <v>1</v>
      </c>
      <c r="E44" s="20">
        <v>0</v>
      </c>
      <c r="F44" s="20">
        <v>1</v>
      </c>
      <c r="G44" s="20">
        <v>1</v>
      </c>
      <c r="H44" s="20">
        <v>2</v>
      </c>
      <c r="I44" s="20">
        <v>0</v>
      </c>
      <c r="J44" s="20">
        <v>2</v>
      </c>
      <c r="K44" s="20">
        <v>2</v>
      </c>
      <c r="L44" s="20">
        <v>2</v>
      </c>
      <c r="M44" s="20">
        <v>1</v>
      </c>
      <c r="N44" s="20">
        <v>1</v>
      </c>
      <c r="O44" s="34">
        <v>6</v>
      </c>
      <c r="P44" s="20">
        <v>2</v>
      </c>
      <c r="Q44" s="15">
        <v>4</v>
      </c>
      <c r="R44" s="24">
        <v>1794638.5</v>
      </c>
      <c r="S44" s="35">
        <v>4</v>
      </c>
      <c r="T44" s="27">
        <v>74776.600000000006</v>
      </c>
      <c r="U44" s="35">
        <v>131</v>
      </c>
      <c r="V44" s="27">
        <v>2283.25</v>
      </c>
      <c r="W44" s="35">
        <v>1841</v>
      </c>
      <c r="X44" s="27">
        <v>162.44999999999999</v>
      </c>
    </row>
    <row r="45" spans="1:24" ht="10.5" customHeight="1" x14ac:dyDescent="0.2">
      <c r="A45" s="14" t="s">
        <v>63</v>
      </c>
      <c r="B45" s="23">
        <v>25116</v>
      </c>
      <c r="C45" s="20">
        <v>1</v>
      </c>
      <c r="D45" s="20">
        <v>1</v>
      </c>
      <c r="E45" s="20">
        <v>1</v>
      </c>
      <c r="F45" s="20">
        <v>2</v>
      </c>
      <c r="G45" s="20">
        <v>1</v>
      </c>
      <c r="H45" s="20">
        <v>1</v>
      </c>
      <c r="I45" s="20">
        <v>1</v>
      </c>
      <c r="J45" s="20">
        <v>1</v>
      </c>
      <c r="K45" s="20">
        <v>1</v>
      </c>
      <c r="L45" s="20">
        <v>1</v>
      </c>
      <c r="M45" s="20">
        <v>2</v>
      </c>
      <c r="N45" s="20">
        <v>0</v>
      </c>
      <c r="O45" s="34">
        <v>9</v>
      </c>
      <c r="P45" s="20">
        <v>1</v>
      </c>
      <c r="Q45" s="15">
        <v>2</v>
      </c>
      <c r="R45" s="24">
        <v>1874797</v>
      </c>
      <c r="S45" s="35">
        <v>30</v>
      </c>
      <c r="T45" s="27">
        <v>10415.5</v>
      </c>
      <c r="U45" s="35">
        <v>1319</v>
      </c>
      <c r="V45" s="27">
        <v>236.85</v>
      </c>
      <c r="W45" s="35">
        <v>16115</v>
      </c>
      <c r="X45" s="27">
        <v>19.350000000000001</v>
      </c>
    </row>
    <row r="46" spans="1:24" ht="10.5" customHeight="1" x14ac:dyDescent="0.2">
      <c r="A46" s="14" t="s">
        <v>64</v>
      </c>
      <c r="B46" s="23">
        <v>25123</v>
      </c>
      <c r="C46" s="20">
        <v>2</v>
      </c>
      <c r="D46" s="20">
        <v>2</v>
      </c>
      <c r="E46" s="20">
        <v>2</v>
      </c>
      <c r="F46" s="20">
        <v>1</v>
      </c>
      <c r="G46" s="20">
        <v>1</v>
      </c>
      <c r="H46" s="20">
        <v>1</v>
      </c>
      <c r="I46" s="20">
        <v>1</v>
      </c>
      <c r="J46" s="20">
        <v>2</v>
      </c>
      <c r="K46" s="20">
        <v>2</v>
      </c>
      <c r="L46" s="20">
        <v>2</v>
      </c>
      <c r="M46" s="20">
        <v>1</v>
      </c>
      <c r="N46" s="20">
        <v>1</v>
      </c>
      <c r="O46" s="34">
        <v>6</v>
      </c>
      <c r="P46" s="20">
        <v>0</v>
      </c>
      <c r="Q46" s="15">
        <v>6</v>
      </c>
      <c r="R46" s="24">
        <v>1630577.5</v>
      </c>
      <c r="S46" s="35">
        <v>222</v>
      </c>
      <c r="T46" s="27">
        <v>1224.1500000000001</v>
      </c>
      <c r="U46" s="35">
        <v>4716</v>
      </c>
      <c r="V46" s="27">
        <v>57.6</v>
      </c>
      <c r="W46" s="35">
        <v>43509</v>
      </c>
      <c r="X46" s="27">
        <v>6.2</v>
      </c>
    </row>
    <row r="47" spans="1:24" ht="10.5" customHeight="1" x14ac:dyDescent="0.2">
      <c r="A47" s="14" t="s">
        <v>65</v>
      </c>
      <c r="B47" s="23">
        <v>25130</v>
      </c>
      <c r="C47" s="20">
        <v>1</v>
      </c>
      <c r="D47" s="20">
        <v>1</v>
      </c>
      <c r="E47" s="20">
        <v>0</v>
      </c>
      <c r="F47" s="20">
        <v>1</v>
      </c>
      <c r="G47" s="20">
        <v>2</v>
      </c>
      <c r="H47" s="20">
        <v>0</v>
      </c>
      <c r="I47" s="20">
        <v>1</v>
      </c>
      <c r="J47" s="20">
        <v>2</v>
      </c>
      <c r="K47" s="20">
        <v>0</v>
      </c>
      <c r="L47" s="20">
        <v>2</v>
      </c>
      <c r="M47" s="20">
        <v>0</v>
      </c>
      <c r="N47" s="20">
        <v>2</v>
      </c>
      <c r="O47" s="34">
        <v>4</v>
      </c>
      <c r="P47" s="20">
        <v>4</v>
      </c>
      <c r="Q47" s="15">
        <v>4</v>
      </c>
      <c r="R47" s="24">
        <v>1759500</v>
      </c>
      <c r="S47" s="35">
        <v>4</v>
      </c>
      <c r="T47" s="27">
        <v>73312.5</v>
      </c>
      <c r="U47" s="35">
        <v>163</v>
      </c>
      <c r="V47" s="27">
        <v>1799.05</v>
      </c>
      <c r="W47" s="35">
        <v>2587</v>
      </c>
      <c r="X47" s="27">
        <v>113.35</v>
      </c>
    </row>
    <row r="48" spans="1:24" ht="10.5" customHeight="1" x14ac:dyDescent="0.2">
      <c r="A48" s="14" t="s">
        <v>66</v>
      </c>
      <c r="B48" s="23">
        <v>25137</v>
      </c>
      <c r="C48" s="20">
        <v>2</v>
      </c>
      <c r="D48" s="20">
        <v>0</v>
      </c>
      <c r="E48" s="20">
        <v>1</v>
      </c>
      <c r="F48" s="20">
        <v>1</v>
      </c>
      <c r="G48" s="20">
        <v>2</v>
      </c>
      <c r="H48" s="20">
        <v>1</v>
      </c>
      <c r="I48" s="20">
        <v>0</v>
      </c>
      <c r="J48" s="20">
        <v>1</v>
      </c>
      <c r="K48" s="20">
        <v>1</v>
      </c>
      <c r="L48" s="20">
        <v>1</v>
      </c>
      <c r="M48" s="20">
        <v>0</v>
      </c>
      <c r="N48" s="20">
        <v>0</v>
      </c>
      <c r="O48" s="34">
        <v>6</v>
      </c>
      <c r="P48" s="20">
        <v>4</v>
      </c>
      <c r="Q48" s="15">
        <v>2</v>
      </c>
      <c r="R48" s="24">
        <v>1733186.5</v>
      </c>
      <c r="S48" s="49" t="s">
        <v>102</v>
      </c>
      <c r="T48" s="50"/>
      <c r="U48" s="35">
        <v>38</v>
      </c>
      <c r="V48" s="27">
        <v>15203.35</v>
      </c>
      <c r="W48" s="35">
        <v>857</v>
      </c>
      <c r="X48" s="27">
        <v>337.05</v>
      </c>
    </row>
    <row r="49" spans="1:24" ht="10.5" customHeight="1" x14ac:dyDescent="0.2">
      <c r="A49" s="14" t="s">
        <v>67</v>
      </c>
      <c r="B49" s="23">
        <v>25144</v>
      </c>
      <c r="C49" s="20">
        <v>1</v>
      </c>
      <c r="D49" s="20">
        <v>0</v>
      </c>
      <c r="E49" s="20">
        <v>1</v>
      </c>
      <c r="F49" s="20">
        <v>1</v>
      </c>
      <c r="G49" s="20">
        <v>1</v>
      </c>
      <c r="H49" s="20">
        <v>0</v>
      </c>
      <c r="I49" s="20">
        <v>2</v>
      </c>
      <c r="J49" s="20">
        <v>2</v>
      </c>
      <c r="K49" s="20">
        <v>1</v>
      </c>
      <c r="L49" s="20">
        <v>0</v>
      </c>
      <c r="M49" s="20">
        <v>2</v>
      </c>
      <c r="N49" s="20">
        <v>1</v>
      </c>
      <c r="O49" s="34">
        <v>6</v>
      </c>
      <c r="P49" s="20">
        <v>3</v>
      </c>
      <c r="Q49" s="15">
        <v>3</v>
      </c>
      <c r="R49" s="24">
        <v>1638503</v>
      </c>
      <c r="S49" s="35">
        <v>15</v>
      </c>
      <c r="T49" s="27">
        <v>18205.55</v>
      </c>
      <c r="U49" s="35">
        <v>559</v>
      </c>
      <c r="V49" s="27">
        <v>488.5</v>
      </c>
      <c r="W49" s="35">
        <v>6878</v>
      </c>
      <c r="X49" s="27">
        <v>39.700000000000003</v>
      </c>
    </row>
    <row r="50" spans="1:24" ht="10.5" customHeight="1" x14ac:dyDescent="0.2">
      <c r="A50" s="14" t="s">
        <v>68</v>
      </c>
      <c r="B50" s="23">
        <v>25151</v>
      </c>
      <c r="C50" s="20">
        <v>2</v>
      </c>
      <c r="D50" s="20">
        <v>2</v>
      </c>
      <c r="E50" s="20">
        <v>2</v>
      </c>
      <c r="F50" s="20">
        <v>1</v>
      </c>
      <c r="G50" s="20">
        <v>0</v>
      </c>
      <c r="H50" s="20">
        <v>1</v>
      </c>
      <c r="I50" s="20">
        <v>0</v>
      </c>
      <c r="J50" s="20">
        <v>0</v>
      </c>
      <c r="K50" s="20">
        <v>2</v>
      </c>
      <c r="L50" s="20">
        <v>0</v>
      </c>
      <c r="M50" s="20">
        <v>0</v>
      </c>
      <c r="N50" s="20">
        <v>0</v>
      </c>
      <c r="O50" s="34">
        <v>2</v>
      </c>
      <c r="P50" s="20">
        <v>6</v>
      </c>
      <c r="Q50" s="15">
        <v>4</v>
      </c>
      <c r="R50" s="24">
        <v>1756689.5</v>
      </c>
      <c r="S50" s="35">
        <v>4</v>
      </c>
      <c r="T50" s="27">
        <v>73195.350000000006</v>
      </c>
      <c r="U50" s="35">
        <v>41</v>
      </c>
      <c r="V50" s="27">
        <v>7141</v>
      </c>
      <c r="W50" s="35">
        <v>601</v>
      </c>
      <c r="X50" s="27">
        <v>487.15</v>
      </c>
    </row>
    <row r="51" spans="1:24" ht="10.5" customHeight="1" x14ac:dyDescent="0.2">
      <c r="A51" s="14" t="s">
        <v>14</v>
      </c>
      <c r="B51" s="23">
        <v>25158</v>
      </c>
      <c r="C51" s="20">
        <v>0</v>
      </c>
      <c r="D51" s="20">
        <v>0</v>
      </c>
      <c r="E51" s="20">
        <v>1</v>
      </c>
      <c r="F51" s="20">
        <v>0</v>
      </c>
      <c r="G51" s="20">
        <v>1</v>
      </c>
      <c r="H51" s="20">
        <v>0</v>
      </c>
      <c r="I51" s="20">
        <v>1</v>
      </c>
      <c r="J51" s="20">
        <v>0</v>
      </c>
      <c r="K51" s="20">
        <v>0</v>
      </c>
      <c r="L51" s="20">
        <v>1</v>
      </c>
      <c r="M51" s="20">
        <v>1</v>
      </c>
      <c r="N51" s="20">
        <v>0</v>
      </c>
      <c r="O51" s="34">
        <v>5</v>
      </c>
      <c r="P51" s="20">
        <v>7</v>
      </c>
      <c r="Q51" s="15">
        <v>0</v>
      </c>
      <c r="R51" s="24">
        <v>1835063</v>
      </c>
      <c r="S51" s="49" t="s">
        <v>102</v>
      </c>
      <c r="T51" s="50"/>
      <c r="U51" s="35">
        <v>34</v>
      </c>
      <c r="V51" s="27">
        <v>17990.8</v>
      </c>
      <c r="W51" s="35">
        <v>443</v>
      </c>
      <c r="X51" s="27">
        <v>690.35</v>
      </c>
    </row>
    <row r="52" spans="1:24" ht="10.5" customHeight="1" x14ac:dyDescent="0.2">
      <c r="A52" s="14" t="s">
        <v>15</v>
      </c>
      <c r="B52" s="23">
        <v>25165</v>
      </c>
      <c r="C52" s="20">
        <v>2</v>
      </c>
      <c r="D52" s="20">
        <v>1</v>
      </c>
      <c r="E52" s="20">
        <v>1</v>
      </c>
      <c r="F52" s="20">
        <v>2</v>
      </c>
      <c r="G52" s="20">
        <v>2</v>
      </c>
      <c r="H52" s="20">
        <v>1</v>
      </c>
      <c r="I52" s="20">
        <v>1</v>
      </c>
      <c r="J52" s="20">
        <v>2</v>
      </c>
      <c r="K52" s="20">
        <v>1</v>
      </c>
      <c r="L52" s="20">
        <v>1</v>
      </c>
      <c r="M52" s="20">
        <v>1</v>
      </c>
      <c r="N52" s="20">
        <v>1</v>
      </c>
      <c r="O52" s="34">
        <v>8</v>
      </c>
      <c r="P52" s="20">
        <v>0</v>
      </c>
      <c r="Q52" s="15">
        <v>4</v>
      </c>
      <c r="R52" s="24">
        <v>1561029.5</v>
      </c>
      <c r="S52" s="35">
        <v>443</v>
      </c>
      <c r="T52" s="27">
        <v>587.25</v>
      </c>
      <c r="U52" s="35">
        <v>9297</v>
      </c>
      <c r="V52" s="27">
        <v>27.95</v>
      </c>
      <c r="W52" s="35">
        <v>72430</v>
      </c>
      <c r="X52" s="27">
        <v>3.55</v>
      </c>
    </row>
    <row r="53" spans="1:24" ht="10.5" customHeight="1" x14ac:dyDescent="0.2">
      <c r="A53" s="14" t="s">
        <v>16</v>
      </c>
      <c r="B53" s="23">
        <v>25172</v>
      </c>
      <c r="C53" s="20">
        <v>1</v>
      </c>
      <c r="D53" s="20">
        <v>1</v>
      </c>
      <c r="E53" s="20">
        <v>0</v>
      </c>
      <c r="F53" s="20">
        <v>2</v>
      </c>
      <c r="G53" s="20">
        <v>0</v>
      </c>
      <c r="H53" s="20">
        <v>1</v>
      </c>
      <c r="I53" s="20">
        <v>1</v>
      </c>
      <c r="J53" s="20">
        <v>2</v>
      </c>
      <c r="K53" s="20">
        <v>1</v>
      </c>
      <c r="L53" s="20">
        <v>1</v>
      </c>
      <c r="M53" s="20">
        <v>1</v>
      </c>
      <c r="N53" s="20">
        <v>2</v>
      </c>
      <c r="O53" s="34">
        <v>7</v>
      </c>
      <c r="P53" s="20">
        <v>2</v>
      </c>
      <c r="Q53" s="15">
        <v>3</v>
      </c>
      <c r="R53" s="24">
        <v>2098296.5</v>
      </c>
      <c r="S53" s="35">
        <v>41</v>
      </c>
      <c r="T53" s="27">
        <v>8529.65</v>
      </c>
      <c r="U53" s="35">
        <v>1197</v>
      </c>
      <c r="V53" s="27">
        <v>292.14999999999998</v>
      </c>
      <c r="W53" s="35">
        <v>14372</v>
      </c>
      <c r="X53" s="27">
        <v>24.3</v>
      </c>
    </row>
    <row r="54" spans="1:24" ht="10.5" customHeight="1" x14ac:dyDescent="0.2">
      <c r="A54" s="14" t="s">
        <v>17</v>
      </c>
      <c r="B54" s="23">
        <v>25179</v>
      </c>
      <c r="C54" s="20">
        <v>0</v>
      </c>
      <c r="D54" s="20">
        <v>2</v>
      </c>
      <c r="E54" s="20">
        <v>1</v>
      </c>
      <c r="F54" s="20">
        <v>1</v>
      </c>
      <c r="G54" s="20">
        <v>2</v>
      </c>
      <c r="H54" s="20">
        <v>2</v>
      </c>
      <c r="I54" s="20">
        <v>1</v>
      </c>
      <c r="J54" s="20">
        <v>2</v>
      </c>
      <c r="K54" s="20">
        <v>0</v>
      </c>
      <c r="L54" s="20">
        <v>1</v>
      </c>
      <c r="M54" s="20">
        <v>1</v>
      </c>
      <c r="N54" s="20">
        <v>1</v>
      </c>
      <c r="O54" s="34">
        <v>6</v>
      </c>
      <c r="P54" s="20">
        <v>2</v>
      </c>
      <c r="Q54" s="15">
        <v>4</v>
      </c>
      <c r="R54" s="24">
        <v>1787518.5</v>
      </c>
      <c r="S54" s="35">
        <v>3</v>
      </c>
      <c r="T54" s="27">
        <v>99306.55</v>
      </c>
      <c r="U54" s="35">
        <v>49</v>
      </c>
      <c r="V54" s="27">
        <v>6079.95</v>
      </c>
      <c r="W54" s="35">
        <v>522</v>
      </c>
      <c r="X54" s="27">
        <v>570.70000000000005</v>
      </c>
    </row>
    <row r="55" spans="1:24" ht="10.5" customHeight="1" x14ac:dyDescent="0.2">
      <c r="A55" s="14" t="s">
        <v>18</v>
      </c>
      <c r="B55" s="23">
        <v>25186</v>
      </c>
      <c r="C55" s="20">
        <v>0</v>
      </c>
      <c r="D55" s="20">
        <v>1</v>
      </c>
      <c r="E55" s="20">
        <v>0</v>
      </c>
      <c r="F55" s="20">
        <v>1</v>
      </c>
      <c r="G55" s="20">
        <v>0</v>
      </c>
      <c r="H55" s="20">
        <v>0</v>
      </c>
      <c r="I55" s="20">
        <v>1</v>
      </c>
      <c r="J55" s="20">
        <v>1</v>
      </c>
      <c r="K55" s="20">
        <v>0</v>
      </c>
      <c r="L55" s="20">
        <v>1</v>
      </c>
      <c r="M55" s="20">
        <v>1</v>
      </c>
      <c r="N55" s="20">
        <v>1</v>
      </c>
      <c r="O55" s="34">
        <v>7</v>
      </c>
      <c r="P55" s="20">
        <v>5</v>
      </c>
      <c r="Q55" s="15">
        <v>0</v>
      </c>
      <c r="R55" s="24">
        <v>1488717</v>
      </c>
      <c r="S55" s="35">
        <v>65</v>
      </c>
      <c r="T55" s="27">
        <v>3817.2</v>
      </c>
      <c r="U55" s="35">
        <v>1280</v>
      </c>
      <c r="V55" s="27">
        <v>193.8</v>
      </c>
      <c r="W55" s="35">
        <v>11637</v>
      </c>
      <c r="X55" s="27">
        <v>21.3</v>
      </c>
    </row>
    <row r="56" spans="1:24" ht="10.5" customHeight="1" x14ac:dyDescent="0.2">
      <c r="A56" s="14" t="s">
        <v>19</v>
      </c>
      <c r="B56" s="23">
        <v>25193</v>
      </c>
      <c r="C56" s="20">
        <v>1</v>
      </c>
      <c r="D56" s="20">
        <v>1</v>
      </c>
      <c r="E56" s="20">
        <v>0</v>
      </c>
      <c r="F56" s="20">
        <v>2</v>
      </c>
      <c r="G56" s="20">
        <v>2</v>
      </c>
      <c r="H56" s="20">
        <v>2</v>
      </c>
      <c r="I56" s="20">
        <v>1</v>
      </c>
      <c r="J56" s="20">
        <v>2</v>
      </c>
      <c r="K56" s="20">
        <v>1</v>
      </c>
      <c r="L56" s="20">
        <v>0</v>
      </c>
      <c r="M56" s="20">
        <v>0</v>
      </c>
      <c r="N56" s="20">
        <v>1</v>
      </c>
      <c r="O56" s="34">
        <v>5</v>
      </c>
      <c r="P56" s="20">
        <v>3</v>
      </c>
      <c r="Q56" s="15">
        <v>4</v>
      </c>
      <c r="R56" s="24">
        <v>1347839.5</v>
      </c>
      <c r="S56" s="35">
        <v>5</v>
      </c>
      <c r="T56" s="27">
        <v>44927.95</v>
      </c>
      <c r="U56" s="35">
        <v>169</v>
      </c>
      <c r="V56" s="27">
        <v>1329.2</v>
      </c>
      <c r="W56" s="35">
        <v>2952</v>
      </c>
      <c r="X56" s="27">
        <v>76.05</v>
      </c>
    </row>
    <row r="57" spans="1:24" ht="10.5" customHeight="1" x14ac:dyDescent="0.2">
      <c r="A57" s="4" t="s">
        <v>20</v>
      </c>
      <c r="B57" s="26">
        <v>25200</v>
      </c>
      <c r="C57" s="22">
        <v>0</v>
      </c>
      <c r="D57" s="22">
        <v>2</v>
      </c>
      <c r="E57" s="22">
        <v>2</v>
      </c>
      <c r="F57" s="22">
        <v>0</v>
      </c>
      <c r="G57" s="22">
        <v>0</v>
      </c>
      <c r="H57" s="22">
        <v>2</v>
      </c>
      <c r="I57" s="22">
        <v>1</v>
      </c>
      <c r="J57" s="22">
        <v>1</v>
      </c>
      <c r="K57" s="22">
        <v>2</v>
      </c>
      <c r="L57" s="22">
        <v>0</v>
      </c>
      <c r="M57" s="22">
        <v>2</v>
      </c>
      <c r="N57" s="22">
        <v>0</v>
      </c>
      <c r="O57" s="33">
        <v>2</v>
      </c>
      <c r="P57" s="22">
        <v>5</v>
      </c>
      <c r="Q57" s="21">
        <v>5</v>
      </c>
      <c r="R57" s="25">
        <v>1026574.5</v>
      </c>
      <c r="S57" s="51" t="s">
        <v>102</v>
      </c>
      <c r="T57" s="52"/>
      <c r="U57" s="36">
        <v>5</v>
      </c>
      <c r="V57" s="28">
        <v>68438.3</v>
      </c>
      <c r="W57" s="36">
        <v>108</v>
      </c>
      <c r="X57" s="28">
        <v>1584.2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opLeftCell="W26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3" customWidth="1"/>
    <col min="19" max="19" width="13.28515625" customWidth="1"/>
    <col min="20" max="20" width="13" customWidth="1"/>
    <col min="21" max="21" width="12" customWidth="1"/>
    <col min="22" max="22" width="12.28515625" customWidth="1"/>
  </cols>
  <sheetData>
    <row r="1" spans="1:24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 t="s">
        <v>106</v>
      </c>
    </row>
    <row r="2" spans="1:24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</row>
    <row r="3" spans="1:24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</row>
    <row r="4" spans="1:24" x14ac:dyDescent="0.2">
      <c r="A4" s="14" t="s">
        <v>6</v>
      </c>
      <c r="B4" s="15">
        <v>1969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</row>
    <row r="5" spans="1:24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</row>
    <row r="6" spans="1:24" ht="10.5" customHeight="1" x14ac:dyDescent="0.2">
      <c r="A6" s="14" t="s">
        <v>24</v>
      </c>
      <c r="B6" s="23">
        <v>25208</v>
      </c>
      <c r="C6" s="20">
        <v>1</v>
      </c>
      <c r="D6" s="20">
        <v>1</v>
      </c>
      <c r="E6" s="20">
        <v>2</v>
      </c>
      <c r="F6" s="20">
        <v>2</v>
      </c>
      <c r="G6" s="20">
        <v>1</v>
      </c>
      <c r="H6" s="20">
        <v>2</v>
      </c>
      <c r="I6" s="20">
        <v>2</v>
      </c>
      <c r="J6" s="20">
        <v>2</v>
      </c>
      <c r="K6" s="20">
        <v>1</v>
      </c>
      <c r="L6" s="20">
        <v>2</v>
      </c>
      <c r="M6" s="20">
        <v>2</v>
      </c>
      <c r="N6" s="20">
        <v>2</v>
      </c>
      <c r="O6" s="34">
        <v>4</v>
      </c>
      <c r="P6" s="20">
        <v>0</v>
      </c>
      <c r="Q6" s="15">
        <v>8</v>
      </c>
      <c r="R6" s="24">
        <v>1176310</v>
      </c>
      <c r="S6" s="35">
        <v>145</v>
      </c>
      <c r="T6" s="27">
        <v>1352.05</v>
      </c>
      <c r="U6" s="35">
        <v>4790</v>
      </c>
      <c r="V6" s="27">
        <v>40.9</v>
      </c>
      <c r="W6" s="35">
        <v>42747</v>
      </c>
      <c r="X6" s="27">
        <v>4.55</v>
      </c>
    </row>
    <row r="7" spans="1:24" ht="10.5" customHeight="1" x14ac:dyDescent="0.2">
      <c r="A7" s="14" t="s">
        <v>25</v>
      </c>
      <c r="B7" s="23">
        <v>25215</v>
      </c>
      <c r="C7" s="20">
        <v>2</v>
      </c>
      <c r="D7" s="20">
        <v>1</v>
      </c>
      <c r="E7" s="20">
        <v>1</v>
      </c>
      <c r="F7" s="20">
        <v>1</v>
      </c>
      <c r="G7" s="20">
        <v>0</v>
      </c>
      <c r="H7" s="20">
        <v>1</v>
      </c>
      <c r="I7" s="20">
        <v>1</v>
      </c>
      <c r="J7" s="20">
        <v>1</v>
      </c>
      <c r="K7" s="20">
        <v>1</v>
      </c>
      <c r="L7" s="20">
        <v>2</v>
      </c>
      <c r="M7" s="20">
        <v>1</v>
      </c>
      <c r="N7" s="20">
        <v>1</v>
      </c>
      <c r="O7" s="34">
        <v>9</v>
      </c>
      <c r="P7" s="20">
        <v>1</v>
      </c>
      <c r="Q7" s="15">
        <v>2</v>
      </c>
      <c r="R7" s="24">
        <v>1476574.5</v>
      </c>
      <c r="S7" s="35">
        <v>150</v>
      </c>
      <c r="T7" s="27">
        <v>1640.6</v>
      </c>
      <c r="U7" s="35">
        <v>3015</v>
      </c>
      <c r="V7" s="27">
        <v>81.599999999999994</v>
      </c>
      <c r="W7" s="35">
        <v>25359</v>
      </c>
      <c r="X7" s="27">
        <v>9.6999999999999993</v>
      </c>
    </row>
    <row r="8" spans="1:24" ht="10.5" customHeight="1" x14ac:dyDescent="0.2">
      <c r="A8" s="14" t="s">
        <v>26</v>
      </c>
      <c r="B8" s="23">
        <v>25222</v>
      </c>
      <c r="C8" s="20">
        <v>1</v>
      </c>
      <c r="D8" s="20">
        <v>0</v>
      </c>
      <c r="E8" s="20">
        <v>1</v>
      </c>
      <c r="F8" s="20">
        <v>0</v>
      </c>
      <c r="G8" s="20">
        <v>1</v>
      </c>
      <c r="H8" s="20">
        <v>1</v>
      </c>
      <c r="I8" s="20">
        <v>2</v>
      </c>
      <c r="J8" s="20">
        <v>2</v>
      </c>
      <c r="K8" s="20">
        <v>2</v>
      </c>
      <c r="L8" s="20">
        <v>1</v>
      </c>
      <c r="M8" s="20">
        <v>2</v>
      </c>
      <c r="N8" s="20">
        <v>2</v>
      </c>
      <c r="O8" s="34">
        <v>5</v>
      </c>
      <c r="P8" s="20">
        <v>2</v>
      </c>
      <c r="Q8" s="15">
        <v>5</v>
      </c>
      <c r="R8" s="24">
        <v>1599736</v>
      </c>
      <c r="S8" s="35">
        <v>45</v>
      </c>
      <c r="T8" s="27">
        <v>5924.9</v>
      </c>
      <c r="U8" s="35">
        <v>1044</v>
      </c>
      <c r="V8" s="27">
        <v>255.35</v>
      </c>
      <c r="W8" s="35">
        <v>11459</v>
      </c>
      <c r="X8" s="27">
        <v>23.25</v>
      </c>
    </row>
    <row r="9" spans="1:24" ht="10.5" customHeight="1" x14ac:dyDescent="0.2">
      <c r="A9" s="14" t="s">
        <v>27</v>
      </c>
      <c r="B9" s="23">
        <v>25229</v>
      </c>
      <c r="C9" s="20">
        <v>2</v>
      </c>
      <c r="D9" s="20">
        <v>0</v>
      </c>
      <c r="E9" s="20">
        <v>0</v>
      </c>
      <c r="F9" s="20">
        <v>2</v>
      </c>
      <c r="G9" s="20">
        <v>0</v>
      </c>
      <c r="H9" s="20">
        <v>1</v>
      </c>
      <c r="I9" s="20">
        <v>1</v>
      </c>
      <c r="J9" s="20">
        <v>1</v>
      </c>
      <c r="K9" s="20">
        <v>2</v>
      </c>
      <c r="L9" s="20">
        <v>1</v>
      </c>
      <c r="M9" s="20">
        <v>1</v>
      </c>
      <c r="N9" s="20">
        <v>1</v>
      </c>
      <c r="O9" s="34">
        <v>6</v>
      </c>
      <c r="P9" s="20">
        <v>3</v>
      </c>
      <c r="Q9" s="15">
        <v>3</v>
      </c>
      <c r="R9" s="24">
        <v>1697215.5</v>
      </c>
      <c r="S9" s="35">
        <v>16</v>
      </c>
      <c r="T9" s="27">
        <v>17679.3</v>
      </c>
      <c r="U9" s="35">
        <v>501</v>
      </c>
      <c r="V9" s="27">
        <v>564.6</v>
      </c>
      <c r="W9" s="35">
        <v>6844</v>
      </c>
      <c r="X9" s="27">
        <v>41.3</v>
      </c>
    </row>
    <row r="10" spans="1:24" ht="10.5" customHeight="1" x14ac:dyDescent="0.2">
      <c r="A10" s="14" t="s">
        <v>28</v>
      </c>
      <c r="B10" s="23">
        <v>25236</v>
      </c>
      <c r="C10" s="20">
        <v>1</v>
      </c>
      <c r="D10" s="20">
        <v>2</v>
      </c>
      <c r="E10" s="20">
        <v>0</v>
      </c>
      <c r="F10" s="20">
        <v>0</v>
      </c>
      <c r="G10" s="20">
        <v>1</v>
      </c>
      <c r="H10" s="20">
        <v>1</v>
      </c>
      <c r="I10" s="20">
        <v>1</v>
      </c>
      <c r="J10" s="20">
        <v>0</v>
      </c>
      <c r="K10" s="20">
        <v>2</v>
      </c>
      <c r="L10" s="20">
        <v>0</v>
      </c>
      <c r="M10" s="20">
        <v>0</v>
      </c>
      <c r="N10" s="20">
        <v>1</v>
      </c>
      <c r="O10" s="34">
        <v>5</v>
      </c>
      <c r="P10" s="20">
        <v>5</v>
      </c>
      <c r="Q10" s="15">
        <v>2</v>
      </c>
      <c r="R10" s="24">
        <v>1706605.5</v>
      </c>
      <c r="S10" s="35">
        <v>2</v>
      </c>
      <c r="T10" s="27">
        <v>142217.1</v>
      </c>
      <c r="U10" s="35">
        <v>93</v>
      </c>
      <c r="V10" s="27">
        <v>3058.4</v>
      </c>
      <c r="W10" s="35">
        <v>1633</v>
      </c>
      <c r="X10" s="27">
        <v>174.15</v>
      </c>
    </row>
    <row r="11" spans="1:24" ht="10.5" customHeight="1" x14ac:dyDescent="0.2">
      <c r="A11" s="14" t="s">
        <v>29</v>
      </c>
      <c r="B11" s="23">
        <v>25243</v>
      </c>
      <c r="C11" s="20">
        <v>2</v>
      </c>
      <c r="D11" s="20">
        <v>0</v>
      </c>
      <c r="E11" s="20">
        <v>1</v>
      </c>
      <c r="F11" s="20">
        <v>1</v>
      </c>
      <c r="G11" s="20">
        <v>1</v>
      </c>
      <c r="H11" s="20">
        <v>1</v>
      </c>
      <c r="I11" s="20">
        <v>0</v>
      </c>
      <c r="J11" s="20">
        <v>0</v>
      </c>
      <c r="K11" s="20">
        <v>1</v>
      </c>
      <c r="L11" s="20">
        <v>1</v>
      </c>
      <c r="M11" s="20">
        <v>1</v>
      </c>
      <c r="N11" s="20">
        <v>2</v>
      </c>
      <c r="O11" s="34">
        <v>7</v>
      </c>
      <c r="P11" s="20">
        <v>3</v>
      </c>
      <c r="Q11" s="15">
        <v>2</v>
      </c>
      <c r="R11" s="24">
        <v>1743183</v>
      </c>
      <c r="S11" s="35">
        <v>48</v>
      </c>
      <c r="T11" s="27">
        <v>6052.7</v>
      </c>
      <c r="U11" s="35">
        <v>1152</v>
      </c>
      <c r="V11" s="27">
        <v>252.15</v>
      </c>
      <c r="W11" s="35">
        <v>11679</v>
      </c>
      <c r="X11" s="27">
        <v>24.85</v>
      </c>
    </row>
    <row r="12" spans="1:24" ht="10.5" customHeight="1" x14ac:dyDescent="0.2">
      <c r="A12" s="14" t="s">
        <v>30</v>
      </c>
      <c r="B12" s="23">
        <v>25250</v>
      </c>
      <c r="C12" s="20">
        <v>1</v>
      </c>
      <c r="D12" s="20">
        <v>1</v>
      </c>
      <c r="E12" s="20">
        <v>2</v>
      </c>
      <c r="F12" s="20">
        <v>0</v>
      </c>
      <c r="G12" s="20">
        <v>1</v>
      </c>
      <c r="H12" s="20">
        <v>1</v>
      </c>
      <c r="I12" s="20">
        <v>1</v>
      </c>
      <c r="J12" s="20">
        <v>1</v>
      </c>
      <c r="K12" s="20">
        <v>0</v>
      </c>
      <c r="L12" s="20">
        <v>1</v>
      </c>
      <c r="M12" s="20">
        <v>2</v>
      </c>
      <c r="N12" s="20">
        <v>0</v>
      </c>
      <c r="O12" s="34">
        <v>7</v>
      </c>
      <c r="P12" s="20">
        <v>3</v>
      </c>
      <c r="Q12" s="15">
        <v>2</v>
      </c>
      <c r="R12" s="24">
        <v>1513951.5</v>
      </c>
      <c r="S12" s="35">
        <v>63</v>
      </c>
      <c r="T12" s="27">
        <v>4005.15</v>
      </c>
      <c r="U12" s="35">
        <v>2196</v>
      </c>
      <c r="V12" s="27">
        <v>114.9</v>
      </c>
      <c r="W12" s="35">
        <v>25850</v>
      </c>
      <c r="X12" s="27">
        <v>9.75</v>
      </c>
    </row>
    <row r="13" spans="1:24" ht="10.5" customHeight="1" x14ac:dyDescent="0.2">
      <c r="A13" s="14">
        <v>2</v>
      </c>
      <c r="B13" s="23">
        <v>1</v>
      </c>
      <c r="C13" s="20">
        <v>2</v>
      </c>
      <c r="D13" s="20">
        <v>1</v>
      </c>
      <c r="E13" s="20">
        <v>0</v>
      </c>
      <c r="F13" s="20">
        <v>0</v>
      </c>
      <c r="G13" s="20">
        <v>1</v>
      </c>
      <c r="H13" s="20">
        <v>2</v>
      </c>
      <c r="I13" s="20">
        <v>1</v>
      </c>
      <c r="J13" s="20">
        <v>0</v>
      </c>
      <c r="K13" s="20">
        <v>1</v>
      </c>
      <c r="L13" s="20">
        <v>0</v>
      </c>
      <c r="M13" s="20">
        <v>0</v>
      </c>
      <c r="N13" s="20">
        <v>2</v>
      </c>
      <c r="O13" s="34">
        <v>4</v>
      </c>
      <c r="P13" s="20">
        <v>5</v>
      </c>
      <c r="Q13" s="15">
        <v>3</v>
      </c>
      <c r="R13" s="24">
        <v>1254785</v>
      </c>
      <c r="S13" s="35">
        <v>2</v>
      </c>
      <c r="T13" s="27">
        <v>104565.4</v>
      </c>
      <c r="U13" s="35">
        <v>80</v>
      </c>
      <c r="V13" s="27">
        <v>2614.1</v>
      </c>
      <c r="W13" s="35">
        <v>1443</v>
      </c>
      <c r="X13" s="27">
        <v>144.9</v>
      </c>
    </row>
    <row r="14" spans="1:24" ht="10.5" customHeight="1" x14ac:dyDescent="0.2">
      <c r="A14" s="14" t="s">
        <v>32</v>
      </c>
      <c r="B14" s="23">
        <v>25264</v>
      </c>
      <c r="C14" s="20">
        <v>2</v>
      </c>
      <c r="D14" s="20">
        <v>1</v>
      </c>
      <c r="E14" s="20">
        <v>1</v>
      </c>
      <c r="F14" s="20">
        <v>1</v>
      </c>
      <c r="G14" s="20">
        <v>0</v>
      </c>
      <c r="H14" s="20">
        <v>1</v>
      </c>
      <c r="I14" s="20">
        <v>2</v>
      </c>
      <c r="J14" s="20">
        <v>1</v>
      </c>
      <c r="K14" s="20">
        <v>1</v>
      </c>
      <c r="L14" s="20">
        <v>1</v>
      </c>
      <c r="M14" s="20">
        <v>1</v>
      </c>
      <c r="N14" s="20">
        <v>2</v>
      </c>
      <c r="O14" s="34">
        <v>8</v>
      </c>
      <c r="P14" s="20">
        <v>1</v>
      </c>
      <c r="Q14" s="15">
        <v>3</v>
      </c>
      <c r="R14" s="24">
        <v>1353003.5</v>
      </c>
      <c r="S14" s="35">
        <v>9</v>
      </c>
      <c r="T14" s="27">
        <v>25055.599999999999</v>
      </c>
      <c r="U14" s="35">
        <v>153</v>
      </c>
      <c r="V14" s="27">
        <v>1473.85</v>
      </c>
      <c r="W14" s="35">
        <v>2039</v>
      </c>
      <c r="X14" s="27">
        <v>110.55</v>
      </c>
    </row>
    <row r="15" spans="1:24" ht="10.5" customHeight="1" x14ac:dyDescent="0.2">
      <c r="A15" s="14" t="s">
        <v>33</v>
      </c>
      <c r="B15" s="23">
        <v>25271</v>
      </c>
      <c r="C15" s="20">
        <v>1</v>
      </c>
      <c r="D15" s="20">
        <v>0</v>
      </c>
      <c r="E15" s="20">
        <v>1</v>
      </c>
      <c r="F15" s="20">
        <v>0</v>
      </c>
      <c r="G15" s="20">
        <v>1</v>
      </c>
      <c r="H15" s="20">
        <v>1</v>
      </c>
      <c r="I15" s="20">
        <v>1</v>
      </c>
      <c r="J15" s="20">
        <v>2</v>
      </c>
      <c r="K15" s="20">
        <v>1</v>
      </c>
      <c r="L15" s="20">
        <v>0</v>
      </c>
      <c r="M15" s="20">
        <v>1</v>
      </c>
      <c r="N15" s="20">
        <v>0</v>
      </c>
      <c r="O15" s="34">
        <v>7</v>
      </c>
      <c r="P15" s="20">
        <v>4</v>
      </c>
      <c r="Q15" s="15">
        <v>1</v>
      </c>
      <c r="R15" s="24">
        <v>1579165</v>
      </c>
      <c r="S15" s="35">
        <v>21</v>
      </c>
      <c r="T15" s="27">
        <v>12533.05</v>
      </c>
      <c r="U15" s="35">
        <v>2016</v>
      </c>
      <c r="V15" s="27">
        <v>130.55000000000001</v>
      </c>
      <c r="W15" s="35">
        <v>19790</v>
      </c>
      <c r="X15" s="27">
        <v>13.25</v>
      </c>
    </row>
    <row r="16" spans="1:24" ht="10.5" customHeight="1" x14ac:dyDescent="0.2">
      <c r="A16" s="14" t="s">
        <v>34</v>
      </c>
      <c r="B16" s="23">
        <v>25278</v>
      </c>
      <c r="C16" s="20">
        <v>1</v>
      </c>
      <c r="D16" s="20">
        <v>1</v>
      </c>
      <c r="E16" s="20">
        <v>0</v>
      </c>
      <c r="F16" s="20">
        <v>0</v>
      </c>
      <c r="G16" s="20">
        <v>1</v>
      </c>
      <c r="H16" s="20">
        <v>1</v>
      </c>
      <c r="I16" s="20">
        <v>2</v>
      </c>
      <c r="J16" s="20">
        <v>1</v>
      </c>
      <c r="K16" s="20">
        <v>0</v>
      </c>
      <c r="L16" s="20">
        <v>2</v>
      </c>
      <c r="M16" s="20">
        <v>1</v>
      </c>
      <c r="N16" s="20">
        <v>2</v>
      </c>
      <c r="O16" s="34">
        <v>6</v>
      </c>
      <c r="P16" s="20">
        <v>3</v>
      </c>
      <c r="Q16" s="15">
        <v>3</v>
      </c>
      <c r="R16" s="24">
        <v>1494520.5</v>
      </c>
      <c r="S16" s="35">
        <v>25</v>
      </c>
      <c r="T16" s="27">
        <v>9963.4500000000007</v>
      </c>
      <c r="U16" s="35">
        <v>461</v>
      </c>
      <c r="V16" s="27">
        <v>540.29999999999995</v>
      </c>
      <c r="W16" s="35">
        <v>5245</v>
      </c>
      <c r="X16" s="27">
        <v>47.45</v>
      </c>
    </row>
    <row r="17" spans="1:24" ht="10.5" customHeight="1" x14ac:dyDescent="0.2">
      <c r="A17" s="14" t="s">
        <v>35</v>
      </c>
      <c r="B17" s="23">
        <v>25285</v>
      </c>
      <c r="C17" s="20">
        <v>1</v>
      </c>
      <c r="D17" s="20">
        <v>1</v>
      </c>
      <c r="E17" s="20">
        <v>1</v>
      </c>
      <c r="F17" s="20">
        <v>0</v>
      </c>
      <c r="G17" s="20">
        <v>1</v>
      </c>
      <c r="H17" s="20">
        <v>1</v>
      </c>
      <c r="I17" s="20">
        <v>0</v>
      </c>
      <c r="J17" s="20">
        <v>0</v>
      </c>
      <c r="K17" s="20">
        <v>0</v>
      </c>
      <c r="L17" s="20">
        <v>1</v>
      </c>
      <c r="M17" s="20">
        <v>0</v>
      </c>
      <c r="N17" s="20">
        <v>1</v>
      </c>
      <c r="O17" s="34">
        <v>7</v>
      </c>
      <c r="P17" s="20">
        <v>5</v>
      </c>
      <c r="Q17" s="15">
        <v>0</v>
      </c>
      <c r="R17" s="24">
        <v>1554705</v>
      </c>
      <c r="S17" s="35">
        <v>6</v>
      </c>
      <c r="T17" s="27">
        <v>43186.25</v>
      </c>
      <c r="U17" s="35">
        <v>293</v>
      </c>
      <c r="V17" s="27">
        <v>884.35</v>
      </c>
      <c r="W17" s="35">
        <v>3905</v>
      </c>
      <c r="X17" s="27">
        <v>66.349999999999994</v>
      </c>
    </row>
    <row r="18" spans="1:24" ht="10.5" customHeight="1" x14ac:dyDescent="0.2">
      <c r="A18" s="14">
        <v>1</v>
      </c>
      <c r="B18" s="23">
        <v>1</v>
      </c>
      <c r="C18" s="20">
        <v>1</v>
      </c>
      <c r="D18" s="20">
        <v>1</v>
      </c>
      <c r="E18" s="20">
        <v>0</v>
      </c>
      <c r="F18" s="20">
        <v>0</v>
      </c>
      <c r="G18" s="20">
        <v>1</v>
      </c>
      <c r="H18" s="20">
        <v>1</v>
      </c>
      <c r="I18" s="20">
        <v>1</v>
      </c>
      <c r="J18" s="20">
        <v>0</v>
      </c>
      <c r="K18" s="20">
        <v>1</v>
      </c>
      <c r="L18" s="20">
        <v>0</v>
      </c>
      <c r="M18" s="20">
        <v>1</v>
      </c>
      <c r="N18" s="20">
        <v>0</v>
      </c>
      <c r="O18" s="34">
        <v>7</v>
      </c>
      <c r="P18" s="20">
        <v>5</v>
      </c>
      <c r="Q18" s="15">
        <v>0</v>
      </c>
      <c r="R18" s="24">
        <v>1704449</v>
      </c>
      <c r="S18" s="35">
        <v>28</v>
      </c>
      <c r="T18" s="27">
        <v>10145.5</v>
      </c>
      <c r="U18" s="35">
        <v>555</v>
      </c>
      <c r="V18" s="27">
        <v>511.8</v>
      </c>
      <c r="W18" s="35">
        <v>5662</v>
      </c>
      <c r="X18" s="27">
        <v>50.15</v>
      </c>
    </row>
    <row r="19" spans="1:24" ht="10.5" customHeight="1" x14ac:dyDescent="0.2">
      <c r="A19" s="14" t="s">
        <v>37</v>
      </c>
      <c r="B19" s="23">
        <v>25299</v>
      </c>
      <c r="C19" s="20">
        <v>1</v>
      </c>
      <c r="D19" s="20">
        <v>0</v>
      </c>
      <c r="E19" s="20">
        <v>1</v>
      </c>
      <c r="F19" s="20">
        <v>2</v>
      </c>
      <c r="G19" s="20">
        <v>1</v>
      </c>
      <c r="H19" s="20">
        <v>0</v>
      </c>
      <c r="I19" s="20">
        <v>1</v>
      </c>
      <c r="J19" s="20">
        <v>2</v>
      </c>
      <c r="K19" s="20">
        <v>0</v>
      </c>
      <c r="L19" s="20">
        <v>2</v>
      </c>
      <c r="M19" s="20">
        <v>1</v>
      </c>
      <c r="N19" s="20">
        <v>1</v>
      </c>
      <c r="O19" s="34">
        <v>6</v>
      </c>
      <c r="P19" s="20">
        <v>3</v>
      </c>
      <c r="Q19" s="15">
        <v>3</v>
      </c>
      <c r="R19" s="24">
        <v>1314911.5</v>
      </c>
      <c r="S19" s="35">
        <v>4</v>
      </c>
      <c r="T19" s="27">
        <v>54787.95</v>
      </c>
      <c r="U19" s="35">
        <v>50</v>
      </c>
      <c r="V19" s="27">
        <v>4383</v>
      </c>
      <c r="W19" s="35">
        <v>519</v>
      </c>
      <c r="X19" s="27">
        <v>422.25</v>
      </c>
    </row>
    <row r="20" spans="1:24" ht="10.5" customHeight="1" x14ac:dyDescent="0.2">
      <c r="A20" s="14" t="s">
        <v>38</v>
      </c>
      <c r="B20" s="23">
        <v>25306</v>
      </c>
      <c r="C20" s="20">
        <v>1</v>
      </c>
      <c r="D20" s="20">
        <v>2</v>
      </c>
      <c r="E20" s="20">
        <v>0</v>
      </c>
      <c r="F20" s="20">
        <v>1</v>
      </c>
      <c r="G20" s="20">
        <v>0</v>
      </c>
      <c r="H20" s="20">
        <v>2</v>
      </c>
      <c r="I20" s="20">
        <v>2</v>
      </c>
      <c r="J20" s="20">
        <v>1</v>
      </c>
      <c r="K20" s="20">
        <v>2</v>
      </c>
      <c r="L20" s="20">
        <v>1</v>
      </c>
      <c r="M20" s="20">
        <v>0</v>
      </c>
      <c r="N20" s="20">
        <v>0</v>
      </c>
      <c r="O20" s="34">
        <v>4</v>
      </c>
      <c r="P20" s="20">
        <v>4</v>
      </c>
      <c r="Q20" s="15">
        <v>4</v>
      </c>
      <c r="R20" s="24">
        <v>1204855</v>
      </c>
      <c r="S20" s="35">
        <v>68</v>
      </c>
      <c r="T20" s="27">
        <v>2953.05</v>
      </c>
      <c r="U20" s="35">
        <v>1128</v>
      </c>
      <c r="V20" s="27">
        <v>178</v>
      </c>
      <c r="W20" s="35">
        <v>10700</v>
      </c>
      <c r="X20" s="27">
        <v>18.75</v>
      </c>
    </row>
    <row r="21" spans="1:24" ht="10.5" customHeight="1" x14ac:dyDescent="0.2">
      <c r="A21" s="14" t="s">
        <v>39</v>
      </c>
      <c r="B21" s="23">
        <v>25313</v>
      </c>
      <c r="C21" s="20">
        <v>0</v>
      </c>
      <c r="D21" s="20">
        <v>1</v>
      </c>
      <c r="E21" s="20">
        <v>0</v>
      </c>
      <c r="F21" s="20">
        <v>2</v>
      </c>
      <c r="G21" s="20">
        <v>0</v>
      </c>
      <c r="H21" s="20">
        <v>2</v>
      </c>
      <c r="I21" s="20">
        <v>2</v>
      </c>
      <c r="J21" s="20">
        <v>0</v>
      </c>
      <c r="K21" s="20">
        <v>1</v>
      </c>
      <c r="L21" s="20">
        <v>0</v>
      </c>
      <c r="M21" s="20">
        <v>0</v>
      </c>
      <c r="N21" s="20">
        <v>0</v>
      </c>
      <c r="O21" s="34">
        <v>2</v>
      </c>
      <c r="P21" s="20">
        <v>7</v>
      </c>
      <c r="Q21" s="15">
        <v>3</v>
      </c>
      <c r="R21" s="24">
        <v>1471371.5</v>
      </c>
      <c r="S21" s="49" t="s">
        <v>102</v>
      </c>
      <c r="T21" s="50"/>
      <c r="U21" s="35">
        <v>11</v>
      </c>
      <c r="V21" s="27">
        <v>44587</v>
      </c>
      <c r="W21" s="35">
        <v>198</v>
      </c>
      <c r="X21" s="27">
        <v>1238.5</v>
      </c>
    </row>
    <row r="22" spans="1:24" ht="10.5" customHeight="1" x14ac:dyDescent="0.2">
      <c r="A22" s="14" t="s">
        <v>40</v>
      </c>
      <c r="B22" s="23">
        <v>25320</v>
      </c>
      <c r="C22" s="20">
        <v>2</v>
      </c>
      <c r="D22" s="20">
        <v>1</v>
      </c>
      <c r="E22" s="20">
        <v>1</v>
      </c>
      <c r="F22" s="20">
        <v>1</v>
      </c>
      <c r="G22" s="20">
        <v>1</v>
      </c>
      <c r="H22" s="20">
        <v>0</v>
      </c>
      <c r="I22" s="20">
        <v>0</v>
      </c>
      <c r="J22" s="20">
        <v>0</v>
      </c>
      <c r="K22" s="20">
        <v>1</v>
      </c>
      <c r="L22" s="20">
        <v>2</v>
      </c>
      <c r="M22" s="20">
        <v>2</v>
      </c>
      <c r="N22" s="20">
        <v>1</v>
      </c>
      <c r="O22" s="34">
        <v>6</v>
      </c>
      <c r="P22" s="20">
        <v>3</v>
      </c>
      <c r="Q22" s="15">
        <v>3</v>
      </c>
      <c r="R22" s="24">
        <v>1408041</v>
      </c>
      <c r="S22" s="35">
        <v>15</v>
      </c>
      <c r="T22" s="27">
        <v>15644.9</v>
      </c>
      <c r="U22" s="35">
        <v>398</v>
      </c>
      <c r="V22" s="27">
        <v>589.6</v>
      </c>
      <c r="W22" s="35">
        <v>4606</v>
      </c>
      <c r="X22" s="27">
        <v>50.9</v>
      </c>
    </row>
    <row r="23" spans="1:24" ht="10.5" customHeight="1" x14ac:dyDescent="0.2">
      <c r="A23" s="14" t="s">
        <v>41</v>
      </c>
      <c r="B23" s="23">
        <v>25327</v>
      </c>
      <c r="C23" s="20">
        <v>0</v>
      </c>
      <c r="D23" s="20">
        <v>1</v>
      </c>
      <c r="E23" s="20">
        <v>0</v>
      </c>
      <c r="F23" s="20">
        <v>2</v>
      </c>
      <c r="G23" s="20">
        <v>2</v>
      </c>
      <c r="H23" s="20">
        <v>0</v>
      </c>
      <c r="I23" s="20">
        <v>2</v>
      </c>
      <c r="J23" s="20">
        <v>1</v>
      </c>
      <c r="K23" s="20">
        <v>1</v>
      </c>
      <c r="L23" s="20">
        <v>1</v>
      </c>
      <c r="M23" s="20">
        <v>1</v>
      </c>
      <c r="N23" s="20">
        <v>2</v>
      </c>
      <c r="O23" s="34">
        <v>5</v>
      </c>
      <c r="P23" s="20">
        <v>3</v>
      </c>
      <c r="Q23" s="15">
        <v>4</v>
      </c>
      <c r="R23" s="24">
        <v>1249195.5</v>
      </c>
      <c r="S23" s="49" t="s">
        <v>102</v>
      </c>
      <c r="T23" s="50"/>
      <c r="U23" s="35">
        <v>45</v>
      </c>
      <c r="V23" s="27">
        <v>9253.2999999999993</v>
      </c>
      <c r="W23" s="35">
        <v>534</v>
      </c>
      <c r="X23" s="27">
        <v>389.85</v>
      </c>
    </row>
    <row r="24" spans="1:24" ht="10.5" customHeight="1" x14ac:dyDescent="0.2">
      <c r="A24" s="14" t="s">
        <v>42</v>
      </c>
      <c r="B24" s="23">
        <v>25334</v>
      </c>
      <c r="C24" s="20">
        <v>1</v>
      </c>
      <c r="D24" s="20">
        <v>1</v>
      </c>
      <c r="E24" s="20">
        <v>2</v>
      </c>
      <c r="F24" s="20">
        <v>2</v>
      </c>
      <c r="G24" s="20">
        <v>2</v>
      </c>
      <c r="H24" s="20">
        <v>1</v>
      </c>
      <c r="I24" s="20">
        <v>2</v>
      </c>
      <c r="J24" s="20">
        <v>1</v>
      </c>
      <c r="K24" s="20">
        <v>1</v>
      </c>
      <c r="L24" s="20">
        <v>2</v>
      </c>
      <c r="M24" s="20">
        <v>1</v>
      </c>
      <c r="N24" s="20">
        <v>2</v>
      </c>
      <c r="O24" s="34">
        <v>6</v>
      </c>
      <c r="P24" s="20">
        <v>0</v>
      </c>
      <c r="Q24" s="15">
        <v>6</v>
      </c>
      <c r="R24" s="24">
        <v>1337729.5</v>
      </c>
      <c r="S24" s="35">
        <v>45</v>
      </c>
      <c r="T24" s="27">
        <v>4954.55</v>
      </c>
      <c r="U24" s="35">
        <v>1618</v>
      </c>
      <c r="V24" s="27">
        <v>137.75</v>
      </c>
      <c r="W24" s="35">
        <v>15346</v>
      </c>
      <c r="X24" s="27">
        <v>14.5</v>
      </c>
    </row>
    <row r="25" spans="1:24" ht="10.5" customHeight="1" x14ac:dyDescent="0.2">
      <c r="A25" s="14" t="s">
        <v>43</v>
      </c>
      <c r="B25" s="23">
        <v>25341</v>
      </c>
      <c r="C25" s="20">
        <v>2</v>
      </c>
      <c r="D25" s="20">
        <v>1</v>
      </c>
      <c r="E25" s="20">
        <v>2</v>
      </c>
      <c r="F25" s="20">
        <v>0</v>
      </c>
      <c r="G25" s="20">
        <v>0</v>
      </c>
      <c r="H25" s="20">
        <v>1</v>
      </c>
      <c r="I25" s="20">
        <v>0</v>
      </c>
      <c r="J25" s="20">
        <v>0</v>
      </c>
      <c r="K25" s="20">
        <v>1</v>
      </c>
      <c r="L25" s="20">
        <v>1</v>
      </c>
      <c r="M25" s="20">
        <v>2</v>
      </c>
      <c r="N25" s="20">
        <v>0</v>
      </c>
      <c r="O25" s="34">
        <v>4</v>
      </c>
      <c r="P25" s="20">
        <v>5</v>
      </c>
      <c r="Q25" s="15">
        <v>3</v>
      </c>
      <c r="R25" s="24">
        <v>1231349</v>
      </c>
      <c r="S25" s="35">
        <v>2</v>
      </c>
      <c r="T25" s="27">
        <v>102612.4</v>
      </c>
      <c r="U25" s="35">
        <v>47</v>
      </c>
      <c r="V25" s="27">
        <v>4366.45</v>
      </c>
      <c r="W25" s="35">
        <v>606</v>
      </c>
      <c r="X25" s="27">
        <v>338.65</v>
      </c>
    </row>
    <row r="26" spans="1:24" ht="10.5" customHeight="1" x14ac:dyDescent="0.2">
      <c r="A26" s="14" t="s">
        <v>44</v>
      </c>
      <c r="B26" s="23">
        <v>25348</v>
      </c>
      <c r="C26" s="20">
        <v>1</v>
      </c>
      <c r="D26" s="20">
        <v>1</v>
      </c>
      <c r="E26" s="20">
        <v>1</v>
      </c>
      <c r="F26" s="20">
        <v>1</v>
      </c>
      <c r="G26" s="20">
        <v>2</v>
      </c>
      <c r="H26" s="20">
        <v>2</v>
      </c>
      <c r="I26" s="20">
        <v>0</v>
      </c>
      <c r="J26" s="20">
        <v>1</v>
      </c>
      <c r="K26" s="20">
        <v>1</v>
      </c>
      <c r="L26" s="20">
        <v>1</v>
      </c>
      <c r="M26" s="20">
        <v>0</v>
      </c>
      <c r="N26" s="20">
        <v>1</v>
      </c>
      <c r="O26" s="34">
        <v>8</v>
      </c>
      <c r="P26" s="20">
        <v>2</v>
      </c>
      <c r="Q26" s="15">
        <v>2</v>
      </c>
      <c r="R26" s="24">
        <v>1349692</v>
      </c>
      <c r="S26" s="35">
        <v>584</v>
      </c>
      <c r="T26" s="27">
        <v>385.15</v>
      </c>
      <c r="U26" s="35">
        <v>10369</v>
      </c>
      <c r="V26" s="27">
        <v>21.65</v>
      </c>
      <c r="W26" s="35">
        <v>69529</v>
      </c>
      <c r="X26" s="27">
        <v>3.2</v>
      </c>
    </row>
    <row r="27" spans="1:24" ht="10.5" customHeight="1" x14ac:dyDescent="0.2">
      <c r="A27" s="14" t="s">
        <v>45</v>
      </c>
      <c r="B27" s="23">
        <v>25355</v>
      </c>
      <c r="C27" s="20">
        <v>1</v>
      </c>
      <c r="D27" s="20">
        <v>0</v>
      </c>
      <c r="E27" s="20">
        <v>2</v>
      </c>
      <c r="F27" s="20">
        <v>2</v>
      </c>
      <c r="G27" s="20">
        <v>1</v>
      </c>
      <c r="H27" s="20">
        <v>0</v>
      </c>
      <c r="I27" s="20">
        <v>1</v>
      </c>
      <c r="J27" s="20">
        <v>1</v>
      </c>
      <c r="K27" s="20">
        <v>1</v>
      </c>
      <c r="L27" s="20">
        <v>1</v>
      </c>
      <c r="M27" s="20">
        <v>1</v>
      </c>
      <c r="N27" s="20">
        <v>1</v>
      </c>
      <c r="O27" s="34">
        <v>8</v>
      </c>
      <c r="P27" s="20">
        <v>2</v>
      </c>
      <c r="Q27" s="15">
        <v>2</v>
      </c>
      <c r="R27" s="24">
        <v>1632982.5</v>
      </c>
      <c r="S27" s="35">
        <v>38</v>
      </c>
      <c r="T27" s="27">
        <v>7162.2</v>
      </c>
      <c r="U27" s="35">
        <v>901</v>
      </c>
      <c r="V27" s="27">
        <v>302.05</v>
      </c>
      <c r="W27" s="35">
        <v>10364</v>
      </c>
      <c r="X27" s="27">
        <v>26.25</v>
      </c>
    </row>
    <row r="28" spans="1:24" ht="10.5" customHeight="1" x14ac:dyDescent="0.2">
      <c r="A28" s="14" t="s">
        <v>46</v>
      </c>
      <c r="B28" s="23">
        <v>25362</v>
      </c>
      <c r="C28" s="20">
        <v>2</v>
      </c>
      <c r="D28" s="20">
        <v>1</v>
      </c>
      <c r="E28" s="20">
        <v>1</v>
      </c>
      <c r="F28" s="20">
        <v>1</v>
      </c>
      <c r="G28" s="20">
        <v>0</v>
      </c>
      <c r="H28" s="20">
        <v>1</v>
      </c>
      <c r="I28" s="20">
        <v>1</v>
      </c>
      <c r="J28" s="20">
        <v>1</v>
      </c>
      <c r="K28" s="20">
        <v>1</v>
      </c>
      <c r="L28" s="20">
        <v>2</v>
      </c>
      <c r="M28" s="20">
        <v>0</v>
      </c>
      <c r="N28" s="20">
        <v>2</v>
      </c>
      <c r="O28" s="34">
        <v>7</v>
      </c>
      <c r="P28" s="20">
        <v>2</v>
      </c>
      <c r="Q28" s="15">
        <v>3</v>
      </c>
      <c r="R28" s="24">
        <v>1433157.5</v>
      </c>
      <c r="S28" s="35">
        <v>65</v>
      </c>
      <c r="T28" s="27">
        <v>3674.75</v>
      </c>
      <c r="U28" s="35">
        <v>1632</v>
      </c>
      <c r="V28" s="27">
        <v>146.35</v>
      </c>
      <c r="W28" s="35">
        <v>17118</v>
      </c>
      <c r="X28" s="27">
        <v>13.95</v>
      </c>
    </row>
    <row r="29" spans="1:24" ht="10.5" customHeight="1" x14ac:dyDescent="0.2">
      <c r="A29" s="14" t="s">
        <v>47</v>
      </c>
      <c r="B29" s="23">
        <v>25369</v>
      </c>
      <c r="C29" s="20">
        <v>1</v>
      </c>
      <c r="D29" s="20">
        <v>1</v>
      </c>
      <c r="E29" s="20">
        <v>1</v>
      </c>
      <c r="F29" s="20">
        <v>2</v>
      </c>
      <c r="G29" s="20">
        <v>2</v>
      </c>
      <c r="H29" s="20">
        <v>1</v>
      </c>
      <c r="I29" s="20">
        <v>1</v>
      </c>
      <c r="J29" s="20">
        <v>2</v>
      </c>
      <c r="K29" s="20">
        <v>2</v>
      </c>
      <c r="L29" s="20">
        <v>1</v>
      </c>
      <c r="M29" s="20">
        <v>1</v>
      </c>
      <c r="N29" s="20">
        <v>2</v>
      </c>
      <c r="O29" s="34">
        <v>7</v>
      </c>
      <c r="P29" s="20">
        <v>0</v>
      </c>
      <c r="Q29" s="15">
        <v>5</v>
      </c>
      <c r="R29" s="24">
        <v>1143968.5</v>
      </c>
      <c r="S29" s="35">
        <v>423</v>
      </c>
      <c r="T29" s="27">
        <v>450.7</v>
      </c>
      <c r="U29" s="35">
        <v>11527</v>
      </c>
      <c r="V29" s="27">
        <v>16.5</v>
      </c>
      <c r="W29" s="35">
        <v>65207</v>
      </c>
      <c r="X29" s="27">
        <v>2.9</v>
      </c>
    </row>
    <row r="30" spans="1:24" ht="10.5" customHeight="1" x14ac:dyDescent="0.2">
      <c r="A30" s="14" t="s">
        <v>48</v>
      </c>
      <c r="B30" s="23">
        <v>25376</v>
      </c>
      <c r="C30" s="20">
        <v>1</v>
      </c>
      <c r="D30" s="20">
        <v>1</v>
      </c>
      <c r="E30" s="20">
        <v>2</v>
      </c>
      <c r="F30" s="20">
        <v>1</v>
      </c>
      <c r="G30" s="20">
        <v>1</v>
      </c>
      <c r="H30" s="20">
        <v>1</v>
      </c>
      <c r="I30" s="20">
        <v>1</v>
      </c>
      <c r="J30" s="20">
        <v>1</v>
      </c>
      <c r="K30" s="20">
        <v>2</v>
      </c>
      <c r="L30" s="20">
        <v>1</v>
      </c>
      <c r="M30" s="20">
        <v>1</v>
      </c>
      <c r="N30" s="20">
        <v>1</v>
      </c>
      <c r="O30" s="34">
        <v>10</v>
      </c>
      <c r="P30" s="20">
        <v>0</v>
      </c>
      <c r="Q30" s="15">
        <v>2</v>
      </c>
      <c r="R30" s="24">
        <v>959167</v>
      </c>
      <c r="S30" s="35">
        <v>46</v>
      </c>
      <c r="T30" s="27">
        <v>3475.2</v>
      </c>
      <c r="U30" s="35">
        <v>1313</v>
      </c>
      <c r="V30" s="27">
        <v>121.75</v>
      </c>
      <c r="W30" s="35">
        <v>37493</v>
      </c>
      <c r="X30" s="27">
        <v>4.25</v>
      </c>
    </row>
    <row r="31" spans="1:24" ht="10.5" customHeight="1" x14ac:dyDescent="0.2">
      <c r="A31" s="14" t="s">
        <v>49</v>
      </c>
      <c r="B31" s="23">
        <v>25383</v>
      </c>
      <c r="C31" s="20">
        <v>2</v>
      </c>
      <c r="D31" s="20">
        <v>1</v>
      </c>
      <c r="E31" s="20">
        <v>2</v>
      </c>
      <c r="F31" s="20">
        <v>1</v>
      </c>
      <c r="G31" s="20">
        <v>0</v>
      </c>
      <c r="H31" s="20">
        <v>1</v>
      </c>
      <c r="I31" s="20">
        <v>1</v>
      </c>
      <c r="J31" s="20">
        <v>1</v>
      </c>
      <c r="K31" s="20">
        <v>2</v>
      </c>
      <c r="L31" s="20">
        <v>0</v>
      </c>
      <c r="M31" s="20">
        <v>1</v>
      </c>
      <c r="N31" s="20">
        <v>1</v>
      </c>
      <c r="O31" s="34">
        <v>7</v>
      </c>
      <c r="P31" s="20">
        <v>2</v>
      </c>
      <c r="Q31" s="15">
        <v>3</v>
      </c>
      <c r="R31" s="24">
        <v>889833</v>
      </c>
      <c r="S31" s="35">
        <v>82</v>
      </c>
      <c r="T31" s="27">
        <v>1808.6</v>
      </c>
      <c r="U31" s="35">
        <v>1516</v>
      </c>
      <c r="V31" s="27">
        <v>97.8</v>
      </c>
      <c r="W31" s="35">
        <v>13074</v>
      </c>
      <c r="X31" s="27">
        <v>11.3</v>
      </c>
    </row>
    <row r="32" spans="1:24" ht="10.5" customHeight="1" x14ac:dyDescent="0.2">
      <c r="A32" s="14" t="s">
        <v>50</v>
      </c>
      <c r="B32" s="23">
        <v>25390</v>
      </c>
      <c r="C32" s="20">
        <v>1</v>
      </c>
      <c r="D32" s="20">
        <v>1</v>
      </c>
      <c r="E32" s="20">
        <v>0</v>
      </c>
      <c r="F32" s="20">
        <v>0</v>
      </c>
      <c r="G32" s="20">
        <v>0</v>
      </c>
      <c r="H32" s="20">
        <v>1</v>
      </c>
      <c r="I32" s="20">
        <v>1</v>
      </c>
      <c r="J32" s="20">
        <v>1</v>
      </c>
      <c r="K32" s="20">
        <v>1</v>
      </c>
      <c r="L32" s="20">
        <v>1</v>
      </c>
      <c r="M32" s="20">
        <v>2</v>
      </c>
      <c r="N32" s="20">
        <v>1</v>
      </c>
      <c r="O32" s="34">
        <v>8</v>
      </c>
      <c r="P32" s="20">
        <v>3</v>
      </c>
      <c r="Q32" s="15">
        <v>1</v>
      </c>
      <c r="R32" s="24">
        <v>812439.5</v>
      </c>
      <c r="S32" s="35">
        <v>4</v>
      </c>
      <c r="T32" s="27">
        <v>33851.599999999999</v>
      </c>
      <c r="U32" s="35">
        <v>205</v>
      </c>
      <c r="V32" s="27">
        <v>660.5</v>
      </c>
      <c r="W32" s="35">
        <v>3359</v>
      </c>
      <c r="X32" s="27">
        <v>40.299999999999997</v>
      </c>
    </row>
    <row r="33" spans="1:24" ht="10.5" customHeight="1" x14ac:dyDescent="0.2">
      <c r="A33" s="14" t="s">
        <v>51</v>
      </c>
      <c r="B33" s="23">
        <v>25397</v>
      </c>
      <c r="C33" s="20">
        <v>2</v>
      </c>
      <c r="D33" s="20">
        <v>2</v>
      </c>
      <c r="E33" s="20">
        <v>0</v>
      </c>
      <c r="F33" s="20">
        <v>2</v>
      </c>
      <c r="G33" s="20">
        <v>0</v>
      </c>
      <c r="H33" s="20">
        <v>0</v>
      </c>
      <c r="I33" s="20">
        <v>1</v>
      </c>
      <c r="J33" s="20">
        <v>0</v>
      </c>
      <c r="K33" s="20">
        <v>2</v>
      </c>
      <c r="L33" s="20">
        <v>2</v>
      </c>
      <c r="M33" s="20">
        <v>2</v>
      </c>
      <c r="N33" s="20">
        <v>0</v>
      </c>
      <c r="O33" s="34">
        <v>1</v>
      </c>
      <c r="P33" s="20">
        <v>5</v>
      </c>
      <c r="Q33" s="15">
        <v>6</v>
      </c>
      <c r="R33" s="24">
        <v>848150.5</v>
      </c>
      <c r="S33" s="49" t="s">
        <v>107</v>
      </c>
      <c r="T33" s="50"/>
      <c r="U33" s="49" t="s">
        <v>107</v>
      </c>
      <c r="V33" s="50"/>
      <c r="W33" s="35">
        <v>44</v>
      </c>
      <c r="X33" s="27">
        <v>9638.0499999999993</v>
      </c>
    </row>
    <row r="34" spans="1:24" ht="10.5" customHeight="1" x14ac:dyDescent="0.2">
      <c r="A34" s="14" t="s">
        <v>52</v>
      </c>
      <c r="B34" s="23">
        <v>25404</v>
      </c>
      <c r="C34" s="20">
        <v>1</v>
      </c>
      <c r="D34" s="20">
        <v>0</v>
      </c>
      <c r="E34" s="20">
        <v>2</v>
      </c>
      <c r="F34" s="20">
        <v>1</v>
      </c>
      <c r="G34" s="20">
        <v>1</v>
      </c>
      <c r="H34" s="20">
        <v>0</v>
      </c>
      <c r="I34" s="20">
        <v>0</v>
      </c>
      <c r="J34" s="20">
        <v>1</v>
      </c>
      <c r="K34" s="20">
        <v>2</v>
      </c>
      <c r="L34" s="20">
        <v>0</v>
      </c>
      <c r="M34" s="20">
        <v>2</v>
      </c>
      <c r="N34" s="20">
        <v>1</v>
      </c>
      <c r="O34" s="34">
        <v>5</v>
      </c>
      <c r="P34" s="20">
        <v>4</v>
      </c>
      <c r="Q34" s="15">
        <v>3</v>
      </c>
      <c r="R34" s="24">
        <v>826320</v>
      </c>
      <c r="S34" s="49" t="s">
        <v>102</v>
      </c>
      <c r="T34" s="50"/>
      <c r="U34" s="35">
        <v>33</v>
      </c>
      <c r="V34" s="27">
        <v>8346.65</v>
      </c>
      <c r="W34" s="35">
        <v>520</v>
      </c>
      <c r="X34" s="27">
        <v>264.8</v>
      </c>
    </row>
    <row r="35" spans="1:24" ht="10.5" customHeight="1" x14ac:dyDescent="0.2">
      <c r="A35" s="14" t="s">
        <v>53</v>
      </c>
      <c r="B35" s="23">
        <v>25411</v>
      </c>
      <c r="C35" s="20">
        <v>2</v>
      </c>
      <c r="D35" s="20">
        <v>0</v>
      </c>
      <c r="E35" s="20">
        <v>2</v>
      </c>
      <c r="F35" s="20">
        <v>2</v>
      </c>
      <c r="G35" s="20">
        <v>1</v>
      </c>
      <c r="H35" s="20">
        <v>1</v>
      </c>
      <c r="I35" s="20">
        <v>0</v>
      </c>
      <c r="J35" s="20">
        <v>1</v>
      </c>
      <c r="K35" s="20">
        <v>1</v>
      </c>
      <c r="L35" s="20">
        <v>0</v>
      </c>
      <c r="M35" s="20">
        <v>1</v>
      </c>
      <c r="N35" s="20">
        <v>0</v>
      </c>
      <c r="O35" s="34">
        <v>5</v>
      </c>
      <c r="P35" s="20">
        <v>4</v>
      </c>
      <c r="Q35" s="15">
        <v>3</v>
      </c>
      <c r="R35" s="24">
        <v>768760.5</v>
      </c>
      <c r="S35" s="35">
        <v>40</v>
      </c>
      <c r="T35" s="27">
        <v>3203.15</v>
      </c>
      <c r="U35" s="35">
        <v>851</v>
      </c>
      <c r="V35" s="27">
        <v>150.55000000000001</v>
      </c>
      <c r="W35" s="35">
        <v>7213</v>
      </c>
      <c r="X35" s="27">
        <v>17.75</v>
      </c>
    </row>
    <row r="36" spans="1:24" ht="10.5" customHeight="1" x14ac:dyDescent="0.2">
      <c r="A36" s="14" t="s">
        <v>54</v>
      </c>
      <c r="B36" s="23">
        <v>25418</v>
      </c>
      <c r="C36" s="20">
        <v>2</v>
      </c>
      <c r="D36" s="20">
        <v>2</v>
      </c>
      <c r="E36" s="20">
        <v>2</v>
      </c>
      <c r="F36" s="20">
        <v>2</v>
      </c>
      <c r="G36" s="20">
        <v>2</v>
      </c>
      <c r="H36" s="20">
        <v>1</v>
      </c>
      <c r="I36" s="20">
        <v>1</v>
      </c>
      <c r="J36" s="20">
        <v>1</v>
      </c>
      <c r="K36" s="20">
        <v>1</v>
      </c>
      <c r="L36" s="20">
        <v>0</v>
      </c>
      <c r="M36" s="20">
        <v>1</v>
      </c>
      <c r="N36" s="20">
        <v>1</v>
      </c>
      <c r="O36" s="34">
        <v>6</v>
      </c>
      <c r="P36" s="20">
        <v>1</v>
      </c>
      <c r="Q36" s="15">
        <v>5</v>
      </c>
      <c r="R36" s="24">
        <v>812958</v>
      </c>
      <c r="S36" s="35">
        <v>536</v>
      </c>
      <c r="T36" s="27">
        <v>252.75</v>
      </c>
      <c r="U36" s="35">
        <v>17348</v>
      </c>
      <c r="V36" s="27">
        <v>7.8</v>
      </c>
      <c r="W36" s="35">
        <v>62836</v>
      </c>
      <c r="X36" s="27">
        <v>2.15</v>
      </c>
    </row>
    <row r="37" spans="1:24" ht="10.5" customHeight="1" x14ac:dyDescent="0.2">
      <c r="A37" s="14" t="s">
        <v>108</v>
      </c>
      <c r="B37" s="23">
        <v>25425</v>
      </c>
      <c r="C37" s="20">
        <v>1</v>
      </c>
      <c r="D37" s="20">
        <v>1</v>
      </c>
      <c r="E37" s="20">
        <v>1</v>
      </c>
      <c r="F37" s="20">
        <v>0</v>
      </c>
      <c r="G37" s="20">
        <v>1</v>
      </c>
      <c r="H37" s="20">
        <v>1</v>
      </c>
      <c r="I37" s="20">
        <v>0</v>
      </c>
      <c r="J37" s="20">
        <v>2</v>
      </c>
      <c r="K37" s="20">
        <v>2</v>
      </c>
      <c r="L37" s="20">
        <v>1</v>
      </c>
      <c r="M37" s="20">
        <v>2</v>
      </c>
      <c r="N37" s="20"/>
      <c r="O37" s="34">
        <v>6</v>
      </c>
      <c r="P37" s="20">
        <v>2</v>
      </c>
      <c r="Q37" s="15">
        <v>3</v>
      </c>
      <c r="R37" s="24">
        <v>1192811</v>
      </c>
      <c r="S37" s="35">
        <v>76</v>
      </c>
      <c r="T37" s="27">
        <v>2615.8000000000002</v>
      </c>
      <c r="U37" s="35">
        <v>2047</v>
      </c>
      <c r="V37" s="27">
        <v>97.1</v>
      </c>
      <c r="W37" s="35">
        <v>26401</v>
      </c>
      <c r="X37" s="27">
        <v>7.5</v>
      </c>
    </row>
    <row r="38" spans="1:24" ht="10.5" customHeight="1" x14ac:dyDescent="0.2">
      <c r="A38" s="14" t="s">
        <v>56</v>
      </c>
      <c r="B38" s="23">
        <v>25432</v>
      </c>
      <c r="C38" s="20">
        <v>0</v>
      </c>
      <c r="D38" s="20">
        <v>1</v>
      </c>
      <c r="E38" s="20">
        <v>1</v>
      </c>
      <c r="F38" s="20">
        <v>1</v>
      </c>
      <c r="G38" s="20">
        <v>0</v>
      </c>
      <c r="H38" s="20">
        <v>1</v>
      </c>
      <c r="I38" s="20">
        <v>1</v>
      </c>
      <c r="J38" s="20">
        <v>1</v>
      </c>
      <c r="K38" s="20">
        <v>1</v>
      </c>
      <c r="L38" s="20">
        <v>0</v>
      </c>
      <c r="M38" s="20">
        <v>2</v>
      </c>
      <c r="N38" s="20"/>
      <c r="O38" s="34">
        <v>7</v>
      </c>
      <c r="P38" s="20">
        <v>3</v>
      </c>
      <c r="Q38" s="15">
        <v>1</v>
      </c>
      <c r="R38" s="24">
        <v>1925408</v>
      </c>
      <c r="S38" s="35">
        <v>133</v>
      </c>
      <c r="T38" s="27">
        <v>2412.75</v>
      </c>
      <c r="U38" s="35">
        <v>3213</v>
      </c>
      <c r="V38" s="27">
        <v>99.85</v>
      </c>
      <c r="W38" s="35">
        <v>30219</v>
      </c>
      <c r="X38" s="27">
        <v>10.6</v>
      </c>
    </row>
    <row r="39" spans="1:24" ht="10.5" customHeight="1" x14ac:dyDescent="0.2">
      <c r="A39" s="14" t="s">
        <v>57</v>
      </c>
      <c r="B39" s="23">
        <v>25439</v>
      </c>
      <c r="C39" s="20">
        <v>1</v>
      </c>
      <c r="D39" s="20">
        <v>1</v>
      </c>
      <c r="E39" s="20">
        <v>0</v>
      </c>
      <c r="F39" s="20">
        <v>0</v>
      </c>
      <c r="G39" s="20">
        <v>1</v>
      </c>
      <c r="H39" s="20">
        <v>1</v>
      </c>
      <c r="I39" s="20">
        <v>0</v>
      </c>
      <c r="J39" s="20">
        <v>1</v>
      </c>
      <c r="K39" s="20">
        <v>2</v>
      </c>
      <c r="L39" s="20">
        <v>2</v>
      </c>
      <c r="M39" s="20">
        <v>1</v>
      </c>
      <c r="N39" s="20"/>
      <c r="O39" s="34">
        <v>6</v>
      </c>
      <c r="P39" s="20">
        <v>3</v>
      </c>
      <c r="Q39" s="15">
        <v>2</v>
      </c>
      <c r="R39" s="24">
        <v>1902110</v>
      </c>
      <c r="S39" s="35">
        <v>23</v>
      </c>
      <c r="T39" s="27">
        <v>13783.4</v>
      </c>
      <c r="U39" s="35">
        <v>586</v>
      </c>
      <c r="V39" s="27">
        <v>540.95000000000005</v>
      </c>
      <c r="W39" s="35">
        <v>7035</v>
      </c>
      <c r="X39" s="27">
        <v>45.05</v>
      </c>
    </row>
    <row r="40" spans="1:24" ht="10.5" customHeight="1" x14ac:dyDescent="0.2">
      <c r="A40" s="14" t="s">
        <v>58</v>
      </c>
      <c r="B40" s="23">
        <v>25446</v>
      </c>
      <c r="C40" s="20">
        <v>1</v>
      </c>
      <c r="D40" s="20">
        <v>1</v>
      </c>
      <c r="E40" s="20">
        <v>1</v>
      </c>
      <c r="F40" s="20">
        <v>0</v>
      </c>
      <c r="G40" s="20">
        <v>1</v>
      </c>
      <c r="H40" s="20">
        <v>1</v>
      </c>
      <c r="I40" s="20">
        <v>1</v>
      </c>
      <c r="J40" s="20">
        <v>2</v>
      </c>
      <c r="K40" s="20">
        <v>2</v>
      </c>
      <c r="L40" s="20">
        <v>1</v>
      </c>
      <c r="M40" s="20">
        <v>2</v>
      </c>
      <c r="N40" s="20"/>
      <c r="O40" s="34">
        <v>7</v>
      </c>
      <c r="P40" s="20">
        <v>1</v>
      </c>
      <c r="Q40" s="15">
        <v>3</v>
      </c>
      <c r="R40" s="24">
        <v>2239937.5</v>
      </c>
      <c r="S40" s="35">
        <v>225</v>
      </c>
      <c r="T40" s="27">
        <v>1659.2</v>
      </c>
      <c r="U40" s="35">
        <v>7054</v>
      </c>
      <c r="V40" s="27">
        <v>52.9</v>
      </c>
      <c r="W40" s="35">
        <v>71937</v>
      </c>
      <c r="X40" s="27">
        <v>5.15</v>
      </c>
    </row>
    <row r="41" spans="1:24" ht="10.5" customHeight="1" x14ac:dyDescent="0.2">
      <c r="A41" s="14" t="s">
        <v>59</v>
      </c>
      <c r="B41" s="23">
        <v>25453</v>
      </c>
      <c r="C41" s="20">
        <v>1</v>
      </c>
      <c r="D41" s="20">
        <v>0</v>
      </c>
      <c r="E41" s="20">
        <v>2</v>
      </c>
      <c r="F41" s="20">
        <v>0</v>
      </c>
      <c r="G41" s="20">
        <v>0</v>
      </c>
      <c r="H41" s="20">
        <v>1</v>
      </c>
      <c r="I41" s="20">
        <v>1</v>
      </c>
      <c r="J41" s="20">
        <v>0</v>
      </c>
      <c r="K41" s="20">
        <v>1</v>
      </c>
      <c r="L41" s="20">
        <v>0</v>
      </c>
      <c r="M41" s="20">
        <v>1</v>
      </c>
      <c r="N41" s="20"/>
      <c r="O41" s="34">
        <v>5</v>
      </c>
      <c r="P41" s="20">
        <v>5</v>
      </c>
      <c r="Q41" s="15">
        <v>1</v>
      </c>
      <c r="R41" s="24">
        <v>2254110</v>
      </c>
      <c r="S41" s="35">
        <v>16</v>
      </c>
      <c r="T41" s="27">
        <v>23480.3</v>
      </c>
      <c r="U41" s="35">
        <v>710</v>
      </c>
      <c r="V41" s="27">
        <v>529.1</v>
      </c>
      <c r="W41" s="35">
        <v>9929</v>
      </c>
      <c r="X41" s="27">
        <v>37.799999999999997</v>
      </c>
    </row>
    <row r="42" spans="1:24" ht="10.5" customHeight="1" x14ac:dyDescent="0.2">
      <c r="A42" s="14" t="s">
        <v>60</v>
      </c>
      <c r="B42" s="23">
        <v>25460</v>
      </c>
      <c r="C42" s="20">
        <v>1</v>
      </c>
      <c r="D42" s="20">
        <v>1</v>
      </c>
      <c r="E42" s="20">
        <v>1</v>
      </c>
      <c r="F42" s="20">
        <v>0</v>
      </c>
      <c r="G42" s="20">
        <v>1</v>
      </c>
      <c r="H42" s="20">
        <v>2</v>
      </c>
      <c r="I42" s="20">
        <v>1</v>
      </c>
      <c r="J42" s="20">
        <v>1</v>
      </c>
      <c r="K42" s="20">
        <v>0</v>
      </c>
      <c r="L42" s="20">
        <v>1</v>
      </c>
      <c r="M42" s="20">
        <v>0</v>
      </c>
      <c r="N42" s="20"/>
      <c r="O42" s="34">
        <v>7</v>
      </c>
      <c r="P42" s="20">
        <v>3</v>
      </c>
      <c r="Q42" s="15">
        <v>1</v>
      </c>
      <c r="R42" s="24">
        <v>2197416</v>
      </c>
      <c r="S42" s="35">
        <v>151</v>
      </c>
      <c r="T42" s="27">
        <v>2425.4</v>
      </c>
      <c r="U42" s="35">
        <v>3859</v>
      </c>
      <c r="V42" s="27">
        <v>94.9</v>
      </c>
      <c r="W42" s="35">
        <v>38406</v>
      </c>
      <c r="X42" s="27">
        <v>9.5</v>
      </c>
    </row>
    <row r="43" spans="1:24" ht="10.5" customHeight="1" x14ac:dyDescent="0.2">
      <c r="A43" s="14" t="s">
        <v>61</v>
      </c>
      <c r="B43" s="23">
        <v>25467</v>
      </c>
      <c r="C43" s="20">
        <v>0</v>
      </c>
      <c r="D43" s="20">
        <v>1</v>
      </c>
      <c r="E43" s="20">
        <v>2</v>
      </c>
      <c r="F43" s="20">
        <v>1</v>
      </c>
      <c r="G43" s="20">
        <v>1</v>
      </c>
      <c r="H43" s="20">
        <v>1</v>
      </c>
      <c r="I43" s="20">
        <v>2</v>
      </c>
      <c r="J43" s="20">
        <v>0</v>
      </c>
      <c r="K43" s="20">
        <v>2</v>
      </c>
      <c r="L43" s="20">
        <v>1</v>
      </c>
      <c r="M43" s="20">
        <v>1</v>
      </c>
      <c r="N43" s="20"/>
      <c r="O43" s="34">
        <v>6</v>
      </c>
      <c r="P43" s="20">
        <v>2</v>
      </c>
      <c r="Q43" s="15">
        <v>3</v>
      </c>
      <c r="R43" s="24">
        <v>1706008.5</v>
      </c>
      <c r="S43" s="35">
        <v>82</v>
      </c>
      <c r="T43" s="27">
        <v>3467.45</v>
      </c>
      <c r="U43" s="35">
        <v>2263</v>
      </c>
      <c r="V43" s="27">
        <v>125.6</v>
      </c>
      <c r="W43" s="35">
        <v>23377</v>
      </c>
      <c r="X43" s="27">
        <v>12.15</v>
      </c>
    </row>
    <row r="44" spans="1:24" ht="10.5" customHeight="1" x14ac:dyDescent="0.2">
      <c r="A44" s="14" t="s">
        <v>62</v>
      </c>
      <c r="B44" s="23">
        <v>25474</v>
      </c>
      <c r="C44" s="20">
        <v>2</v>
      </c>
      <c r="D44" s="20">
        <v>2</v>
      </c>
      <c r="E44" s="20">
        <v>2</v>
      </c>
      <c r="F44" s="20">
        <v>0</v>
      </c>
      <c r="G44" s="20">
        <v>1</v>
      </c>
      <c r="H44" s="20">
        <v>1</v>
      </c>
      <c r="I44" s="20">
        <v>0</v>
      </c>
      <c r="J44" s="20">
        <v>2</v>
      </c>
      <c r="K44" s="20">
        <v>2</v>
      </c>
      <c r="L44" s="20">
        <v>2</v>
      </c>
      <c r="M44" s="20">
        <v>0</v>
      </c>
      <c r="N44" s="20"/>
      <c r="O44" s="34">
        <v>2</v>
      </c>
      <c r="P44" s="20">
        <v>3</v>
      </c>
      <c r="Q44" s="15">
        <v>6</v>
      </c>
      <c r="R44" s="24">
        <v>2011876</v>
      </c>
      <c r="S44" s="35">
        <v>8</v>
      </c>
      <c r="T44" s="27">
        <v>41914.050000000003</v>
      </c>
      <c r="U44" s="35">
        <v>152</v>
      </c>
      <c r="V44" s="27">
        <v>2206</v>
      </c>
      <c r="W44" s="35">
        <v>1930</v>
      </c>
      <c r="X44" s="27">
        <v>173.7</v>
      </c>
    </row>
    <row r="45" spans="1:24" ht="10.5" customHeight="1" x14ac:dyDescent="0.2">
      <c r="A45" s="14" t="s">
        <v>63</v>
      </c>
      <c r="B45" s="23">
        <v>25481</v>
      </c>
      <c r="C45" s="20">
        <v>1</v>
      </c>
      <c r="D45" s="20">
        <v>1</v>
      </c>
      <c r="E45" s="20">
        <v>0</v>
      </c>
      <c r="F45" s="20">
        <v>1</v>
      </c>
      <c r="G45" s="20">
        <v>1</v>
      </c>
      <c r="H45" s="20">
        <v>1</v>
      </c>
      <c r="I45" s="20">
        <v>1</v>
      </c>
      <c r="J45" s="20">
        <v>0</v>
      </c>
      <c r="K45" s="20">
        <v>0</v>
      </c>
      <c r="L45" s="20">
        <v>1</v>
      </c>
      <c r="M45" s="20">
        <v>1</v>
      </c>
      <c r="N45" s="20"/>
      <c r="O45" s="34">
        <v>8</v>
      </c>
      <c r="P45" s="20">
        <v>3</v>
      </c>
      <c r="Q45" s="15">
        <v>0</v>
      </c>
      <c r="R45" s="24">
        <v>2044787</v>
      </c>
      <c r="S45" s="35">
        <v>3398</v>
      </c>
      <c r="T45" s="27">
        <v>100.25</v>
      </c>
      <c r="U45" s="35">
        <v>44350</v>
      </c>
      <c r="V45" s="27">
        <v>7.65</v>
      </c>
      <c r="W45" s="35">
        <v>233947</v>
      </c>
      <c r="X45" s="27">
        <v>1.45</v>
      </c>
    </row>
    <row r="46" spans="1:24" ht="10.5" customHeight="1" x14ac:dyDescent="0.2">
      <c r="A46" s="14" t="s">
        <v>64</v>
      </c>
      <c r="B46" s="23">
        <v>25488</v>
      </c>
      <c r="C46" s="20">
        <v>1</v>
      </c>
      <c r="D46" s="20">
        <v>0</v>
      </c>
      <c r="E46" s="20">
        <v>1</v>
      </c>
      <c r="F46" s="20">
        <v>1</v>
      </c>
      <c r="G46" s="20">
        <v>1</v>
      </c>
      <c r="H46" s="20">
        <v>1</v>
      </c>
      <c r="I46" s="20">
        <v>0</v>
      </c>
      <c r="J46" s="20">
        <v>2</v>
      </c>
      <c r="K46" s="20">
        <v>1</v>
      </c>
      <c r="L46" s="20">
        <v>2</v>
      </c>
      <c r="M46" s="20">
        <v>1</v>
      </c>
      <c r="N46" s="20"/>
      <c r="O46" s="34">
        <v>7</v>
      </c>
      <c r="P46" s="20">
        <v>2</v>
      </c>
      <c r="Q46" s="15">
        <v>2</v>
      </c>
      <c r="R46" s="24">
        <v>2122053</v>
      </c>
      <c r="S46" s="35">
        <v>4386</v>
      </c>
      <c r="T46" s="27">
        <v>80.599999999999994</v>
      </c>
      <c r="U46" s="35">
        <v>50515</v>
      </c>
      <c r="V46" s="27">
        <v>7</v>
      </c>
      <c r="W46" s="35">
        <v>219278</v>
      </c>
      <c r="X46" s="27">
        <v>1.6</v>
      </c>
    </row>
    <row r="47" spans="1:24" ht="10.5" customHeight="1" x14ac:dyDescent="0.2">
      <c r="A47" s="14" t="s">
        <v>65</v>
      </c>
      <c r="B47" s="23">
        <v>25495</v>
      </c>
      <c r="C47" s="20">
        <v>2</v>
      </c>
      <c r="D47" s="20">
        <v>0</v>
      </c>
      <c r="E47" s="20">
        <v>0</v>
      </c>
      <c r="F47" s="20">
        <v>0</v>
      </c>
      <c r="G47" s="20">
        <v>2</v>
      </c>
      <c r="H47" s="20">
        <v>2</v>
      </c>
      <c r="I47" s="20">
        <v>1</v>
      </c>
      <c r="J47" s="20">
        <v>2</v>
      </c>
      <c r="K47" s="20">
        <v>2</v>
      </c>
      <c r="L47" s="20">
        <v>1</v>
      </c>
      <c r="M47" s="20">
        <v>1</v>
      </c>
      <c r="N47" s="20"/>
      <c r="O47" s="34">
        <v>3</v>
      </c>
      <c r="P47" s="20">
        <v>3</v>
      </c>
      <c r="Q47" s="15">
        <v>5</v>
      </c>
      <c r="R47" s="24">
        <v>1719975</v>
      </c>
      <c r="S47" s="35">
        <v>2</v>
      </c>
      <c r="T47" s="27">
        <v>143331.25</v>
      </c>
      <c r="U47" s="35">
        <v>285</v>
      </c>
      <c r="V47" s="27">
        <v>1005.8</v>
      </c>
      <c r="W47" s="35">
        <v>4319</v>
      </c>
      <c r="X47" s="27">
        <v>66.349999999999994</v>
      </c>
    </row>
    <row r="48" spans="1:24" ht="10.5" customHeight="1" x14ac:dyDescent="0.2">
      <c r="A48" s="14" t="s">
        <v>66</v>
      </c>
      <c r="B48" s="23">
        <v>25502</v>
      </c>
      <c r="C48" s="20">
        <v>2</v>
      </c>
      <c r="D48" s="20">
        <v>2</v>
      </c>
      <c r="E48" s="20">
        <v>1</v>
      </c>
      <c r="F48" s="20">
        <v>1</v>
      </c>
      <c r="G48" s="20">
        <v>1</v>
      </c>
      <c r="H48" s="20">
        <v>0</v>
      </c>
      <c r="I48" s="20">
        <v>1</v>
      </c>
      <c r="J48" s="20">
        <v>1</v>
      </c>
      <c r="K48" s="20">
        <v>1</v>
      </c>
      <c r="L48" s="20">
        <v>1</v>
      </c>
      <c r="M48" s="20">
        <v>1</v>
      </c>
      <c r="N48" s="20"/>
      <c r="O48" s="34">
        <v>8</v>
      </c>
      <c r="P48" s="20">
        <v>1</v>
      </c>
      <c r="Q48" s="15">
        <v>2</v>
      </c>
      <c r="R48" s="24">
        <v>1817214</v>
      </c>
      <c r="S48" s="35">
        <v>940</v>
      </c>
      <c r="T48" s="27">
        <v>322.2</v>
      </c>
      <c r="U48" s="35">
        <v>17849</v>
      </c>
      <c r="V48" s="27">
        <v>16.95</v>
      </c>
      <c r="W48" s="35">
        <v>97847</v>
      </c>
      <c r="X48" s="27">
        <v>3.05</v>
      </c>
    </row>
    <row r="49" spans="1:24" ht="10.5" customHeight="1" x14ac:dyDescent="0.2">
      <c r="A49" s="14" t="s">
        <v>67</v>
      </c>
      <c r="B49" s="23">
        <v>25509</v>
      </c>
      <c r="C49" s="20">
        <v>1</v>
      </c>
      <c r="D49" s="20">
        <v>2</v>
      </c>
      <c r="E49" s="20">
        <v>1</v>
      </c>
      <c r="F49" s="20">
        <v>0</v>
      </c>
      <c r="G49" s="20">
        <v>2</v>
      </c>
      <c r="H49" s="20">
        <v>1</v>
      </c>
      <c r="I49" s="20">
        <v>2</v>
      </c>
      <c r="J49" s="20">
        <v>2</v>
      </c>
      <c r="K49" s="20">
        <v>0</v>
      </c>
      <c r="L49" s="20">
        <v>0</v>
      </c>
      <c r="M49" s="20">
        <v>2</v>
      </c>
      <c r="N49" s="20"/>
      <c r="O49" s="34">
        <v>3</v>
      </c>
      <c r="P49" s="20">
        <v>3</v>
      </c>
      <c r="Q49" s="15">
        <v>5</v>
      </c>
      <c r="R49" s="24">
        <v>1843419.5</v>
      </c>
      <c r="S49" s="35">
        <v>9</v>
      </c>
      <c r="T49" s="27">
        <v>34137.35</v>
      </c>
      <c r="U49" s="35">
        <v>188</v>
      </c>
      <c r="V49" s="27">
        <v>1634.2</v>
      </c>
      <c r="W49" s="35">
        <v>3379</v>
      </c>
      <c r="X49" s="27">
        <v>90.9</v>
      </c>
    </row>
    <row r="50" spans="1:24" ht="10.5" customHeight="1" x14ac:dyDescent="0.2">
      <c r="A50" s="14" t="s">
        <v>68</v>
      </c>
      <c r="B50" s="23">
        <v>25516</v>
      </c>
      <c r="C50" s="20">
        <v>2</v>
      </c>
      <c r="D50" s="20">
        <v>1</v>
      </c>
      <c r="E50" s="20">
        <v>2</v>
      </c>
      <c r="F50" s="20">
        <v>0</v>
      </c>
      <c r="G50" s="20">
        <v>1</v>
      </c>
      <c r="H50" s="20">
        <v>1</v>
      </c>
      <c r="I50" s="20">
        <v>0</v>
      </c>
      <c r="J50" s="20">
        <v>1</v>
      </c>
      <c r="K50" s="20">
        <v>1</v>
      </c>
      <c r="L50" s="20">
        <v>0</v>
      </c>
      <c r="M50" s="20">
        <v>1</v>
      </c>
      <c r="N50" s="20"/>
      <c r="O50" s="34">
        <v>6</v>
      </c>
      <c r="P50" s="20">
        <v>3</v>
      </c>
      <c r="Q50" s="15">
        <v>2</v>
      </c>
      <c r="R50" s="24">
        <v>2010420.5</v>
      </c>
      <c r="S50" s="35">
        <v>483</v>
      </c>
      <c r="T50" s="27">
        <v>693.7</v>
      </c>
      <c r="U50" s="35">
        <v>9092</v>
      </c>
      <c r="V50" s="27">
        <v>36.85</v>
      </c>
      <c r="W50" s="35">
        <v>70097</v>
      </c>
      <c r="X50" s="27">
        <v>4.75</v>
      </c>
    </row>
    <row r="51" spans="1:24" ht="10.5" customHeight="1" x14ac:dyDescent="0.2">
      <c r="A51" s="14" t="s">
        <v>14</v>
      </c>
      <c r="B51" s="23">
        <v>25523</v>
      </c>
      <c r="C51" s="20">
        <v>1</v>
      </c>
      <c r="D51" s="20">
        <v>2</v>
      </c>
      <c r="E51" s="20">
        <v>1</v>
      </c>
      <c r="F51" s="20">
        <v>2</v>
      </c>
      <c r="G51" s="20">
        <v>1</v>
      </c>
      <c r="H51" s="20">
        <v>1</v>
      </c>
      <c r="I51" s="20">
        <v>1</v>
      </c>
      <c r="J51" s="20">
        <v>1</v>
      </c>
      <c r="K51" s="20">
        <v>0</v>
      </c>
      <c r="L51" s="20">
        <v>0</v>
      </c>
      <c r="M51" s="20">
        <v>0</v>
      </c>
      <c r="N51" s="20"/>
      <c r="O51" s="34">
        <v>6</v>
      </c>
      <c r="P51" s="20">
        <v>3</v>
      </c>
      <c r="Q51" s="15">
        <v>2</v>
      </c>
      <c r="R51" s="24">
        <v>1941352</v>
      </c>
      <c r="S51" s="35">
        <v>145</v>
      </c>
      <c r="T51" s="27">
        <v>2231.4</v>
      </c>
      <c r="U51" s="35">
        <v>3002</v>
      </c>
      <c r="V51" s="27">
        <v>107.75</v>
      </c>
      <c r="W51" s="35">
        <v>30275</v>
      </c>
      <c r="X51" s="27">
        <v>10.65</v>
      </c>
    </row>
    <row r="52" spans="1:24" ht="10.5" customHeight="1" x14ac:dyDescent="0.2">
      <c r="A52" s="14" t="s">
        <v>15</v>
      </c>
      <c r="B52" s="23">
        <v>25530</v>
      </c>
      <c r="C52" s="20">
        <v>1</v>
      </c>
      <c r="D52" s="20">
        <v>2</v>
      </c>
      <c r="E52" s="20">
        <v>1</v>
      </c>
      <c r="F52" s="20">
        <v>2</v>
      </c>
      <c r="G52" s="20">
        <v>1</v>
      </c>
      <c r="H52" s="20">
        <v>2</v>
      </c>
      <c r="I52" s="20">
        <v>1</v>
      </c>
      <c r="J52" s="20">
        <v>2</v>
      </c>
      <c r="K52" s="20">
        <v>2</v>
      </c>
      <c r="L52" s="20">
        <v>0</v>
      </c>
      <c r="M52" s="20">
        <v>2</v>
      </c>
      <c r="N52" s="20"/>
      <c r="O52" s="34">
        <v>4</v>
      </c>
      <c r="P52" s="20">
        <v>1</v>
      </c>
      <c r="Q52" s="15">
        <v>6</v>
      </c>
      <c r="R52" s="24">
        <v>1626760</v>
      </c>
      <c r="S52" s="35">
        <v>261</v>
      </c>
      <c r="T52" s="27">
        <v>1038.75</v>
      </c>
      <c r="U52" s="35">
        <v>4411</v>
      </c>
      <c r="V52" s="27">
        <v>61.45</v>
      </c>
      <c r="W52" s="35">
        <v>35893</v>
      </c>
      <c r="X52" s="27">
        <v>7.55</v>
      </c>
    </row>
    <row r="53" spans="1:24" ht="10.5" customHeight="1" x14ac:dyDescent="0.2">
      <c r="A53" s="14" t="s">
        <v>16</v>
      </c>
      <c r="B53" s="23">
        <v>25537</v>
      </c>
      <c r="C53" s="20">
        <v>2</v>
      </c>
      <c r="D53" s="20">
        <v>1</v>
      </c>
      <c r="E53" s="20">
        <v>0</v>
      </c>
      <c r="F53" s="20">
        <v>2</v>
      </c>
      <c r="G53" s="20">
        <v>1</v>
      </c>
      <c r="H53" s="20">
        <v>1</v>
      </c>
      <c r="I53" s="20">
        <v>0</v>
      </c>
      <c r="J53" s="20">
        <v>2</v>
      </c>
      <c r="K53" s="20">
        <v>1</v>
      </c>
      <c r="L53" s="20">
        <v>1</v>
      </c>
      <c r="M53" s="20">
        <v>1</v>
      </c>
      <c r="N53" s="20"/>
      <c r="O53" s="34">
        <v>6</v>
      </c>
      <c r="P53" s="20">
        <v>2</v>
      </c>
      <c r="Q53" s="15">
        <v>3</v>
      </c>
      <c r="R53" s="24">
        <v>1990695</v>
      </c>
      <c r="S53" s="35">
        <v>18</v>
      </c>
      <c r="T53" s="27">
        <v>18432.349999999999</v>
      </c>
      <c r="U53" s="35">
        <v>478</v>
      </c>
      <c r="V53" s="27">
        <v>694.1</v>
      </c>
      <c r="W53" s="35">
        <v>7323</v>
      </c>
      <c r="X53" s="27">
        <v>45.3</v>
      </c>
    </row>
    <row r="54" spans="1:24" ht="10.5" customHeight="1" x14ac:dyDescent="0.2">
      <c r="A54" s="14" t="s">
        <v>17</v>
      </c>
      <c r="B54" s="23">
        <v>25544</v>
      </c>
      <c r="C54" s="20">
        <v>0</v>
      </c>
      <c r="D54" s="20">
        <v>1</v>
      </c>
      <c r="E54" s="20">
        <v>0</v>
      </c>
      <c r="F54" s="20">
        <v>2</v>
      </c>
      <c r="G54" s="20">
        <v>0</v>
      </c>
      <c r="H54" s="20">
        <v>1</v>
      </c>
      <c r="I54" s="20">
        <v>0</v>
      </c>
      <c r="J54" s="20">
        <v>0</v>
      </c>
      <c r="K54" s="20">
        <v>0</v>
      </c>
      <c r="L54" s="20">
        <v>0</v>
      </c>
      <c r="M54" s="20">
        <v>1</v>
      </c>
      <c r="N54" s="20"/>
      <c r="O54" s="34">
        <v>3</v>
      </c>
      <c r="P54" s="20">
        <v>7</v>
      </c>
      <c r="Q54" s="15">
        <v>1</v>
      </c>
      <c r="R54" s="24">
        <v>2216187.5</v>
      </c>
      <c r="S54" s="35">
        <v>34</v>
      </c>
      <c r="T54" s="27">
        <v>10863.65</v>
      </c>
      <c r="U54" s="35">
        <v>885</v>
      </c>
      <c r="V54" s="27">
        <v>417.35</v>
      </c>
      <c r="W54" s="35">
        <v>9215</v>
      </c>
      <c r="X54" s="27">
        <v>40.049999999999997</v>
      </c>
    </row>
    <row r="55" spans="1:24" ht="10.5" customHeight="1" x14ac:dyDescent="0.2">
      <c r="A55" s="14" t="s">
        <v>18</v>
      </c>
      <c r="B55" s="23">
        <v>25551</v>
      </c>
      <c r="C55" s="20">
        <v>0</v>
      </c>
      <c r="D55" s="20">
        <v>0</v>
      </c>
      <c r="E55" s="20">
        <v>2</v>
      </c>
      <c r="F55" s="20">
        <v>0</v>
      </c>
      <c r="G55" s="20">
        <v>1</v>
      </c>
      <c r="H55" s="20">
        <v>1</v>
      </c>
      <c r="I55" s="20">
        <v>1</v>
      </c>
      <c r="J55" s="20">
        <v>0</v>
      </c>
      <c r="K55" s="20">
        <v>1</v>
      </c>
      <c r="L55" s="20">
        <v>1</v>
      </c>
      <c r="M55" s="20">
        <v>2</v>
      </c>
      <c r="N55" s="20"/>
      <c r="O55" s="34">
        <v>5</v>
      </c>
      <c r="P55" s="20">
        <v>4</v>
      </c>
      <c r="Q55" s="15">
        <v>2</v>
      </c>
      <c r="R55" s="24">
        <v>1852398</v>
      </c>
      <c r="S55" s="35">
        <v>42</v>
      </c>
      <c r="T55" s="27">
        <v>7350.75</v>
      </c>
      <c r="U55" s="35">
        <v>1173</v>
      </c>
      <c r="V55" s="27">
        <v>263.14999999999998</v>
      </c>
      <c r="W55" s="35">
        <v>13723</v>
      </c>
      <c r="X55" s="27">
        <v>22.45</v>
      </c>
    </row>
    <row r="56" spans="1:24" ht="10.5" customHeight="1" x14ac:dyDescent="0.2">
      <c r="A56" s="14" t="s">
        <v>19</v>
      </c>
      <c r="B56" s="23">
        <v>25558</v>
      </c>
      <c r="C56" s="20">
        <v>1</v>
      </c>
      <c r="D56" s="20">
        <v>1</v>
      </c>
      <c r="E56" s="20">
        <v>1</v>
      </c>
      <c r="F56" s="20">
        <v>1</v>
      </c>
      <c r="G56" s="20">
        <v>0</v>
      </c>
      <c r="H56" s="20">
        <v>1</v>
      </c>
      <c r="I56" s="20">
        <v>2</v>
      </c>
      <c r="J56" s="20">
        <v>1</v>
      </c>
      <c r="K56" s="20">
        <v>1</v>
      </c>
      <c r="L56" s="20">
        <v>0</v>
      </c>
      <c r="M56" s="20">
        <v>2</v>
      </c>
      <c r="N56" s="20"/>
      <c r="O56" s="34">
        <v>7</v>
      </c>
      <c r="P56" s="20">
        <v>2</v>
      </c>
      <c r="Q56" s="15">
        <v>2</v>
      </c>
      <c r="R56" s="24">
        <v>1588935</v>
      </c>
      <c r="S56" s="35">
        <v>430</v>
      </c>
      <c r="T56" s="27">
        <v>615.85</v>
      </c>
      <c r="U56" s="35">
        <v>6793</v>
      </c>
      <c r="V56" s="27">
        <v>38.950000000000003</v>
      </c>
      <c r="W56" s="35">
        <v>46880</v>
      </c>
      <c r="X56" s="27">
        <v>5.6</v>
      </c>
    </row>
    <row r="57" spans="1:24" ht="10.5" customHeight="1" x14ac:dyDescent="0.2">
      <c r="A57" s="4" t="s">
        <v>20</v>
      </c>
      <c r="B57" s="26">
        <v>25565</v>
      </c>
      <c r="C57" s="22">
        <v>2</v>
      </c>
      <c r="D57" s="22">
        <v>1</v>
      </c>
      <c r="E57" s="22">
        <v>1</v>
      </c>
      <c r="F57" s="22">
        <v>2</v>
      </c>
      <c r="G57" s="22">
        <v>1</v>
      </c>
      <c r="H57" s="22">
        <v>1</v>
      </c>
      <c r="I57" s="22">
        <v>0</v>
      </c>
      <c r="J57" s="22">
        <v>1</v>
      </c>
      <c r="K57" s="22">
        <v>1</v>
      </c>
      <c r="L57" s="22">
        <v>0</v>
      </c>
      <c r="M57" s="22">
        <v>0</v>
      </c>
      <c r="N57" s="22"/>
      <c r="O57" s="33">
        <v>6</v>
      </c>
      <c r="P57" s="22">
        <v>3</v>
      </c>
      <c r="Q57" s="21">
        <v>2</v>
      </c>
      <c r="R57" s="25">
        <v>950243</v>
      </c>
      <c r="S57" s="36">
        <v>2</v>
      </c>
      <c r="T57" s="28">
        <v>79186.899999999994</v>
      </c>
      <c r="U57" s="36">
        <v>110</v>
      </c>
      <c r="V57" s="28">
        <v>1439.75</v>
      </c>
      <c r="W57" s="36">
        <v>1358</v>
      </c>
      <c r="X57" s="28">
        <v>116.6</v>
      </c>
    </row>
    <row r="59" spans="1:24" x14ac:dyDescent="0.2">
      <c r="A59" t="s">
        <v>109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1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110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1970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25572</v>
      </c>
      <c r="C6" s="20">
        <v>1</v>
      </c>
      <c r="D6" s="20">
        <v>2</v>
      </c>
      <c r="E6" s="20">
        <v>2</v>
      </c>
      <c r="F6" s="20">
        <v>1</v>
      </c>
      <c r="G6" s="20">
        <v>1</v>
      </c>
      <c r="H6" s="20">
        <v>1</v>
      </c>
      <c r="I6" s="20">
        <v>2</v>
      </c>
      <c r="J6" s="20">
        <v>2</v>
      </c>
      <c r="K6" s="20">
        <v>1</v>
      </c>
      <c r="L6" s="20">
        <v>0</v>
      </c>
      <c r="M6" s="20">
        <v>0</v>
      </c>
      <c r="N6" s="34">
        <v>5</v>
      </c>
      <c r="O6" s="20">
        <v>2</v>
      </c>
      <c r="P6" s="15">
        <v>4</v>
      </c>
      <c r="Q6" s="24">
        <v>1331909</v>
      </c>
      <c r="R6" s="35">
        <v>38</v>
      </c>
      <c r="S6" s="27">
        <v>5841.7</v>
      </c>
      <c r="T6" s="35">
        <v>1549</v>
      </c>
      <c r="U6" s="27">
        <v>143.30000000000001</v>
      </c>
      <c r="V6" s="35">
        <v>20062</v>
      </c>
      <c r="W6" s="27">
        <v>11.05</v>
      </c>
    </row>
    <row r="7" spans="1:23" ht="10.5" customHeight="1" x14ac:dyDescent="0.2">
      <c r="A7" s="14" t="s">
        <v>25</v>
      </c>
      <c r="B7" s="23">
        <v>25579</v>
      </c>
      <c r="C7" s="20">
        <v>1</v>
      </c>
      <c r="D7" s="20">
        <v>1</v>
      </c>
      <c r="E7" s="20">
        <v>1</v>
      </c>
      <c r="F7" s="20">
        <v>1</v>
      </c>
      <c r="G7" s="20">
        <v>1</v>
      </c>
      <c r="H7" s="20">
        <v>0</v>
      </c>
      <c r="I7" s="20">
        <v>1</v>
      </c>
      <c r="J7" s="20">
        <v>0</v>
      </c>
      <c r="K7" s="20">
        <v>0</v>
      </c>
      <c r="L7" s="20">
        <v>1</v>
      </c>
      <c r="M7" s="20">
        <v>1</v>
      </c>
      <c r="N7" s="34">
        <v>8</v>
      </c>
      <c r="O7" s="20">
        <v>3</v>
      </c>
      <c r="P7" s="15">
        <v>0</v>
      </c>
      <c r="Q7" s="24">
        <v>987875.5</v>
      </c>
      <c r="R7" s="35">
        <v>280</v>
      </c>
      <c r="S7" s="27">
        <v>588</v>
      </c>
      <c r="T7" s="35">
        <v>4905</v>
      </c>
      <c r="U7" s="27">
        <v>33.549999999999997</v>
      </c>
      <c r="V7" s="35">
        <v>32884</v>
      </c>
      <c r="W7" s="27">
        <v>5</v>
      </c>
    </row>
    <row r="8" spans="1:23" ht="10.5" customHeight="1" x14ac:dyDescent="0.2">
      <c r="A8" s="14" t="s">
        <v>26</v>
      </c>
      <c r="B8" s="23">
        <v>25586</v>
      </c>
      <c r="C8" s="20">
        <v>1</v>
      </c>
      <c r="D8" s="20">
        <v>1</v>
      </c>
      <c r="E8" s="20">
        <v>0</v>
      </c>
      <c r="F8" s="20">
        <v>0</v>
      </c>
      <c r="G8" s="20">
        <v>2</v>
      </c>
      <c r="H8" s="20">
        <v>2</v>
      </c>
      <c r="I8" s="20">
        <v>2</v>
      </c>
      <c r="J8" s="20">
        <v>0</v>
      </c>
      <c r="K8" s="20">
        <v>0</v>
      </c>
      <c r="L8" s="20">
        <v>1</v>
      </c>
      <c r="M8" s="20">
        <v>1</v>
      </c>
      <c r="N8" s="34">
        <v>4</v>
      </c>
      <c r="O8" s="20">
        <v>4</v>
      </c>
      <c r="P8" s="15">
        <v>3</v>
      </c>
      <c r="Q8" s="24">
        <v>1215378.5</v>
      </c>
      <c r="R8" s="35">
        <v>15</v>
      </c>
      <c r="S8" s="27">
        <v>13504.2</v>
      </c>
      <c r="T8" s="35">
        <v>146</v>
      </c>
      <c r="U8" s="27">
        <v>1387.4</v>
      </c>
      <c r="V8" s="35">
        <v>1172</v>
      </c>
      <c r="W8" s="27">
        <v>172.8</v>
      </c>
    </row>
    <row r="9" spans="1:23" ht="10.5" customHeight="1" x14ac:dyDescent="0.2">
      <c r="A9" s="14" t="s">
        <v>27</v>
      </c>
      <c r="B9" s="23">
        <v>25593</v>
      </c>
      <c r="C9" s="20">
        <v>1</v>
      </c>
      <c r="D9" s="20">
        <v>1</v>
      </c>
      <c r="E9" s="20">
        <v>1</v>
      </c>
      <c r="F9" s="20">
        <v>1</v>
      </c>
      <c r="G9" s="20">
        <v>1</v>
      </c>
      <c r="H9" s="20">
        <v>2</v>
      </c>
      <c r="I9" s="20">
        <v>2</v>
      </c>
      <c r="J9" s="20">
        <v>2</v>
      </c>
      <c r="K9" s="20">
        <v>0</v>
      </c>
      <c r="L9" s="20">
        <v>2</v>
      </c>
      <c r="M9" s="20">
        <v>1</v>
      </c>
      <c r="N9" s="34">
        <v>6</v>
      </c>
      <c r="O9" s="20">
        <v>1</v>
      </c>
      <c r="P9" s="15">
        <v>4</v>
      </c>
      <c r="Q9" s="24">
        <v>1127178</v>
      </c>
      <c r="R9" s="35">
        <v>16</v>
      </c>
      <c r="S9" s="27">
        <v>11741.4</v>
      </c>
      <c r="T9" s="35">
        <v>575</v>
      </c>
      <c r="U9" s="27">
        <v>326.7</v>
      </c>
      <c r="V9" s="35">
        <v>5242</v>
      </c>
      <c r="W9" s="27">
        <v>35.799999999999997</v>
      </c>
    </row>
    <row r="10" spans="1:23" ht="10.5" customHeight="1" x14ac:dyDescent="0.2">
      <c r="A10" s="14" t="s">
        <v>28</v>
      </c>
      <c r="B10" s="23">
        <v>25600</v>
      </c>
      <c r="C10" s="20">
        <v>1</v>
      </c>
      <c r="D10" s="20">
        <v>0</v>
      </c>
      <c r="E10" s="20">
        <v>0</v>
      </c>
      <c r="F10" s="20">
        <v>1</v>
      </c>
      <c r="G10" s="20">
        <v>1</v>
      </c>
      <c r="H10" s="20">
        <v>0</v>
      </c>
      <c r="I10" s="20">
        <v>1</v>
      </c>
      <c r="J10" s="20">
        <v>2</v>
      </c>
      <c r="K10" s="20">
        <v>0</v>
      </c>
      <c r="L10" s="20">
        <v>1</v>
      </c>
      <c r="M10" s="20">
        <v>0</v>
      </c>
      <c r="N10" s="34">
        <v>5</v>
      </c>
      <c r="O10" s="20">
        <v>5</v>
      </c>
      <c r="P10" s="15">
        <v>1</v>
      </c>
      <c r="Q10" s="24">
        <v>1327019.5</v>
      </c>
      <c r="R10" s="35">
        <v>7</v>
      </c>
      <c r="S10" s="27">
        <v>31595.7</v>
      </c>
      <c r="T10" s="35">
        <v>129</v>
      </c>
      <c r="U10" s="27">
        <v>1714.45</v>
      </c>
      <c r="V10" s="35">
        <v>1544</v>
      </c>
      <c r="W10" s="27">
        <v>143.19999999999999</v>
      </c>
    </row>
    <row r="11" spans="1:23" ht="10.5" customHeight="1" x14ac:dyDescent="0.2">
      <c r="A11" s="14" t="s">
        <v>29</v>
      </c>
      <c r="B11" s="23">
        <v>25607</v>
      </c>
      <c r="C11" s="20">
        <v>1</v>
      </c>
      <c r="D11" s="20">
        <v>2</v>
      </c>
      <c r="E11" s="20">
        <v>0</v>
      </c>
      <c r="F11" s="20">
        <v>0</v>
      </c>
      <c r="G11" s="20">
        <v>0</v>
      </c>
      <c r="H11" s="20">
        <v>2</v>
      </c>
      <c r="I11" s="20">
        <v>2</v>
      </c>
      <c r="J11" s="20">
        <v>1</v>
      </c>
      <c r="K11" s="20">
        <v>0</v>
      </c>
      <c r="L11" s="20">
        <v>0</v>
      </c>
      <c r="M11" s="20">
        <v>1</v>
      </c>
      <c r="N11" s="34">
        <v>3</v>
      </c>
      <c r="O11" s="20">
        <v>5</v>
      </c>
      <c r="P11" s="15">
        <v>3</v>
      </c>
      <c r="Q11" s="24">
        <v>1152703.5</v>
      </c>
      <c r="R11" s="35">
        <v>42</v>
      </c>
      <c r="S11" s="27">
        <v>4574.2</v>
      </c>
      <c r="T11" s="35">
        <v>805</v>
      </c>
      <c r="U11" s="27">
        <v>238.65</v>
      </c>
      <c r="V11" s="35">
        <v>7800</v>
      </c>
      <c r="W11" s="27">
        <v>24.6</v>
      </c>
    </row>
    <row r="12" spans="1:23" ht="10.5" customHeight="1" x14ac:dyDescent="0.2">
      <c r="A12" s="14" t="s">
        <v>30</v>
      </c>
      <c r="B12" s="23">
        <v>25614</v>
      </c>
      <c r="C12" s="20">
        <v>2</v>
      </c>
      <c r="D12" s="20">
        <v>1</v>
      </c>
      <c r="E12" s="20">
        <v>0</v>
      </c>
      <c r="F12" s="20">
        <v>2</v>
      </c>
      <c r="G12" s="20">
        <v>2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2</v>
      </c>
      <c r="N12" s="34">
        <v>6</v>
      </c>
      <c r="O12" s="20">
        <v>1</v>
      </c>
      <c r="P12" s="15">
        <v>4</v>
      </c>
      <c r="Q12" s="24">
        <v>1233806.5</v>
      </c>
      <c r="R12" s="35">
        <v>20</v>
      </c>
      <c r="S12" s="27">
        <v>10281.700000000001</v>
      </c>
      <c r="T12" s="35">
        <v>638</v>
      </c>
      <c r="U12" s="27">
        <v>322.3</v>
      </c>
      <c r="V12" s="35">
        <v>7960</v>
      </c>
      <c r="W12" s="27">
        <v>25.8</v>
      </c>
    </row>
    <row r="13" spans="1:23" ht="10.5" customHeight="1" x14ac:dyDescent="0.2">
      <c r="A13" s="14" t="s">
        <v>31</v>
      </c>
      <c r="B13" s="23">
        <v>25621</v>
      </c>
      <c r="C13" s="20">
        <v>1</v>
      </c>
      <c r="D13" s="20">
        <v>0</v>
      </c>
      <c r="E13" s="20">
        <v>1</v>
      </c>
      <c r="F13" s="20">
        <v>2</v>
      </c>
      <c r="G13" s="20">
        <v>2</v>
      </c>
      <c r="H13" s="20">
        <v>2</v>
      </c>
      <c r="I13" s="20">
        <v>0</v>
      </c>
      <c r="J13" s="20">
        <v>2</v>
      </c>
      <c r="K13" s="20">
        <v>1</v>
      </c>
      <c r="L13" s="20">
        <v>1</v>
      </c>
      <c r="M13" s="20">
        <v>1</v>
      </c>
      <c r="N13" s="34">
        <v>5</v>
      </c>
      <c r="O13" s="20">
        <v>2</v>
      </c>
      <c r="P13" s="15">
        <v>4</v>
      </c>
      <c r="Q13" s="24">
        <v>1174376</v>
      </c>
      <c r="R13" s="35">
        <v>12</v>
      </c>
      <c r="S13" s="27">
        <v>16310.75</v>
      </c>
      <c r="T13" s="35">
        <v>724</v>
      </c>
      <c r="U13" s="27">
        <v>270.3</v>
      </c>
      <c r="V13" s="35">
        <v>8253</v>
      </c>
      <c r="W13" s="27">
        <v>23.7</v>
      </c>
    </row>
    <row r="14" spans="1:23" ht="10.5" customHeight="1" x14ac:dyDescent="0.2">
      <c r="A14" s="14" t="s">
        <v>32</v>
      </c>
      <c r="B14" s="23">
        <v>25628</v>
      </c>
      <c r="C14" s="20">
        <v>1</v>
      </c>
      <c r="D14" s="20">
        <v>1</v>
      </c>
      <c r="E14" s="20">
        <v>1</v>
      </c>
      <c r="F14" s="20">
        <v>1</v>
      </c>
      <c r="G14" s="20">
        <v>0</v>
      </c>
      <c r="H14" s="20">
        <v>0</v>
      </c>
      <c r="I14" s="20">
        <v>1</v>
      </c>
      <c r="J14" s="20">
        <v>0</v>
      </c>
      <c r="K14" s="20">
        <v>1</v>
      </c>
      <c r="L14" s="20">
        <v>2</v>
      </c>
      <c r="M14" s="20">
        <v>1</v>
      </c>
      <c r="N14" s="34">
        <v>7</v>
      </c>
      <c r="O14" s="20">
        <v>3</v>
      </c>
      <c r="P14" s="15">
        <v>1</v>
      </c>
      <c r="Q14" s="24">
        <v>1405062</v>
      </c>
      <c r="R14" s="35">
        <v>1889</v>
      </c>
      <c r="S14" s="27">
        <v>123.95</v>
      </c>
      <c r="T14" s="35">
        <v>23848</v>
      </c>
      <c r="U14" s="27">
        <v>9.8000000000000007</v>
      </c>
      <c r="V14" s="35">
        <v>117458</v>
      </c>
      <c r="W14" s="27">
        <v>1.95</v>
      </c>
    </row>
    <row r="15" spans="1:23" ht="10.5" customHeight="1" x14ac:dyDescent="0.2">
      <c r="A15" s="14" t="s">
        <v>33</v>
      </c>
      <c r="B15" s="23">
        <v>25635</v>
      </c>
      <c r="C15" s="20">
        <v>1</v>
      </c>
      <c r="D15" s="20">
        <v>2</v>
      </c>
      <c r="E15" s="20">
        <v>0</v>
      </c>
      <c r="F15" s="20">
        <v>1</v>
      </c>
      <c r="G15" s="20">
        <v>0</v>
      </c>
      <c r="H15" s="20">
        <v>1</v>
      </c>
      <c r="I15" s="20">
        <v>1</v>
      </c>
      <c r="J15" s="20">
        <v>0</v>
      </c>
      <c r="K15" s="20">
        <v>2</v>
      </c>
      <c r="L15" s="20">
        <v>1</v>
      </c>
      <c r="M15" s="20">
        <v>2</v>
      </c>
      <c r="N15" s="34">
        <v>5</v>
      </c>
      <c r="O15" s="20">
        <v>3</v>
      </c>
      <c r="P15" s="15">
        <v>3</v>
      </c>
      <c r="Q15" s="24">
        <v>1396424</v>
      </c>
      <c r="R15" s="35">
        <v>10</v>
      </c>
      <c r="S15" s="27">
        <v>23273.7</v>
      </c>
      <c r="T15" s="35">
        <v>282</v>
      </c>
      <c r="U15" s="27">
        <v>825.3</v>
      </c>
      <c r="V15" s="35">
        <v>3811</v>
      </c>
      <c r="W15" s="27">
        <v>61.05</v>
      </c>
    </row>
    <row r="16" spans="1:23" ht="10.5" customHeight="1" x14ac:dyDescent="0.2">
      <c r="A16" s="14" t="s">
        <v>34</v>
      </c>
      <c r="B16" s="23">
        <v>25642</v>
      </c>
      <c r="C16" s="20">
        <v>1</v>
      </c>
      <c r="D16" s="20">
        <v>1</v>
      </c>
      <c r="E16" s="20">
        <v>2</v>
      </c>
      <c r="F16" s="20">
        <v>1</v>
      </c>
      <c r="G16" s="20">
        <v>1</v>
      </c>
      <c r="H16" s="20">
        <v>2</v>
      </c>
      <c r="I16" s="20">
        <v>0</v>
      </c>
      <c r="J16" s="20">
        <v>1</v>
      </c>
      <c r="K16" s="20">
        <v>2</v>
      </c>
      <c r="L16" s="20">
        <v>2</v>
      </c>
      <c r="M16" s="20">
        <v>2</v>
      </c>
      <c r="N16" s="34">
        <v>5</v>
      </c>
      <c r="O16" s="20">
        <v>1</v>
      </c>
      <c r="P16" s="15">
        <v>5</v>
      </c>
      <c r="Q16" s="24">
        <v>1634789</v>
      </c>
      <c r="R16" s="35">
        <v>381</v>
      </c>
      <c r="S16" s="27">
        <v>715.1</v>
      </c>
      <c r="T16" s="35">
        <v>11439</v>
      </c>
      <c r="U16" s="27">
        <v>23.8</v>
      </c>
      <c r="V16" s="35">
        <v>89155</v>
      </c>
      <c r="W16" s="27">
        <v>3.05</v>
      </c>
    </row>
    <row r="17" spans="1:23" ht="10.5" customHeight="1" x14ac:dyDescent="0.2">
      <c r="A17" s="14" t="s">
        <v>35</v>
      </c>
      <c r="B17" s="23">
        <v>25649</v>
      </c>
      <c r="C17" s="20">
        <v>1</v>
      </c>
      <c r="D17" s="20">
        <v>2</v>
      </c>
      <c r="E17" s="20">
        <v>0</v>
      </c>
      <c r="F17" s="20">
        <v>2</v>
      </c>
      <c r="G17" s="20">
        <v>2</v>
      </c>
      <c r="H17" s="20">
        <v>0</v>
      </c>
      <c r="I17" s="20">
        <v>1</v>
      </c>
      <c r="J17" s="20">
        <v>1</v>
      </c>
      <c r="K17" s="20">
        <v>2</v>
      </c>
      <c r="L17" s="20">
        <v>0</v>
      </c>
      <c r="M17" s="20">
        <v>2</v>
      </c>
      <c r="N17" s="34">
        <v>3</v>
      </c>
      <c r="O17" s="20">
        <v>3</v>
      </c>
      <c r="P17" s="15">
        <v>5</v>
      </c>
      <c r="Q17" s="24">
        <v>1651006</v>
      </c>
      <c r="R17" s="35">
        <v>4</v>
      </c>
      <c r="S17" s="27">
        <v>68791.899999999994</v>
      </c>
      <c r="T17" s="35">
        <v>266</v>
      </c>
      <c r="U17" s="27">
        <v>1034.45</v>
      </c>
      <c r="V17" s="35">
        <v>5589</v>
      </c>
      <c r="W17" s="27">
        <v>49.2</v>
      </c>
    </row>
    <row r="18" spans="1:23" ht="10.5" customHeight="1" x14ac:dyDescent="0.2">
      <c r="A18" s="14" t="s">
        <v>36</v>
      </c>
      <c r="B18" s="23">
        <v>25656</v>
      </c>
      <c r="C18" s="20">
        <v>1</v>
      </c>
      <c r="D18" s="20">
        <v>2</v>
      </c>
      <c r="E18" s="20">
        <v>1</v>
      </c>
      <c r="F18" s="20">
        <v>0</v>
      </c>
      <c r="G18" s="20">
        <v>2</v>
      </c>
      <c r="H18" s="20">
        <v>1</v>
      </c>
      <c r="I18" s="20">
        <v>1</v>
      </c>
      <c r="J18" s="20">
        <v>1</v>
      </c>
      <c r="K18" s="20">
        <v>0</v>
      </c>
      <c r="L18" s="20">
        <v>2</v>
      </c>
      <c r="M18" s="20">
        <v>0</v>
      </c>
      <c r="N18" s="34">
        <v>5</v>
      </c>
      <c r="O18" s="20">
        <v>3</v>
      </c>
      <c r="P18" s="15">
        <v>3</v>
      </c>
      <c r="Q18" s="24">
        <v>1479521</v>
      </c>
      <c r="R18" s="35">
        <v>2</v>
      </c>
      <c r="S18" s="27">
        <v>123293.4</v>
      </c>
      <c r="T18" s="35">
        <v>156</v>
      </c>
      <c r="U18" s="27">
        <v>1580.65</v>
      </c>
      <c r="V18" s="35">
        <v>2286</v>
      </c>
      <c r="W18" s="27">
        <v>107.85</v>
      </c>
    </row>
    <row r="19" spans="1:23" ht="10.5" customHeight="1" x14ac:dyDescent="0.2">
      <c r="A19" s="14" t="s">
        <v>37</v>
      </c>
      <c r="B19" s="23">
        <v>25663</v>
      </c>
      <c r="C19" s="20">
        <v>0</v>
      </c>
      <c r="D19" s="20">
        <v>2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  <c r="J19" s="20">
        <v>0</v>
      </c>
      <c r="K19" s="20">
        <v>1</v>
      </c>
      <c r="L19" s="20">
        <v>1</v>
      </c>
      <c r="M19" s="20">
        <v>1</v>
      </c>
      <c r="N19" s="34">
        <v>8</v>
      </c>
      <c r="O19" s="20">
        <v>2</v>
      </c>
      <c r="P19" s="15">
        <v>1</v>
      </c>
      <c r="Q19" s="24">
        <v>1451823.5</v>
      </c>
      <c r="R19" s="35">
        <v>163</v>
      </c>
      <c r="S19" s="27">
        <v>1484.45</v>
      </c>
      <c r="T19" s="35">
        <v>3390</v>
      </c>
      <c r="U19" s="27">
        <v>71.349999999999994</v>
      </c>
      <c r="V19" s="35">
        <v>27757</v>
      </c>
      <c r="W19" s="27">
        <v>8.6999999999999993</v>
      </c>
    </row>
    <row r="20" spans="1:23" ht="10.5" customHeight="1" x14ac:dyDescent="0.2">
      <c r="A20" s="14" t="s">
        <v>38</v>
      </c>
      <c r="B20" s="23">
        <v>25670</v>
      </c>
      <c r="C20" s="20">
        <v>0</v>
      </c>
      <c r="D20" s="20">
        <v>1</v>
      </c>
      <c r="E20" s="20">
        <v>0</v>
      </c>
      <c r="F20" s="20">
        <v>0</v>
      </c>
      <c r="G20" s="20">
        <v>0</v>
      </c>
      <c r="H20" s="20">
        <v>1</v>
      </c>
      <c r="I20" s="20">
        <v>1</v>
      </c>
      <c r="J20" s="20">
        <v>1</v>
      </c>
      <c r="K20" s="20">
        <v>1</v>
      </c>
      <c r="L20" s="20">
        <v>2</v>
      </c>
      <c r="M20" s="20">
        <v>1</v>
      </c>
      <c r="N20" s="34">
        <v>6</v>
      </c>
      <c r="O20" s="20">
        <v>4</v>
      </c>
      <c r="P20" s="15">
        <v>1</v>
      </c>
      <c r="Q20" s="24">
        <v>1565509.5</v>
      </c>
      <c r="R20" s="35">
        <v>58</v>
      </c>
      <c r="S20" s="27">
        <v>4498.55</v>
      </c>
      <c r="T20" s="35">
        <v>1497</v>
      </c>
      <c r="U20" s="27">
        <v>174.25</v>
      </c>
      <c r="V20" s="35">
        <v>16518</v>
      </c>
      <c r="W20" s="27">
        <v>15.75</v>
      </c>
    </row>
    <row r="21" spans="1:23" ht="10.5" customHeight="1" x14ac:dyDescent="0.2">
      <c r="A21" s="14" t="s">
        <v>39</v>
      </c>
      <c r="B21" s="23">
        <v>25677</v>
      </c>
      <c r="C21" s="20">
        <v>2</v>
      </c>
      <c r="D21" s="20">
        <v>2</v>
      </c>
      <c r="E21" s="20">
        <v>2</v>
      </c>
      <c r="F21" s="20">
        <v>0</v>
      </c>
      <c r="G21" s="20">
        <v>0</v>
      </c>
      <c r="H21" s="20">
        <v>1</v>
      </c>
      <c r="I21" s="20">
        <v>1</v>
      </c>
      <c r="J21" s="20">
        <v>2</v>
      </c>
      <c r="K21" s="20">
        <v>1</v>
      </c>
      <c r="L21" s="20">
        <v>0</v>
      </c>
      <c r="M21" s="20">
        <v>1</v>
      </c>
      <c r="N21" s="34">
        <v>4</v>
      </c>
      <c r="O21" s="20">
        <v>3</v>
      </c>
      <c r="P21" s="15">
        <v>4</v>
      </c>
      <c r="Q21" s="24">
        <v>1603119.5</v>
      </c>
      <c r="R21" s="35">
        <v>1</v>
      </c>
      <c r="S21" s="27">
        <v>267186.55</v>
      </c>
      <c r="T21" s="35">
        <v>106</v>
      </c>
      <c r="U21" s="27">
        <v>2520.6</v>
      </c>
      <c r="V21" s="35">
        <v>1432</v>
      </c>
      <c r="W21" s="27">
        <v>186.55</v>
      </c>
    </row>
    <row r="22" spans="1:23" ht="10.5" customHeight="1" x14ac:dyDescent="0.2">
      <c r="A22" s="14" t="s">
        <v>40</v>
      </c>
      <c r="B22" s="23">
        <v>25684</v>
      </c>
      <c r="C22" s="20">
        <v>1</v>
      </c>
      <c r="D22" s="20">
        <v>1</v>
      </c>
      <c r="E22" s="20">
        <v>1</v>
      </c>
      <c r="F22" s="20">
        <v>2</v>
      </c>
      <c r="G22" s="20">
        <v>2</v>
      </c>
      <c r="H22" s="20">
        <v>1</v>
      </c>
      <c r="I22" s="20">
        <v>2</v>
      </c>
      <c r="J22" s="20">
        <v>1</v>
      </c>
      <c r="K22" s="20">
        <v>0</v>
      </c>
      <c r="L22" s="20">
        <v>1</v>
      </c>
      <c r="M22" s="20">
        <v>2</v>
      </c>
      <c r="N22" s="34">
        <v>6</v>
      </c>
      <c r="O22" s="20">
        <v>1</v>
      </c>
      <c r="P22" s="15">
        <v>4</v>
      </c>
      <c r="Q22" s="24">
        <v>1359997</v>
      </c>
      <c r="R22" s="35">
        <v>61</v>
      </c>
      <c r="S22" s="27">
        <v>3715.8</v>
      </c>
      <c r="T22" s="35">
        <v>1512</v>
      </c>
      <c r="U22" s="27">
        <v>149.9</v>
      </c>
      <c r="V22" s="35">
        <v>18170</v>
      </c>
      <c r="W22" s="27">
        <v>12.45</v>
      </c>
    </row>
    <row r="23" spans="1:23" ht="10.5" customHeight="1" x14ac:dyDescent="0.2">
      <c r="A23" s="14" t="s">
        <v>41</v>
      </c>
      <c r="B23" s="23">
        <v>25691</v>
      </c>
      <c r="C23" s="20">
        <v>0</v>
      </c>
      <c r="D23" s="20">
        <v>0</v>
      </c>
      <c r="E23" s="20">
        <v>1</v>
      </c>
      <c r="F23" s="20">
        <v>2</v>
      </c>
      <c r="G23" s="20">
        <v>1</v>
      </c>
      <c r="H23" s="20">
        <v>1</v>
      </c>
      <c r="I23" s="20">
        <v>1</v>
      </c>
      <c r="J23" s="20">
        <v>1</v>
      </c>
      <c r="K23" s="20">
        <v>1</v>
      </c>
      <c r="L23" s="20">
        <v>2</v>
      </c>
      <c r="M23" s="20">
        <v>1</v>
      </c>
      <c r="N23" s="34">
        <v>7</v>
      </c>
      <c r="O23" s="20">
        <v>2</v>
      </c>
      <c r="P23" s="15">
        <v>2</v>
      </c>
      <c r="Q23" s="24">
        <v>1299388</v>
      </c>
      <c r="R23" s="35">
        <v>367</v>
      </c>
      <c r="S23" s="27">
        <v>590.04999999999995</v>
      </c>
      <c r="T23" s="35">
        <v>6666</v>
      </c>
      <c r="U23" s="27">
        <v>32.450000000000003</v>
      </c>
      <c r="V23" s="35">
        <v>52460</v>
      </c>
      <c r="W23" s="27">
        <v>4.0999999999999996</v>
      </c>
    </row>
    <row r="24" spans="1:23" ht="10.5" customHeight="1" x14ac:dyDescent="0.2">
      <c r="A24" s="14" t="s">
        <v>42</v>
      </c>
      <c r="B24" s="23">
        <v>25698</v>
      </c>
      <c r="C24" s="20">
        <v>1</v>
      </c>
      <c r="D24" s="20">
        <v>0</v>
      </c>
      <c r="E24" s="20">
        <v>2</v>
      </c>
      <c r="F24" s="20">
        <v>1</v>
      </c>
      <c r="G24" s="20">
        <v>1</v>
      </c>
      <c r="H24" s="20">
        <v>0</v>
      </c>
      <c r="I24" s="20">
        <v>1</v>
      </c>
      <c r="J24" s="20">
        <v>0</v>
      </c>
      <c r="K24" s="20">
        <v>2</v>
      </c>
      <c r="L24" s="20">
        <v>2</v>
      </c>
      <c r="M24" s="20">
        <v>1</v>
      </c>
      <c r="N24" s="34">
        <v>5</v>
      </c>
      <c r="O24" s="20">
        <v>3</v>
      </c>
      <c r="P24" s="15">
        <v>3</v>
      </c>
      <c r="Q24" s="24">
        <v>1212167.5</v>
      </c>
      <c r="R24" s="35">
        <v>24</v>
      </c>
      <c r="S24" s="27">
        <v>8417.7999999999993</v>
      </c>
      <c r="T24" s="35">
        <v>669</v>
      </c>
      <c r="U24" s="27">
        <v>301.95</v>
      </c>
      <c r="V24" s="35">
        <v>7115</v>
      </c>
      <c r="W24" s="27">
        <v>28.35</v>
      </c>
    </row>
    <row r="25" spans="1:23" ht="10.5" customHeight="1" x14ac:dyDescent="0.2">
      <c r="A25" s="14" t="s">
        <v>43</v>
      </c>
      <c r="B25" s="23">
        <v>25705</v>
      </c>
      <c r="C25" s="20">
        <v>1</v>
      </c>
      <c r="D25" s="20">
        <v>0</v>
      </c>
      <c r="E25" s="20">
        <v>2</v>
      </c>
      <c r="F25" s="20">
        <v>1</v>
      </c>
      <c r="G25" s="20">
        <v>1</v>
      </c>
      <c r="H25" s="20">
        <v>1</v>
      </c>
      <c r="I25" s="20">
        <v>0</v>
      </c>
      <c r="J25" s="20">
        <v>1</v>
      </c>
      <c r="K25" s="20">
        <v>1</v>
      </c>
      <c r="L25" s="20">
        <v>0</v>
      </c>
      <c r="M25" s="20">
        <v>1</v>
      </c>
      <c r="N25" s="34">
        <v>7</v>
      </c>
      <c r="O25" s="20">
        <v>3</v>
      </c>
      <c r="P25" s="15">
        <v>1</v>
      </c>
      <c r="Q25" s="24">
        <v>1189729.5</v>
      </c>
      <c r="R25" s="35">
        <v>24</v>
      </c>
      <c r="S25" s="27">
        <v>8262</v>
      </c>
      <c r="T25" s="35">
        <v>359</v>
      </c>
      <c r="U25" s="27">
        <v>549.70000000000005</v>
      </c>
      <c r="V25" s="35">
        <v>3492</v>
      </c>
      <c r="W25" s="27">
        <v>56.75</v>
      </c>
    </row>
    <row r="26" spans="1:23" ht="10.5" customHeight="1" x14ac:dyDescent="0.2">
      <c r="A26" s="14" t="s">
        <v>44</v>
      </c>
      <c r="B26" s="23">
        <v>25712</v>
      </c>
      <c r="C26" s="20">
        <v>1</v>
      </c>
      <c r="D26" s="20">
        <v>2</v>
      </c>
      <c r="E26" s="20">
        <v>1</v>
      </c>
      <c r="F26" s="20">
        <v>1</v>
      </c>
      <c r="G26" s="20">
        <v>2</v>
      </c>
      <c r="H26" s="20">
        <v>1</v>
      </c>
      <c r="I26" s="20">
        <v>1</v>
      </c>
      <c r="J26" s="20">
        <v>0</v>
      </c>
      <c r="K26" s="20">
        <v>2</v>
      </c>
      <c r="L26" s="20">
        <v>1</v>
      </c>
      <c r="M26" s="20">
        <v>2</v>
      </c>
      <c r="N26" s="34">
        <v>6</v>
      </c>
      <c r="O26" s="20">
        <v>1</v>
      </c>
      <c r="P26" s="15">
        <v>4</v>
      </c>
      <c r="Q26" s="24">
        <v>1101344</v>
      </c>
      <c r="R26" s="35">
        <v>154</v>
      </c>
      <c r="S26" s="27">
        <v>1191.9000000000001</v>
      </c>
      <c r="T26" s="35">
        <v>3252</v>
      </c>
      <c r="U26" s="27">
        <v>56.4</v>
      </c>
      <c r="V26" s="35">
        <v>29720</v>
      </c>
      <c r="W26" s="27">
        <v>6.15</v>
      </c>
    </row>
    <row r="27" spans="1:23" ht="10.5" customHeight="1" x14ac:dyDescent="0.2">
      <c r="A27" s="14" t="s">
        <v>45</v>
      </c>
      <c r="B27" s="23">
        <v>25719</v>
      </c>
      <c r="C27" s="20">
        <v>2</v>
      </c>
      <c r="D27" s="20">
        <v>1</v>
      </c>
      <c r="E27" s="20">
        <v>1</v>
      </c>
      <c r="F27" s="20">
        <v>1</v>
      </c>
      <c r="G27" s="20">
        <v>2</v>
      </c>
      <c r="H27" s="20">
        <v>0</v>
      </c>
      <c r="I27" s="20">
        <v>0</v>
      </c>
      <c r="J27" s="20">
        <v>0</v>
      </c>
      <c r="K27" s="20">
        <v>1</v>
      </c>
      <c r="L27" s="20">
        <v>1</v>
      </c>
      <c r="M27" s="20">
        <v>2</v>
      </c>
      <c r="N27" s="34">
        <v>5</v>
      </c>
      <c r="O27" s="20">
        <v>3</v>
      </c>
      <c r="P27" s="15">
        <v>3</v>
      </c>
      <c r="Q27" s="24">
        <v>1022294</v>
      </c>
      <c r="R27" s="35">
        <v>9</v>
      </c>
      <c r="S27" s="27">
        <v>18931.349999999999</v>
      </c>
      <c r="T27" s="35">
        <v>301</v>
      </c>
      <c r="U27" s="27">
        <v>566.04999999999995</v>
      </c>
      <c r="V27" s="35">
        <v>4246</v>
      </c>
      <c r="W27" s="27">
        <v>40.1</v>
      </c>
    </row>
    <row r="28" spans="1:23" ht="10.5" customHeight="1" x14ac:dyDescent="0.2">
      <c r="A28" s="14" t="s">
        <v>46</v>
      </c>
      <c r="B28" s="23">
        <v>25726</v>
      </c>
      <c r="C28" s="20">
        <v>1</v>
      </c>
      <c r="D28" s="20">
        <v>0</v>
      </c>
      <c r="E28" s="20">
        <v>0</v>
      </c>
      <c r="F28" s="20">
        <v>1</v>
      </c>
      <c r="G28" s="20">
        <v>2</v>
      </c>
      <c r="H28" s="20">
        <v>1</v>
      </c>
      <c r="I28" s="20">
        <v>0</v>
      </c>
      <c r="J28" s="20">
        <v>1</v>
      </c>
      <c r="K28" s="20">
        <v>1</v>
      </c>
      <c r="L28" s="20">
        <v>0</v>
      </c>
      <c r="M28" s="20">
        <v>2</v>
      </c>
      <c r="N28" s="34">
        <v>5</v>
      </c>
      <c r="O28" s="20">
        <v>4</v>
      </c>
      <c r="P28" s="15">
        <v>2</v>
      </c>
      <c r="Q28" s="24">
        <v>1318685</v>
      </c>
      <c r="R28" s="35">
        <v>44</v>
      </c>
      <c r="S28" s="27">
        <v>4995</v>
      </c>
      <c r="T28" s="35">
        <v>1677</v>
      </c>
      <c r="U28" s="27">
        <v>131.05000000000001</v>
      </c>
      <c r="V28" s="35">
        <v>20524</v>
      </c>
      <c r="W28" s="27">
        <v>10.7</v>
      </c>
    </row>
    <row r="29" spans="1:23" ht="10.5" customHeight="1" x14ac:dyDescent="0.2">
      <c r="A29" s="14" t="s">
        <v>47</v>
      </c>
      <c r="B29" s="23">
        <v>25733</v>
      </c>
      <c r="C29" s="20">
        <v>1</v>
      </c>
      <c r="D29" s="20">
        <v>1</v>
      </c>
      <c r="E29" s="20">
        <v>2</v>
      </c>
      <c r="F29" s="20">
        <v>1</v>
      </c>
      <c r="G29" s="20">
        <v>1</v>
      </c>
      <c r="H29" s="20">
        <v>1</v>
      </c>
      <c r="I29" s="20">
        <v>1</v>
      </c>
      <c r="J29" s="20">
        <v>0</v>
      </c>
      <c r="K29" s="20">
        <v>2</v>
      </c>
      <c r="L29" s="20">
        <v>2</v>
      </c>
      <c r="M29" s="20">
        <v>0</v>
      </c>
      <c r="N29" s="34">
        <v>6</v>
      </c>
      <c r="O29" s="20">
        <v>2</v>
      </c>
      <c r="P29" s="15">
        <v>3</v>
      </c>
      <c r="Q29" s="24">
        <v>963570</v>
      </c>
      <c r="R29" s="35">
        <v>426</v>
      </c>
      <c r="S29" s="27">
        <v>376.95</v>
      </c>
      <c r="T29" s="35">
        <v>7282</v>
      </c>
      <c r="U29" s="27">
        <v>22.05</v>
      </c>
      <c r="V29" s="35">
        <v>48397</v>
      </c>
      <c r="W29" s="27">
        <v>3.3</v>
      </c>
    </row>
    <row r="30" spans="1:23" ht="10.5" customHeight="1" x14ac:dyDescent="0.2">
      <c r="A30" s="14" t="s">
        <v>48</v>
      </c>
      <c r="B30" s="23">
        <v>25740</v>
      </c>
      <c r="C30" s="20">
        <v>2</v>
      </c>
      <c r="D30" s="20">
        <v>1</v>
      </c>
      <c r="E30" s="20">
        <v>1</v>
      </c>
      <c r="F30" s="20">
        <v>0</v>
      </c>
      <c r="G30" s="20">
        <v>1</v>
      </c>
      <c r="H30" s="20">
        <v>2</v>
      </c>
      <c r="I30" s="20">
        <v>0</v>
      </c>
      <c r="J30" s="20">
        <v>1</v>
      </c>
      <c r="K30" s="20">
        <v>0</v>
      </c>
      <c r="L30" s="20">
        <v>1</v>
      </c>
      <c r="M30" s="20">
        <v>1</v>
      </c>
      <c r="N30" s="34">
        <v>6</v>
      </c>
      <c r="O30" s="20">
        <v>3</v>
      </c>
      <c r="P30" s="15">
        <v>2</v>
      </c>
      <c r="Q30" s="24">
        <v>871176.5</v>
      </c>
      <c r="R30" s="35">
        <v>45</v>
      </c>
      <c r="S30" s="27">
        <v>3226.55</v>
      </c>
      <c r="T30" s="35">
        <v>1631</v>
      </c>
      <c r="U30" s="27">
        <v>89</v>
      </c>
      <c r="V30" s="35">
        <v>20017</v>
      </c>
      <c r="W30" s="27">
        <v>7.25</v>
      </c>
    </row>
    <row r="31" spans="1:23" ht="10.5" customHeight="1" x14ac:dyDescent="0.2">
      <c r="A31" s="14" t="s">
        <v>49</v>
      </c>
      <c r="B31" s="23">
        <v>25747</v>
      </c>
      <c r="C31" s="20">
        <v>2</v>
      </c>
      <c r="D31" s="20">
        <v>2</v>
      </c>
      <c r="E31" s="20">
        <v>0</v>
      </c>
      <c r="F31" s="20">
        <v>1</v>
      </c>
      <c r="G31" s="20">
        <v>2</v>
      </c>
      <c r="H31" s="20">
        <v>0</v>
      </c>
      <c r="I31" s="20">
        <v>0</v>
      </c>
      <c r="J31" s="20">
        <v>2</v>
      </c>
      <c r="K31" s="20">
        <v>1</v>
      </c>
      <c r="L31" s="20">
        <v>1</v>
      </c>
      <c r="M31" s="20">
        <v>2</v>
      </c>
      <c r="N31" s="34">
        <v>3</v>
      </c>
      <c r="O31" s="20">
        <v>3</v>
      </c>
      <c r="P31" s="15">
        <v>5</v>
      </c>
      <c r="Q31" s="24">
        <v>835364</v>
      </c>
      <c r="R31" s="49" t="s">
        <v>102</v>
      </c>
      <c r="S31" s="50"/>
      <c r="T31" s="35">
        <v>38</v>
      </c>
      <c r="U31" s="27">
        <v>7327.75</v>
      </c>
      <c r="V31" s="35">
        <v>660</v>
      </c>
      <c r="W31" s="27">
        <v>210.95</v>
      </c>
    </row>
    <row r="32" spans="1:23" ht="10.5" customHeight="1" x14ac:dyDescent="0.2">
      <c r="A32" s="14" t="s">
        <v>50</v>
      </c>
      <c r="B32" s="23">
        <v>25754</v>
      </c>
      <c r="C32" s="20">
        <v>0</v>
      </c>
      <c r="D32" s="20">
        <v>0</v>
      </c>
      <c r="E32" s="20">
        <v>2</v>
      </c>
      <c r="F32" s="20">
        <v>2</v>
      </c>
      <c r="G32" s="20">
        <v>0</v>
      </c>
      <c r="H32" s="20">
        <v>1</v>
      </c>
      <c r="I32" s="20">
        <v>0</v>
      </c>
      <c r="J32" s="20">
        <v>0</v>
      </c>
      <c r="K32" s="20">
        <v>1</v>
      </c>
      <c r="L32" s="20">
        <v>2</v>
      </c>
      <c r="M32" s="20">
        <v>1</v>
      </c>
      <c r="N32" s="34">
        <v>3</v>
      </c>
      <c r="O32" s="20">
        <v>5</v>
      </c>
      <c r="P32" s="15">
        <v>3</v>
      </c>
      <c r="Q32" s="24">
        <v>860987</v>
      </c>
      <c r="R32" s="35">
        <v>10</v>
      </c>
      <c r="S32" s="27">
        <v>14349.75</v>
      </c>
      <c r="T32" s="35">
        <v>185</v>
      </c>
      <c r="U32" s="27">
        <v>775.65</v>
      </c>
      <c r="V32" s="35">
        <v>2496</v>
      </c>
      <c r="W32" s="27">
        <v>57.45</v>
      </c>
    </row>
    <row r="33" spans="1:23" ht="10.5" customHeight="1" x14ac:dyDescent="0.2">
      <c r="A33" s="14" t="s">
        <v>51</v>
      </c>
      <c r="B33" s="23">
        <v>25761</v>
      </c>
      <c r="C33" s="20">
        <v>1</v>
      </c>
      <c r="D33" s="20">
        <v>2</v>
      </c>
      <c r="E33" s="20">
        <v>2</v>
      </c>
      <c r="F33" s="20">
        <v>0</v>
      </c>
      <c r="G33" s="20">
        <v>1</v>
      </c>
      <c r="H33" s="20">
        <v>0</v>
      </c>
      <c r="I33" s="20">
        <v>2</v>
      </c>
      <c r="J33" s="20">
        <v>0</v>
      </c>
      <c r="K33" s="20">
        <v>2</v>
      </c>
      <c r="L33" s="20">
        <v>2</v>
      </c>
      <c r="M33" s="20">
        <v>1</v>
      </c>
      <c r="N33" s="34">
        <v>3</v>
      </c>
      <c r="O33" s="20">
        <v>3</v>
      </c>
      <c r="P33" s="15">
        <v>5</v>
      </c>
      <c r="Q33" s="24">
        <v>847854.5</v>
      </c>
      <c r="R33" s="49" t="s">
        <v>102</v>
      </c>
      <c r="S33" s="50"/>
      <c r="T33" s="35">
        <v>79</v>
      </c>
      <c r="U33" s="27">
        <v>3577.4</v>
      </c>
      <c r="V33" s="35">
        <v>1200</v>
      </c>
      <c r="W33" s="27">
        <v>117.75</v>
      </c>
    </row>
    <row r="34" spans="1:23" ht="10.5" customHeight="1" x14ac:dyDescent="0.2">
      <c r="A34" s="14" t="s">
        <v>52</v>
      </c>
      <c r="B34" s="23">
        <v>25768</v>
      </c>
      <c r="C34" s="20">
        <v>1</v>
      </c>
      <c r="D34" s="20">
        <v>0</v>
      </c>
      <c r="E34" s="20">
        <v>2</v>
      </c>
      <c r="F34" s="20">
        <v>1</v>
      </c>
      <c r="G34" s="20">
        <v>2</v>
      </c>
      <c r="H34" s="20">
        <v>2</v>
      </c>
      <c r="I34" s="20">
        <v>2</v>
      </c>
      <c r="J34" s="20">
        <v>1</v>
      </c>
      <c r="K34" s="20">
        <v>0</v>
      </c>
      <c r="L34" s="20">
        <v>1</v>
      </c>
      <c r="M34" s="20">
        <v>0</v>
      </c>
      <c r="N34" s="34">
        <v>4</v>
      </c>
      <c r="O34" s="20">
        <v>3</v>
      </c>
      <c r="P34" s="15">
        <v>4</v>
      </c>
      <c r="Q34" s="24">
        <v>871692.5</v>
      </c>
      <c r="R34" s="35">
        <v>2</v>
      </c>
      <c r="S34" s="27">
        <v>72641</v>
      </c>
      <c r="T34" s="35">
        <v>52</v>
      </c>
      <c r="U34" s="27">
        <v>2793.85</v>
      </c>
      <c r="V34" s="35">
        <v>771</v>
      </c>
      <c r="W34" s="27">
        <v>188.4</v>
      </c>
    </row>
    <row r="35" spans="1:23" ht="10.5" customHeight="1" x14ac:dyDescent="0.2">
      <c r="A35" s="14" t="s">
        <v>53</v>
      </c>
      <c r="B35" s="23">
        <v>25775</v>
      </c>
      <c r="C35" s="20">
        <v>2</v>
      </c>
      <c r="D35" s="20">
        <v>1</v>
      </c>
      <c r="E35" s="20">
        <v>1</v>
      </c>
      <c r="F35" s="20">
        <v>2</v>
      </c>
      <c r="G35" s="20">
        <v>2</v>
      </c>
      <c r="H35" s="20">
        <v>2</v>
      </c>
      <c r="I35" s="20">
        <v>2</v>
      </c>
      <c r="J35" s="20">
        <v>2</v>
      </c>
      <c r="K35" s="20">
        <v>2</v>
      </c>
      <c r="L35" s="20">
        <v>1</v>
      </c>
      <c r="M35" s="20">
        <v>2</v>
      </c>
      <c r="N35" s="34">
        <v>3</v>
      </c>
      <c r="O35" s="20">
        <v>0</v>
      </c>
      <c r="P35" s="15">
        <v>8</v>
      </c>
      <c r="Q35" s="24">
        <v>867775</v>
      </c>
      <c r="R35" s="35">
        <v>12596</v>
      </c>
      <c r="S35" s="27">
        <v>11.45</v>
      </c>
      <c r="T35" s="35">
        <v>79284</v>
      </c>
      <c r="U35" s="27">
        <v>3.6</v>
      </c>
      <c r="V35" s="49" t="s">
        <v>102</v>
      </c>
      <c r="W35" s="50"/>
    </row>
    <row r="36" spans="1:23" ht="10.5" customHeight="1" x14ac:dyDescent="0.2">
      <c r="A36" s="14" t="s">
        <v>54</v>
      </c>
      <c r="B36" s="23">
        <v>25782</v>
      </c>
      <c r="C36" s="20">
        <v>0</v>
      </c>
      <c r="D36" s="20">
        <v>0</v>
      </c>
      <c r="E36" s="20">
        <v>1</v>
      </c>
      <c r="F36" s="20">
        <v>1</v>
      </c>
      <c r="G36" s="20">
        <v>1</v>
      </c>
      <c r="H36" s="20">
        <v>1</v>
      </c>
      <c r="I36" s="20">
        <v>0</v>
      </c>
      <c r="J36" s="20">
        <v>1</v>
      </c>
      <c r="K36" s="20">
        <v>1</v>
      </c>
      <c r="L36" s="20">
        <v>1</v>
      </c>
      <c r="M36" s="20">
        <v>1</v>
      </c>
      <c r="N36" s="34">
        <v>8</v>
      </c>
      <c r="O36" s="20">
        <v>3</v>
      </c>
      <c r="P36" s="15">
        <v>0</v>
      </c>
      <c r="Q36" s="24">
        <v>920961.5</v>
      </c>
      <c r="R36" s="35">
        <v>689</v>
      </c>
      <c r="S36" s="27">
        <v>222.75</v>
      </c>
      <c r="T36" s="35">
        <v>9231</v>
      </c>
      <c r="U36" s="27">
        <v>16.600000000000001</v>
      </c>
      <c r="V36" s="35">
        <v>50083</v>
      </c>
      <c r="W36" s="27">
        <v>3.05</v>
      </c>
    </row>
    <row r="37" spans="1:23" ht="10.5" customHeight="1" x14ac:dyDescent="0.2">
      <c r="A37" s="14" t="s">
        <v>55</v>
      </c>
      <c r="B37" s="23">
        <v>25789</v>
      </c>
      <c r="C37" s="20">
        <v>1</v>
      </c>
      <c r="D37" s="20">
        <v>2</v>
      </c>
      <c r="E37" s="20">
        <v>1</v>
      </c>
      <c r="F37" s="20">
        <v>0</v>
      </c>
      <c r="G37" s="20">
        <v>2</v>
      </c>
      <c r="H37" s="20">
        <v>1</v>
      </c>
      <c r="I37" s="20">
        <v>2</v>
      </c>
      <c r="J37" s="20">
        <v>2</v>
      </c>
      <c r="K37" s="20">
        <v>0</v>
      </c>
      <c r="L37" s="20">
        <v>2</v>
      </c>
      <c r="M37" s="20">
        <v>1</v>
      </c>
      <c r="N37" s="34">
        <v>4</v>
      </c>
      <c r="O37" s="20">
        <v>2</v>
      </c>
      <c r="P37" s="15">
        <v>5</v>
      </c>
      <c r="Q37" s="24">
        <v>806530</v>
      </c>
      <c r="R37" s="35">
        <v>112</v>
      </c>
      <c r="S37" s="27">
        <v>1200.1500000000001</v>
      </c>
      <c r="T37" s="35">
        <v>2166</v>
      </c>
      <c r="U37" s="27">
        <v>62.05</v>
      </c>
      <c r="V37" s="35">
        <v>19485</v>
      </c>
      <c r="W37" s="27">
        <v>6.85</v>
      </c>
    </row>
    <row r="38" spans="1:23" ht="10.5" customHeight="1" x14ac:dyDescent="0.2">
      <c r="A38" s="14" t="s">
        <v>56</v>
      </c>
      <c r="B38" s="23">
        <v>25796</v>
      </c>
      <c r="C38" s="20">
        <v>0</v>
      </c>
      <c r="D38" s="20">
        <v>0</v>
      </c>
      <c r="E38" s="20">
        <v>0</v>
      </c>
      <c r="F38" s="20">
        <v>1</v>
      </c>
      <c r="G38" s="20">
        <v>0</v>
      </c>
      <c r="H38" s="20">
        <v>1</v>
      </c>
      <c r="I38" s="20">
        <v>0</v>
      </c>
      <c r="J38" s="20">
        <v>1</v>
      </c>
      <c r="K38" s="20">
        <v>1</v>
      </c>
      <c r="L38" s="20">
        <v>0</v>
      </c>
      <c r="M38" s="20">
        <v>1</v>
      </c>
      <c r="N38" s="34">
        <v>5</v>
      </c>
      <c r="O38" s="20">
        <v>6</v>
      </c>
      <c r="P38" s="15">
        <v>0</v>
      </c>
      <c r="Q38" s="24">
        <v>1506418</v>
      </c>
      <c r="R38" s="35">
        <v>389</v>
      </c>
      <c r="S38" s="27">
        <v>645.4</v>
      </c>
      <c r="T38" s="35">
        <v>6722</v>
      </c>
      <c r="U38" s="27">
        <v>37.35</v>
      </c>
      <c r="V38" s="35">
        <v>46968</v>
      </c>
      <c r="W38" s="27">
        <v>5.3</v>
      </c>
    </row>
    <row r="39" spans="1:23" ht="10.5" customHeight="1" x14ac:dyDescent="0.2">
      <c r="A39" s="14" t="s">
        <v>57</v>
      </c>
      <c r="B39" s="23">
        <v>25803</v>
      </c>
      <c r="C39" s="20">
        <v>1</v>
      </c>
      <c r="D39" s="20">
        <v>0</v>
      </c>
      <c r="E39" s="20">
        <v>1</v>
      </c>
      <c r="F39" s="20">
        <v>0</v>
      </c>
      <c r="G39" s="20">
        <v>2</v>
      </c>
      <c r="H39" s="20">
        <v>1</v>
      </c>
      <c r="I39" s="20">
        <v>1</v>
      </c>
      <c r="J39" s="20">
        <v>1</v>
      </c>
      <c r="K39" s="20">
        <v>2</v>
      </c>
      <c r="L39" s="20">
        <v>0</v>
      </c>
      <c r="M39" s="20">
        <v>1</v>
      </c>
      <c r="N39" s="34">
        <v>6</v>
      </c>
      <c r="O39" s="20">
        <v>3</v>
      </c>
      <c r="P39" s="15">
        <v>2</v>
      </c>
      <c r="Q39" s="24">
        <v>1445128</v>
      </c>
      <c r="R39" s="35">
        <v>193</v>
      </c>
      <c r="S39" s="27">
        <v>1247.95</v>
      </c>
      <c r="T39" s="35">
        <v>3101</v>
      </c>
      <c r="U39" s="27">
        <v>77.650000000000006</v>
      </c>
      <c r="V39" s="35">
        <v>28581</v>
      </c>
      <c r="W39" s="27">
        <v>8.4</v>
      </c>
    </row>
    <row r="40" spans="1:23" ht="10.5" customHeight="1" x14ac:dyDescent="0.2">
      <c r="A40" s="14" t="s">
        <v>58</v>
      </c>
      <c r="B40" s="23">
        <v>25810</v>
      </c>
      <c r="C40" s="20">
        <v>1</v>
      </c>
      <c r="D40" s="20">
        <v>1</v>
      </c>
      <c r="E40" s="20">
        <v>1</v>
      </c>
      <c r="F40" s="20">
        <v>0</v>
      </c>
      <c r="G40" s="20">
        <v>1</v>
      </c>
      <c r="H40" s="20">
        <v>2</v>
      </c>
      <c r="I40" s="20">
        <v>1</v>
      </c>
      <c r="J40" s="20">
        <v>1</v>
      </c>
      <c r="K40" s="20">
        <v>1</v>
      </c>
      <c r="L40" s="20">
        <v>1</v>
      </c>
      <c r="M40" s="20">
        <v>0</v>
      </c>
      <c r="N40" s="34">
        <v>8</v>
      </c>
      <c r="O40" s="20">
        <v>2</v>
      </c>
      <c r="P40" s="15">
        <v>1</v>
      </c>
      <c r="Q40" s="24">
        <v>1247181.5</v>
      </c>
      <c r="R40" s="35">
        <v>229</v>
      </c>
      <c r="S40" s="27">
        <v>907.7</v>
      </c>
      <c r="T40" s="35">
        <v>5221</v>
      </c>
      <c r="U40" s="27">
        <v>39.799999999999997</v>
      </c>
      <c r="V40" s="35">
        <v>48017</v>
      </c>
      <c r="W40" s="27">
        <v>4.3</v>
      </c>
    </row>
    <row r="41" spans="1:23" ht="10.5" customHeight="1" x14ac:dyDescent="0.2">
      <c r="A41" s="14" t="s">
        <v>59</v>
      </c>
      <c r="B41" s="23">
        <v>25817</v>
      </c>
      <c r="C41" s="20">
        <v>1</v>
      </c>
      <c r="D41" s="20">
        <v>2</v>
      </c>
      <c r="E41" s="20">
        <v>2</v>
      </c>
      <c r="F41" s="20">
        <v>0</v>
      </c>
      <c r="G41" s="20">
        <v>2</v>
      </c>
      <c r="H41" s="20">
        <v>2</v>
      </c>
      <c r="I41" s="20">
        <v>2</v>
      </c>
      <c r="J41" s="20">
        <v>2</v>
      </c>
      <c r="K41" s="20">
        <v>2</v>
      </c>
      <c r="L41" s="20">
        <v>2</v>
      </c>
      <c r="M41" s="20">
        <v>0</v>
      </c>
      <c r="N41" s="34">
        <v>1</v>
      </c>
      <c r="O41" s="20">
        <v>2</v>
      </c>
      <c r="P41" s="15">
        <v>8</v>
      </c>
      <c r="Q41" s="24">
        <v>1497524.5</v>
      </c>
      <c r="R41" s="35">
        <v>1</v>
      </c>
      <c r="S41" s="27">
        <v>249587.4</v>
      </c>
      <c r="T41" s="35">
        <v>35</v>
      </c>
      <c r="U41" s="27">
        <v>7131.05</v>
      </c>
      <c r="V41" s="35">
        <v>714</v>
      </c>
      <c r="W41" s="27">
        <v>349.55</v>
      </c>
    </row>
    <row r="42" spans="1:23" ht="10.5" customHeight="1" x14ac:dyDescent="0.2">
      <c r="A42" s="14" t="s">
        <v>60</v>
      </c>
      <c r="B42" s="23">
        <v>25824</v>
      </c>
      <c r="C42" s="20">
        <v>1</v>
      </c>
      <c r="D42" s="20">
        <v>1</v>
      </c>
      <c r="E42" s="20">
        <v>2</v>
      </c>
      <c r="F42" s="20">
        <v>0</v>
      </c>
      <c r="G42" s="20">
        <v>2</v>
      </c>
      <c r="H42" s="20">
        <v>1</v>
      </c>
      <c r="I42" s="20">
        <v>0</v>
      </c>
      <c r="J42" s="20">
        <v>0</v>
      </c>
      <c r="K42" s="20">
        <v>2</v>
      </c>
      <c r="L42" s="20">
        <v>2</v>
      </c>
      <c r="M42" s="20">
        <v>1</v>
      </c>
      <c r="N42" s="34">
        <v>4</v>
      </c>
      <c r="O42" s="20">
        <v>3</v>
      </c>
      <c r="P42" s="15">
        <v>4</v>
      </c>
      <c r="Q42" s="24">
        <v>1546509</v>
      </c>
      <c r="R42" s="35">
        <v>349</v>
      </c>
      <c r="S42" s="27">
        <v>738.5</v>
      </c>
      <c r="T42" s="35">
        <v>5677</v>
      </c>
      <c r="U42" s="27">
        <v>45.4</v>
      </c>
      <c r="V42" s="35">
        <v>48368</v>
      </c>
      <c r="W42" s="27">
        <v>5.3</v>
      </c>
    </row>
    <row r="43" spans="1:23" ht="10.5" customHeight="1" x14ac:dyDescent="0.2">
      <c r="A43" s="14" t="s">
        <v>61</v>
      </c>
      <c r="B43" s="23">
        <v>25831</v>
      </c>
      <c r="C43" s="20">
        <v>0</v>
      </c>
      <c r="D43" s="20">
        <v>0</v>
      </c>
      <c r="E43" s="20">
        <v>1</v>
      </c>
      <c r="F43" s="20">
        <v>0</v>
      </c>
      <c r="G43" s="20">
        <v>0</v>
      </c>
      <c r="H43" s="20">
        <v>1</v>
      </c>
      <c r="I43" s="20">
        <v>1</v>
      </c>
      <c r="J43" s="20">
        <v>1</v>
      </c>
      <c r="K43" s="20">
        <v>1</v>
      </c>
      <c r="L43" s="20">
        <v>0</v>
      </c>
      <c r="M43" s="20">
        <v>1</v>
      </c>
      <c r="N43" s="34">
        <v>6</v>
      </c>
      <c r="O43" s="20">
        <v>5</v>
      </c>
      <c r="P43" s="15">
        <v>0</v>
      </c>
      <c r="Q43" s="24">
        <v>1548793.5</v>
      </c>
      <c r="R43" s="35">
        <v>92</v>
      </c>
      <c r="S43" s="27">
        <v>2805.75</v>
      </c>
      <c r="T43" s="35">
        <v>2192</v>
      </c>
      <c r="U43" s="27">
        <v>117.75</v>
      </c>
      <c r="V43" s="35">
        <v>19004</v>
      </c>
      <c r="W43" s="27">
        <v>13.55</v>
      </c>
    </row>
    <row r="44" spans="1:23" ht="10.5" customHeight="1" x14ac:dyDescent="0.2">
      <c r="A44" s="14" t="s">
        <v>62</v>
      </c>
      <c r="B44" s="23">
        <v>25838</v>
      </c>
      <c r="C44" s="20">
        <v>0</v>
      </c>
      <c r="D44" s="20">
        <v>0</v>
      </c>
      <c r="E44" s="20">
        <v>0</v>
      </c>
      <c r="F44" s="20">
        <v>1</v>
      </c>
      <c r="G44" s="20">
        <v>1</v>
      </c>
      <c r="H44" s="20">
        <v>1</v>
      </c>
      <c r="I44" s="20">
        <v>1</v>
      </c>
      <c r="J44" s="20">
        <v>1</v>
      </c>
      <c r="K44" s="20">
        <v>0</v>
      </c>
      <c r="L44" s="20">
        <v>0</v>
      </c>
      <c r="M44" s="20">
        <v>1</v>
      </c>
      <c r="N44" s="34">
        <v>6</v>
      </c>
      <c r="O44" s="20">
        <v>5</v>
      </c>
      <c r="P44" s="15">
        <v>0</v>
      </c>
      <c r="Q44" s="24">
        <v>1543017.5</v>
      </c>
      <c r="R44" s="35">
        <v>95</v>
      </c>
      <c r="S44" s="27">
        <v>2707</v>
      </c>
      <c r="T44" s="35">
        <v>2466</v>
      </c>
      <c r="U44" s="27">
        <v>104.25</v>
      </c>
      <c r="V44" s="35">
        <v>22099</v>
      </c>
      <c r="W44" s="27">
        <v>11.6</v>
      </c>
    </row>
    <row r="45" spans="1:23" ht="10.5" customHeight="1" x14ac:dyDescent="0.2">
      <c r="A45" s="14" t="s">
        <v>63</v>
      </c>
      <c r="B45" s="23">
        <v>25845</v>
      </c>
      <c r="C45" s="20">
        <v>0</v>
      </c>
      <c r="D45" s="20">
        <v>2</v>
      </c>
      <c r="E45" s="20">
        <v>2</v>
      </c>
      <c r="F45" s="20">
        <v>2</v>
      </c>
      <c r="G45" s="20">
        <v>1</v>
      </c>
      <c r="H45" s="20">
        <v>1</v>
      </c>
      <c r="I45" s="20">
        <v>1</v>
      </c>
      <c r="J45" s="20">
        <v>1</v>
      </c>
      <c r="K45" s="20">
        <v>2</v>
      </c>
      <c r="L45" s="20">
        <v>1</v>
      </c>
      <c r="M45" s="20">
        <v>1</v>
      </c>
      <c r="N45" s="34">
        <v>6</v>
      </c>
      <c r="O45" s="20">
        <v>1</v>
      </c>
      <c r="P45" s="15">
        <v>4</v>
      </c>
      <c r="Q45" s="24">
        <v>1660786.5</v>
      </c>
      <c r="R45" s="35">
        <v>5</v>
      </c>
      <c r="S45" s="27">
        <v>55359.55</v>
      </c>
      <c r="T45" s="35">
        <v>113</v>
      </c>
      <c r="U45" s="27">
        <v>2449.5</v>
      </c>
      <c r="V45" s="35">
        <v>1973</v>
      </c>
      <c r="W45" s="27">
        <v>140.25</v>
      </c>
    </row>
    <row r="46" spans="1:23" ht="10.5" customHeight="1" x14ac:dyDescent="0.2">
      <c r="A46" s="14" t="s">
        <v>64</v>
      </c>
      <c r="B46" s="23">
        <v>25852</v>
      </c>
      <c r="C46" s="20">
        <v>1</v>
      </c>
      <c r="D46" s="20">
        <v>1</v>
      </c>
      <c r="E46" s="20">
        <v>2</v>
      </c>
      <c r="F46" s="20">
        <v>0</v>
      </c>
      <c r="G46" s="20">
        <v>1</v>
      </c>
      <c r="H46" s="20">
        <v>1</v>
      </c>
      <c r="I46" s="20">
        <v>0</v>
      </c>
      <c r="J46" s="20">
        <v>0</v>
      </c>
      <c r="K46" s="20">
        <v>0</v>
      </c>
      <c r="L46" s="20">
        <v>1</v>
      </c>
      <c r="M46" s="20">
        <v>2</v>
      </c>
      <c r="N46" s="34">
        <v>5</v>
      </c>
      <c r="O46" s="20">
        <v>4</v>
      </c>
      <c r="P46" s="15">
        <v>2</v>
      </c>
      <c r="Q46" s="24">
        <v>1678867.5</v>
      </c>
      <c r="R46" s="35">
        <v>3</v>
      </c>
      <c r="S46" s="27">
        <v>93270.399999999994</v>
      </c>
      <c r="T46" s="35">
        <v>132</v>
      </c>
      <c r="U46" s="27">
        <v>2119.75</v>
      </c>
      <c r="V46" s="35">
        <v>2138</v>
      </c>
      <c r="W46" s="27">
        <v>130.85</v>
      </c>
    </row>
    <row r="47" spans="1:23" ht="10.5" customHeight="1" x14ac:dyDescent="0.2">
      <c r="A47" s="14" t="s">
        <v>65</v>
      </c>
      <c r="B47" s="23">
        <v>25859</v>
      </c>
      <c r="C47" s="20">
        <v>0</v>
      </c>
      <c r="D47" s="20">
        <v>1</v>
      </c>
      <c r="E47" s="20">
        <v>1</v>
      </c>
      <c r="F47" s="20">
        <v>2</v>
      </c>
      <c r="G47" s="20">
        <v>2</v>
      </c>
      <c r="H47" s="20">
        <v>1</v>
      </c>
      <c r="I47" s="20">
        <v>1</v>
      </c>
      <c r="J47" s="20">
        <v>0</v>
      </c>
      <c r="K47" s="20">
        <v>2</v>
      </c>
      <c r="L47" s="20">
        <v>1</v>
      </c>
      <c r="M47" s="20">
        <v>1</v>
      </c>
      <c r="N47" s="34">
        <v>6</v>
      </c>
      <c r="O47" s="20">
        <v>2</v>
      </c>
      <c r="P47" s="15">
        <v>3</v>
      </c>
      <c r="Q47" s="24">
        <v>1542034</v>
      </c>
      <c r="R47" s="35">
        <v>38</v>
      </c>
      <c r="S47" s="27">
        <v>6763.3</v>
      </c>
      <c r="T47" s="35">
        <v>2528</v>
      </c>
      <c r="U47" s="27">
        <v>101.65</v>
      </c>
      <c r="V47" s="35">
        <v>30812</v>
      </c>
      <c r="W47" s="27">
        <v>8.3000000000000007</v>
      </c>
    </row>
    <row r="48" spans="1:23" ht="10.5" customHeight="1" x14ac:dyDescent="0.2">
      <c r="A48" s="14" t="s">
        <v>66</v>
      </c>
      <c r="B48" s="23">
        <v>25866</v>
      </c>
      <c r="C48" s="20">
        <v>1</v>
      </c>
      <c r="D48" s="20">
        <v>0</v>
      </c>
      <c r="E48" s="20">
        <v>1</v>
      </c>
      <c r="F48" s="20">
        <v>0</v>
      </c>
      <c r="G48" s="20">
        <v>1</v>
      </c>
      <c r="H48" s="20">
        <v>1</v>
      </c>
      <c r="I48" s="20">
        <v>0</v>
      </c>
      <c r="J48" s="20">
        <v>1</v>
      </c>
      <c r="K48" s="20">
        <v>2</v>
      </c>
      <c r="L48" s="20">
        <v>0</v>
      </c>
      <c r="M48" s="20">
        <v>2</v>
      </c>
      <c r="N48" s="34">
        <v>5</v>
      </c>
      <c r="O48" s="20">
        <v>4</v>
      </c>
      <c r="P48" s="15">
        <v>2</v>
      </c>
      <c r="Q48" s="24">
        <v>1730385.5</v>
      </c>
      <c r="R48" s="35">
        <v>25</v>
      </c>
      <c r="S48" s="27">
        <v>11535.9</v>
      </c>
      <c r="T48" s="35">
        <v>830</v>
      </c>
      <c r="U48" s="27">
        <v>347.45</v>
      </c>
      <c r="V48" s="35">
        <v>11620</v>
      </c>
      <c r="W48" s="27">
        <v>24.8</v>
      </c>
    </row>
    <row r="49" spans="1:23" ht="10.5" customHeight="1" x14ac:dyDescent="0.2">
      <c r="A49" s="14" t="s">
        <v>67</v>
      </c>
      <c r="B49" s="23">
        <v>25873</v>
      </c>
      <c r="C49" s="20">
        <v>0</v>
      </c>
      <c r="D49" s="20">
        <v>1</v>
      </c>
      <c r="E49" s="20">
        <v>2</v>
      </c>
      <c r="F49" s="20">
        <v>0</v>
      </c>
      <c r="G49" s="20">
        <v>2</v>
      </c>
      <c r="H49" s="20">
        <v>1</v>
      </c>
      <c r="I49" s="20">
        <v>1</v>
      </c>
      <c r="J49" s="20">
        <v>1</v>
      </c>
      <c r="K49" s="20">
        <v>1</v>
      </c>
      <c r="L49" s="20">
        <v>1</v>
      </c>
      <c r="M49" s="20">
        <v>0</v>
      </c>
      <c r="N49" s="34">
        <v>6</v>
      </c>
      <c r="O49" s="20">
        <v>3</v>
      </c>
      <c r="P49" s="15">
        <v>2</v>
      </c>
      <c r="Q49" s="24">
        <v>1740439.5</v>
      </c>
      <c r="R49" s="35">
        <v>13</v>
      </c>
      <c r="S49" s="27">
        <v>22313.3</v>
      </c>
      <c r="T49" s="35">
        <v>267</v>
      </c>
      <c r="U49" s="27">
        <v>1086.4000000000001</v>
      </c>
      <c r="V49" s="35">
        <v>3577</v>
      </c>
      <c r="W49" s="27">
        <v>81.05</v>
      </c>
    </row>
    <row r="50" spans="1:23" ht="10.5" customHeight="1" x14ac:dyDescent="0.2">
      <c r="A50" s="14" t="s">
        <v>68</v>
      </c>
      <c r="B50" s="23">
        <v>25880</v>
      </c>
      <c r="C50" s="20">
        <v>2</v>
      </c>
      <c r="D50" s="20">
        <v>1</v>
      </c>
      <c r="E50" s="20">
        <v>1</v>
      </c>
      <c r="F50" s="20">
        <v>2</v>
      </c>
      <c r="G50" s="20">
        <v>1</v>
      </c>
      <c r="H50" s="20">
        <v>0</v>
      </c>
      <c r="I50" s="20">
        <v>0</v>
      </c>
      <c r="J50" s="20">
        <v>1</v>
      </c>
      <c r="K50" s="20">
        <v>2</v>
      </c>
      <c r="L50" s="20">
        <v>1</v>
      </c>
      <c r="M50" s="20">
        <v>1</v>
      </c>
      <c r="N50" s="34">
        <v>6</v>
      </c>
      <c r="O50" s="20">
        <v>2</v>
      </c>
      <c r="P50" s="15">
        <v>3</v>
      </c>
      <c r="Q50" s="24">
        <v>1846112.5</v>
      </c>
      <c r="R50" s="35">
        <v>70</v>
      </c>
      <c r="S50" s="27">
        <v>4395.5</v>
      </c>
      <c r="T50" s="35">
        <v>2098</v>
      </c>
      <c r="U50" s="27">
        <v>146.65</v>
      </c>
      <c r="V50" s="35">
        <v>25471</v>
      </c>
      <c r="W50" s="27">
        <v>12.05</v>
      </c>
    </row>
    <row r="51" spans="1:23" ht="10.5" customHeight="1" x14ac:dyDescent="0.2">
      <c r="A51" s="14" t="s">
        <v>14</v>
      </c>
      <c r="B51" s="23">
        <v>25887</v>
      </c>
      <c r="C51" s="20">
        <v>0</v>
      </c>
      <c r="D51" s="20">
        <v>2</v>
      </c>
      <c r="E51" s="20">
        <v>1</v>
      </c>
      <c r="F51" s="20">
        <v>1</v>
      </c>
      <c r="G51" s="20">
        <v>0</v>
      </c>
      <c r="H51" s="20">
        <v>2</v>
      </c>
      <c r="I51" s="20">
        <v>1</v>
      </c>
      <c r="J51" s="20">
        <v>0</v>
      </c>
      <c r="K51" s="20">
        <v>1</v>
      </c>
      <c r="L51" s="20">
        <v>2</v>
      </c>
      <c r="M51" s="20">
        <v>2</v>
      </c>
      <c r="N51" s="34">
        <v>4</v>
      </c>
      <c r="O51" s="20">
        <v>3</v>
      </c>
      <c r="P51" s="15">
        <v>4</v>
      </c>
      <c r="Q51" s="24">
        <v>1966636.5</v>
      </c>
      <c r="R51" s="35">
        <v>224</v>
      </c>
      <c r="S51" s="27">
        <v>1463.25</v>
      </c>
      <c r="T51" s="35">
        <v>4693</v>
      </c>
      <c r="U51" s="27">
        <v>69.8</v>
      </c>
      <c r="V51" s="35">
        <v>38197</v>
      </c>
      <c r="W51" s="27">
        <v>8.5500000000000007</v>
      </c>
    </row>
    <row r="52" spans="1:23" ht="10.5" customHeight="1" x14ac:dyDescent="0.2">
      <c r="A52" s="14" t="s">
        <v>15</v>
      </c>
      <c r="B52" s="23">
        <v>25894</v>
      </c>
      <c r="C52" s="20">
        <v>2</v>
      </c>
      <c r="D52" s="20">
        <v>2</v>
      </c>
      <c r="E52" s="20">
        <v>0</v>
      </c>
      <c r="F52" s="20">
        <v>0</v>
      </c>
      <c r="G52" s="20">
        <v>2</v>
      </c>
      <c r="H52" s="20">
        <v>1</v>
      </c>
      <c r="I52" s="20">
        <v>1</v>
      </c>
      <c r="J52" s="20">
        <v>1</v>
      </c>
      <c r="K52" s="20">
        <v>2</v>
      </c>
      <c r="L52" s="20">
        <v>1</v>
      </c>
      <c r="M52" s="20">
        <v>1</v>
      </c>
      <c r="N52" s="34">
        <v>5</v>
      </c>
      <c r="O52" s="20">
        <v>2</v>
      </c>
      <c r="P52" s="15">
        <v>4</v>
      </c>
      <c r="Q52" s="24">
        <v>1473364.5</v>
      </c>
      <c r="R52" s="35">
        <v>29</v>
      </c>
      <c r="S52" s="27">
        <v>8467.6</v>
      </c>
      <c r="T52" s="35">
        <v>3018</v>
      </c>
      <c r="U52" s="27">
        <v>81.349999999999994</v>
      </c>
      <c r="V52" s="35">
        <v>35163</v>
      </c>
      <c r="W52" s="27">
        <v>6.95</v>
      </c>
    </row>
    <row r="53" spans="1:23" ht="10.5" customHeight="1" x14ac:dyDescent="0.2">
      <c r="A53" s="14" t="s">
        <v>16</v>
      </c>
      <c r="B53" s="23">
        <v>25901</v>
      </c>
      <c r="C53" s="20">
        <v>1</v>
      </c>
      <c r="D53" s="20">
        <v>2</v>
      </c>
      <c r="E53" s="20">
        <v>1</v>
      </c>
      <c r="F53" s="20">
        <v>0</v>
      </c>
      <c r="G53" s="20">
        <v>0</v>
      </c>
      <c r="H53" s="20">
        <v>0</v>
      </c>
      <c r="I53" s="20">
        <v>1</v>
      </c>
      <c r="J53" s="20">
        <v>1</v>
      </c>
      <c r="K53" s="20">
        <v>1</v>
      </c>
      <c r="L53" s="20">
        <v>1</v>
      </c>
      <c r="M53" s="20">
        <v>0</v>
      </c>
      <c r="N53" s="34">
        <v>6</v>
      </c>
      <c r="O53" s="20">
        <v>4</v>
      </c>
      <c r="P53" s="15">
        <v>1</v>
      </c>
      <c r="Q53" s="24">
        <v>1946705.5</v>
      </c>
      <c r="R53" s="35">
        <v>97</v>
      </c>
      <c r="S53" s="27">
        <v>3344.85</v>
      </c>
      <c r="T53" s="35">
        <v>2887</v>
      </c>
      <c r="U53" s="27">
        <v>112.35</v>
      </c>
      <c r="V53" s="35">
        <v>30486</v>
      </c>
      <c r="W53" s="27">
        <v>10.6</v>
      </c>
    </row>
    <row r="54" spans="1:23" ht="10.5" customHeight="1" x14ac:dyDescent="0.2">
      <c r="A54" s="14" t="s">
        <v>17</v>
      </c>
      <c r="B54" s="23">
        <v>25908</v>
      </c>
      <c r="C54" s="20">
        <v>1</v>
      </c>
      <c r="D54" s="20">
        <v>0</v>
      </c>
      <c r="E54" s="20">
        <v>1</v>
      </c>
      <c r="F54" s="20">
        <v>1</v>
      </c>
      <c r="G54" s="20">
        <v>2</v>
      </c>
      <c r="H54" s="20">
        <v>1</v>
      </c>
      <c r="I54" s="20">
        <v>2</v>
      </c>
      <c r="J54" s="20">
        <v>0</v>
      </c>
      <c r="K54" s="20">
        <v>2</v>
      </c>
      <c r="L54" s="20">
        <v>2</v>
      </c>
      <c r="M54" s="20">
        <v>1</v>
      </c>
      <c r="N54" s="34">
        <v>5</v>
      </c>
      <c r="O54" s="20">
        <v>2</v>
      </c>
      <c r="P54" s="15">
        <v>4</v>
      </c>
      <c r="Q54" s="24">
        <v>2102365</v>
      </c>
      <c r="R54" s="35">
        <v>13</v>
      </c>
      <c r="S54" s="27">
        <v>26953.35</v>
      </c>
      <c r="T54" s="35">
        <v>409</v>
      </c>
      <c r="U54" s="27">
        <v>856.7</v>
      </c>
      <c r="V54" s="35">
        <v>5451</v>
      </c>
      <c r="W54" s="27">
        <v>64.25</v>
      </c>
    </row>
    <row r="55" spans="1:23" ht="10.5" customHeight="1" x14ac:dyDescent="0.2">
      <c r="A55" s="14" t="s">
        <v>18</v>
      </c>
      <c r="B55" s="23">
        <v>25915</v>
      </c>
      <c r="C55" s="20">
        <v>2</v>
      </c>
      <c r="D55" s="20">
        <v>1</v>
      </c>
      <c r="E55" s="20">
        <v>1</v>
      </c>
      <c r="F55" s="20">
        <v>2</v>
      </c>
      <c r="G55" s="20">
        <v>2</v>
      </c>
      <c r="H55" s="20">
        <v>1</v>
      </c>
      <c r="I55" s="20">
        <v>0</v>
      </c>
      <c r="J55" s="20">
        <v>2</v>
      </c>
      <c r="K55" s="20">
        <v>1</v>
      </c>
      <c r="L55" s="20">
        <v>1</v>
      </c>
      <c r="M55" s="20">
        <v>1</v>
      </c>
      <c r="N55" s="34">
        <v>6</v>
      </c>
      <c r="O55" s="20">
        <v>1</v>
      </c>
      <c r="P55" s="15">
        <v>4</v>
      </c>
      <c r="Q55" s="24">
        <v>1546356.5</v>
      </c>
      <c r="R55" s="35">
        <v>126</v>
      </c>
      <c r="S55" s="27">
        <v>2045.4</v>
      </c>
      <c r="T55" s="35">
        <v>2993</v>
      </c>
      <c r="U55" s="27">
        <v>86.1</v>
      </c>
      <c r="V55" s="35">
        <v>27070</v>
      </c>
      <c r="W55" s="27">
        <v>9.5</v>
      </c>
    </row>
    <row r="56" spans="1:23" ht="10.5" customHeight="1" x14ac:dyDescent="0.2">
      <c r="A56" s="14" t="s">
        <v>19</v>
      </c>
      <c r="B56" s="23">
        <v>25922</v>
      </c>
      <c r="C56" s="20">
        <v>1</v>
      </c>
      <c r="D56" s="20">
        <v>1</v>
      </c>
      <c r="E56" s="20">
        <v>2</v>
      </c>
      <c r="F56" s="20">
        <v>0</v>
      </c>
      <c r="G56" s="20">
        <v>0</v>
      </c>
      <c r="H56" s="20">
        <v>1</v>
      </c>
      <c r="I56" s="20">
        <v>0</v>
      </c>
      <c r="J56" s="20">
        <v>1</v>
      </c>
      <c r="K56" s="20">
        <v>2</v>
      </c>
      <c r="L56" s="20">
        <v>0</v>
      </c>
      <c r="M56" s="20">
        <v>2</v>
      </c>
      <c r="N56" s="34">
        <v>4</v>
      </c>
      <c r="O56" s="20">
        <v>4</v>
      </c>
      <c r="P56" s="15">
        <v>3</v>
      </c>
      <c r="Q56" s="24">
        <v>1581993</v>
      </c>
      <c r="R56" s="35">
        <v>6</v>
      </c>
      <c r="S56" s="27">
        <v>43944.25</v>
      </c>
      <c r="T56" s="35">
        <v>278</v>
      </c>
      <c r="U56" s="27">
        <v>948.4</v>
      </c>
      <c r="V56" s="35">
        <v>3550</v>
      </c>
      <c r="W56" s="27">
        <v>74.25</v>
      </c>
    </row>
    <row r="57" spans="1:23" ht="10.5" customHeight="1" x14ac:dyDescent="0.2">
      <c r="A57" s="4" t="s">
        <v>20</v>
      </c>
      <c r="B57" s="26">
        <v>26294</v>
      </c>
      <c r="C57" s="22">
        <v>1</v>
      </c>
      <c r="D57" s="22">
        <v>1</v>
      </c>
      <c r="E57" s="22">
        <v>0</v>
      </c>
      <c r="F57" s="22">
        <v>1</v>
      </c>
      <c r="G57" s="22">
        <v>0</v>
      </c>
      <c r="H57" s="22">
        <v>0</v>
      </c>
      <c r="I57" s="22">
        <v>0</v>
      </c>
      <c r="J57" s="22">
        <v>1</v>
      </c>
      <c r="K57" s="22">
        <v>0</v>
      </c>
      <c r="L57" s="22">
        <v>0</v>
      </c>
      <c r="M57" s="22">
        <v>1</v>
      </c>
      <c r="N57" s="33">
        <v>5</v>
      </c>
      <c r="O57" s="22">
        <v>6</v>
      </c>
      <c r="P57" s="21">
        <v>0</v>
      </c>
      <c r="Q57" s="25">
        <v>1109034.5</v>
      </c>
      <c r="R57" s="36">
        <v>12</v>
      </c>
      <c r="S57" s="28">
        <v>15403.25</v>
      </c>
      <c r="T57" s="36">
        <v>409</v>
      </c>
      <c r="U57" s="28">
        <v>451.9</v>
      </c>
      <c r="V57" s="36">
        <v>5081</v>
      </c>
      <c r="W57" s="28">
        <v>36.35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1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111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1971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25936</v>
      </c>
      <c r="C6" s="20">
        <v>1</v>
      </c>
      <c r="D6" s="20">
        <v>0</v>
      </c>
      <c r="E6" s="20">
        <v>1</v>
      </c>
      <c r="F6" s="20">
        <v>1</v>
      </c>
      <c r="G6" s="20">
        <v>1</v>
      </c>
      <c r="H6" s="20">
        <v>1</v>
      </c>
      <c r="I6" s="20">
        <v>2</v>
      </c>
      <c r="J6" s="20">
        <v>1</v>
      </c>
      <c r="K6" s="20">
        <v>0</v>
      </c>
      <c r="L6" s="20">
        <v>2</v>
      </c>
      <c r="M6" s="20">
        <v>0</v>
      </c>
      <c r="N6" s="34">
        <v>6</v>
      </c>
      <c r="O6" s="20">
        <v>3</v>
      </c>
      <c r="P6" s="15">
        <v>2</v>
      </c>
      <c r="Q6" s="24">
        <v>1092168</v>
      </c>
      <c r="R6" s="35">
        <v>115</v>
      </c>
      <c r="S6" s="27">
        <v>1582.85</v>
      </c>
      <c r="T6" s="35">
        <v>2642</v>
      </c>
      <c r="U6" s="27">
        <v>68.849999999999994</v>
      </c>
      <c r="V6" s="35">
        <v>23514</v>
      </c>
      <c r="W6" s="27">
        <v>7.7</v>
      </c>
    </row>
    <row r="7" spans="1:23" ht="10.5" customHeight="1" x14ac:dyDescent="0.2">
      <c r="A7" s="14" t="s">
        <v>25</v>
      </c>
      <c r="B7" s="23">
        <v>25943</v>
      </c>
      <c r="C7" s="20">
        <v>2</v>
      </c>
      <c r="D7" s="20">
        <v>2</v>
      </c>
      <c r="E7" s="20">
        <v>1</v>
      </c>
      <c r="F7" s="20">
        <v>0</v>
      </c>
      <c r="G7" s="20">
        <v>2</v>
      </c>
      <c r="H7" s="20">
        <v>0</v>
      </c>
      <c r="I7" s="20">
        <v>2</v>
      </c>
      <c r="J7" s="20">
        <v>0</v>
      </c>
      <c r="K7" s="20">
        <v>2</v>
      </c>
      <c r="L7" s="20">
        <v>1</v>
      </c>
      <c r="M7" s="20">
        <v>2</v>
      </c>
      <c r="N7" s="34">
        <v>2</v>
      </c>
      <c r="O7" s="20">
        <v>3</v>
      </c>
      <c r="P7" s="15">
        <v>6</v>
      </c>
      <c r="Q7" s="24">
        <v>1341734</v>
      </c>
      <c r="R7" s="35">
        <v>6</v>
      </c>
      <c r="S7" s="27">
        <v>37270.35</v>
      </c>
      <c r="T7" s="35">
        <v>372</v>
      </c>
      <c r="U7" s="27">
        <v>601.1</v>
      </c>
      <c r="V7" s="35">
        <v>4684</v>
      </c>
      <c r="W7" s="27">
        <v>47.7</v>
      </c>
    </row>
    <row r="8" spans="1:23" ht="10.5" customHeight="1" x14ac:dyDescent="0.2">
      <c r="A8" s="14" t="s">
        <v>26</v>
      </c>
      <c r="B8" s="23">
        <v>25950</v>
      </c>
      <c r="C8" s="20">
        <v>1</v>
      </c>
      <c r="D8" s="20">
        <v>2</v>
      </c>
      <c r="E8" s="20">
        <v>2</v>
      </c>
      <c r="F8" s="20">
        <v>0</v>
      </c>
      <c r="G8" s="20">
        <v>1</v>
      </c>
      <c r="H8" s="20">
        <v>2</v>
      </c>
      <c r="I8" s="20">
        <v>1</v>
      </c>
      <c r="J8" s="20">
        <v>1</v>
      </c>
      <c r="K8" s="20">
        <v>1</v>
      </c>
      <c r="L8" s="20">
        <v>1</v>
      </c>
      <c r="M8" s="20">
        <v>2</v>
      </c>
      <c r="N8" s="34">
        <v>6</v>
      </c>
      <c r="O8" s="20">
        <v>1</v>
      </c>
      <c r="P8" s="15">
        <v>4</v>
      </c>
      <c r="Q8" s="24">
        <v>1484213.5</v>
      </c>
      <c r="R8" s="35">
        <v>10</v>
      </c>
      <c r="S8" s="27">
        <v>24736.85</v>
      </c>
      <c r="T8" s="35">
        <v>453</v>
      </c>
      <c r="U8" s="27">
        <v>546.04999999999995</v>
      </c>
      <c r="V8" s="35">
        <v>7302</v>
      </c>
      <c r="W8" s="27">
        <v>33.85</v>
      </c>
    </row>
    <row r="9" spans="1:23" ht="10.5" customHeight="1" x14ac:dyDescent="0.2">
      <c r="A9" s="14" t="s">
        <v>27</v>
      </c>
      <c r="B9" s="23">
        <v>25957</v>
      </c>
      <c r="C9" s="20">
        <v>0</v>
      </c>
      <c r="D9" s="20">
        <v>1</v>
      </c>
      <c r="E9" s="20">
        <v>1</v>
      </c>
      <c r="F9" s="20">
        <v>1</v>
      </c>
      <c r="G9" s="20">
        <v>2</v>
      </c>
      <c r="H9" s="20">
        <v>1</v>
      </c>
      <c r="I9" s="20">
        <v>1</v>
      </c>
      <c r="J9" s="20">
        <v>2</v>
      </c>
      <c r="K9" s="20">
        <v>2</v>
      </c>
      <c r="L9" s="20">
        <v>0</v>
      </c>
      <c r="M9" s="20">
        <v>2</v>
      </c>
      <c r="N9" s="34">
        <v>5</v>
      </c>
      <c r="O9" s="20">
        <v>2</v>
      </c>
      <c r="P9" s="15">
        <v>4</v>
      </c>
      <c r="Q9" s="24">
        <v>1775466</v>
      </c>
      <c r="R9" s="35">
        <v>236</v>
      </c>
      <c r="S9" s="27">
        <v>1253.8499999999999</v>
      </c>
      <c r="T9" s="35">
        <v>5520</v>
      </c>
      <c r="U9" s="27">
        <v>53.6</v>
      </c>
      <c r="V9" s="35">
        <v>49504</v>
      </c>
      <c r="W9" s="27">
        <v>5.95</v>
      </c>
    </row>
    <row r="10" spans="1:23" ht="10.5" customHeight="1" x14ac:dyDescent="0.2">
      <c r="A10" s="14" t="s">
        <v>28</v>
      </c>
      <c r="B10" s="23">
        <v>25964</v>
      </c>
      <c r="C10" s="20">
        <v>1</v>
      </c>
      <c r="D10" s="20">
        <v>1</v>
      </c>
      <c r="E10" s="20">
        <v>1</v>
      </c>
      <c r="F10" s="20">
        <v>1</v>
      </c>
      <c r="G10" s="20">
        <v>1</v>
      </c>
      <c r="H10" s="20">
        <v>2</v>
      </c>
      <c r="I10" s="20">
        <v>0</v>
      </c>
      <c r="J10" s="20">
        <v>1</v>
      </c>
      <c r="K10" s="20">
        <v>1</v>
      </c>
      <c r="L10" s="20">
        <v>1</v>
      </c>
      <c r="M10" s="20">
        <v>1</v>
      </c>
      <c r="N10" s="34">
        <v>9</v>
      </c>
      <c r="O10" s="20">
        <v>1</v>
      </c>
      <c r="P10" s="15">
        <v>1</v>
      </c>
      <c r="Q10" s="24">
        <v>1954874</v>
      </c>
      <c r="R10" s="35">
        <v>195</v>
      </c>
      <c r="S10" s="27">
        <v>1670.8</v>
      </c>
      <c r="T10" s="35">
        <v>5892</v>
      </c>
      <c r="U10" s="27">
        <v>55.25</v>
      </c>
      <c r="V10" s="35">
        <v>92465</v>
      </c>
      <c r="W10" s="27">
        <v>3.5</v>
      </c>
    </row>
    <row r="11" spans="1:23" ht="10.5" customHeight="1" x14ac:dyDescent="0.2">
      <c r="A11" s="14" t="s">
        <v>29</v>
      </c>
      <c r="B11" s="23">
        <v>25971</v>
      </c>
      <c r="C11" s="20">
        <v>1</v>
      </c>
      <c r="D11" s="20">
        <v>0</v>
      </c>
      <c r="E11" s="20">
        <v>1</v>
      </c>
      <c r="F11" s="20">
        <v>1</v>
      </c>
      <c r="G11" s="20">
        <v>1</v>
      </c>
      <c r="H11" s="20">
        <v>1</v>
      </c>
      <c r="I11" s="20">
        <v>1</v>
      </c>
      <c r="J11" s="20">
        <v>0</v>
      </c>
      <c r="K11" s="20">
        <v>0</v>
      </c>
      <c r="L11" s="20">
        <v>0</v>
      </c>
      <c r="M11" s="20">
        <v>1</v>
      </c>
      <c r="N11" s="34">
        <v>7</v>
      </c>
      <c r="O11" s="20">
        <v>4</v>
      </c>
      <c r="P11" s="15">
        <v>0</v>
      </c>
      <c r="Q11" s="24">
        <v>1979547.5</v>
      </c>
      <c r="R11" s="35">
        <v>277</v>
      </c>
      <c r="S11" s="27">
        <v>1191.05</v>
      </c>
      <c r="T11" s="35">
        <v>5417</v>
      </c>
      <c r="U11" s="27">
        <v>60.9</v>
      </c>
      <c r="V11" s="35">
        <v>47419</v>
      </c>
      <c r="W11" s="27">
        <v>6.95</v>
      </c>
    </row>
    <row r="12" spans="1:23" ht="10.5" customHeight="1" x14ac:dyDescent="0.2">
      <c r="A12" s="14" t="s">
        <v>30</v>
      </c>
      <c r="B12" s="23">
        <v>25978</v>
      </c>
      <c r="C12" s="20">
        <v>2</v>
      </c>
      <c r="D12" s="20">
        <v>2</v>
      </c>
      <c r="E12" s="20">
        <v>1</v>
      </c>
      <c r="F12" s="20">
        <v>1</v>
      </c>
      <c r="G12" s="20">
        <v>1</v>
      </c>
      <c r="H12" s="20">
        <v>1</v>
      </c>
      <c r="I12" s="20">
        <v>1</v>
      </c>
      <c r="J12" s="20">
        <v>1</v>
      </c>
      <c r="K12" s="20">
        <v>1</v>
      </c>
      <c r="L12" s="20">
        <v>2</v>
      </c>
      <c r="M12" s="20">
        <v>2</v>
      </c>
      <c r="N12" s="34">
        <v>7</v>
      </c>
      <c r="O12" s="20">
        <v>0</v>
      </c>
      <c r="P12" s="15">
        <v>4</v>
      </c>
      <c r="Q12" s="24">
        <v>2168391</v>
      </c>
      <c r="R12" s="35">
        <v>35</v>
      </c>
      <c r="S12" s="27">
        <v>10325.65</v>
      </c>
      <c r="T12" s="35">
        <v>589</v>
      </c>
      <c r="U12" s="27">
        <v>613.54999999999995</v>
      </c>
      <c r="V12" s="35">
        <v>10224</v>
      </c>
      <c r="W12" s="27">
        <v>35.299999999999997</v>
      </c>
    </row>
    <row r="13" spans="1:23" ht="10.5" customHeight="1" x14ac:dyDescent="0.2">
      <c r="A13" s="14" t="s">
        <v>31</v>
      </c>
      <c r="B13" s="23">
        <v>25985</v>
      </c>
      <c r="C13" s="20">
        <v>2</v>
      </c>
      <c r="D13" s="20">
        <v>1</v>
      </c>
      <c r="E13" s="20">
        <v>2</v>
      </c>
      <c r="F13" s="20">
        <v>0</v>
      </c>
      <c r="G13" s="20">
        <v>2</v>
      </c>
      <c r="H13" s="20">
        <v>1</v>
      </c>
      <c r="I13" s="20">
        <v>0</v>
      </c>
      <c r="J13" s="20">
        <v>0</v>
      </c>
      <c r="K13" s="20">
        <v>2</v>
      </c>
      <c r="L13" s="20">
        <v>1</v>
      </c>
      <c r="M13" s="20">
        <v>1</v>
      </c>
      <c r="N13" s="34">
        <v>4</v>
      </c>
      <c r="O13" s="20">
        <v>3</v>
      </c>
      <c r="P13" s="15">
        <v>4</v>
      </c>
      <c r="Q13" s="24">
        <v>1688432</v>
      </c>
      <c r="R13" s="35">
        <v>10</v>
      </c>
      <c r="S13" s="27">
        <v>28140.5</v>
      </c>
      <c r="T13" s="35">
        <v>325</v>
      </c>
      <c r="U13" s="27">
        <v>865.85</v>
      </c>
      <c r="V13" s="35">
        <v>4553</v>
      </c>
      <c r="W13" s="27">
        <v>61.8</v>
      </c>
    </row>
    <row r="14" spans="1:23" ht="10.5" customHeight="1" x14ac:dyDescent="0.2">
      <c r="A14" s="14" t="s">
        <v>32</v>
      </c>
      <c r="B14" s="23">
        <v>25992</v>
      </c>
      <c r="C14" s="20">
        <v>1</v>
      </c>
      <c r="D14" s="20">
        <v>2</v>
      </c>
      <c r="E14" s="20">
        <v>0</v>
      </c>
      <c r="F14" s="20">
        <v>0</v>
      </c>
      <c r="G14" s="20">
        <v>1</v>
      </c>
      <c r="H14" s="20">
        <v>1</v>
      </c>
      <c r="I14" s="20">
        <v>0</v>
      </c>
      <c r="J14" s="20">
        <v>1</v>
      </c>
      <c r="K14" s="20">
        <v>2</v>
      </c>
      <c r="L14" s="20">
        <v>0</v>
      </c>
      <c r="M14" s="20">
        <v>1</v>
      </c>
      <c r="N14" s="34">
        <v>5</v>
      </c>
      <c r="O14" s="20">
        <v>4</v>
      </c>
      <c r="P14" s="15">
        <v>2</v>
      </c>
      <c r="Q14" s="24">
        <v>2029409</v>
      </c>
      <c r="R14" s="35">
        <v>47</v>
      </c>
      <c r="S14" s="27">
        <v>7196.45</v>
      </c>
      <c r="T14" s="35">
        <v>1609</v>
      </c>
      <c r="U14" s="27">
        <v>210.2</v>
      </c>
      <c r="V14" s="35">
        <v>20186</v>
      </c>
      <c r="W14" s="27">
        <v>16.75</v>
      </c>
    </row>
    <row r="15" spans="1:23" ht="10.5" customHeight="1" x14ac:dyDescent="0.2">
      <c r="A15" s="14" t="s">
        <v>33</v>
      </c>
      <c r="B15" s="23">
        <v>25999</v>
      </c>
      <c r="C15" s="20">
        <v>1</v>
      </c>
      <c r="D15" s="20">
        <v>1</v>
      </c>
      <c r="E15" s="20">
        <v>1</v>
      </c>
      <c r="F15" s="20">
        <v>0</v>
      </c>
      <c r="G15" s="20">
        <v>1</v>
      </c>
      <c r="H15" s="20">
        <v>0</v>
      </c>
      <c r="I15" s="20">
        <v>2</v>
      </c>
      <c r="J15" s="20">
        <v>1</v>
      </c>
      <c r="K15" s="20">
        <v>1</v>
      </c>
      <c r="L15" s="20">
        <v>2</v>
      </c>
      <c r="M15" s="20">
        <v>1</v>
      </c>
      <c r="N15" s="34">
        <v>7</v>
      </c>
      <c r="O15" s="20">
        <v>2</v>
      </c>
      <c r="P15" s="15">
        <v>2</v>
      </c>
      <c r="Q15" s="24">
        <v>1915323</v>
      </c>
      <c r="R15" s="35">
        <v>625</v>
      </c>
      <c r="S15" s="27">
        <v>510.75</v>
      </c>
      <c r="T15" s="35">
        <v>11965</v>
      </c>
      <c r="U15" s="27">
        <v>26.65</v>
      </c>
      <c r="V15" s="35">
        <v>94432</v>
      </c>
      <c r="W15" s="27">
        <v>3.35</v>
      </c>
    </row>
    <row r="16" spans="1:23" ht="10.5" customHeight="1" x14ac:dyDescent="0.2">
      <c r="A16" s="14" t="s">
        <v>34</v>
      </c>
      <c r="B16" s="23">
        <v>26006</v>
      </c>
      <c r="C16" s="20">
        <v>1</v>
      </c>
      <c r="D16" s="20">
        <v>2</v>
      </c>
      <c r="E16" s="20">
        <v>1</v>
      </c>
      <c r="F16" s="20">
        <v>1</v>
      </c>
      <c r="G16" s="20">
        <v>1</v>
      </c>
      <c r="H16" s="20">
        <v>1</v>
      </c>
      <c r="I16" s="20">
        <v>1</v>
      </c>
      <c r="J16" s="20">
        <v>1</v>
      </c>
      <c r="K16" s="20">
        <v>2</v>
      </c>
      <c r="L16" s="20">
        <v>0</v>
      </c>
      <c r="M16" s="20">
        <v>2</v>
      </c>
      <c r="N16" s="34">
        <v>7</v>
      </c>
      <c r="O16" s="20">
        <v>1</v>
      </c>
      <c r="P16" s="15">
        <v>3</v>
      </c>
      <c r="Q16" s="24">
        <v>1880224.5</v>
      </c>
      <c r="R16" s="35">
        <v>1260</v>
      </c>
      <c r="S16" s="27">
        <v>248.7</v>
      </c>
      <c r="T16" s="35">
        <v>20132</v>
      </c>
      <c r="U16" s="27">
        <v>15.55</v>
      </c>
      <c r="V16" s="35">
        <v>140994</v>
      </c>
      <c r="W16" s="27">
        <v>2.2000000000000002</v>
      </c>
    </row>
    <row r="17" spans="1:23" ht="10.5" customHeight="1" x14ac:dyDescent="0.2">
      <c r="A17" s="14" t="s">
        <v>35</v>
      </c>
      <c r="B17" s="23">
        <v>26013</v>
      </c>
      <c r="C17" s="20">
        <v>0</v>
      </c>
      <c r="D17" s="20">
        <v>1</v>
      </c>
      <c r="E17" s="20">
        <v>0</v>
      </c>
      <c r="F17" s="20">
        <v>0</v>
      </c>
      <c r="G17" s="20">
        <v>0</v>
      </c>
      <c r="H17" s="20">
        <v>1</v>
      </c>
      <c r="I17" s="20">
        <v>1</v>
      </c>
      <c r="J17" s="20">
        <v>1</v>
      </c>
      <c r="K17" s="20">
        <v>1</v>
      </c>
      <c r="L17" s="20">
        <v>1</v>
      </c>
      <c r="M17" s="20">
        <v>2</v>
      </c>
      <c r="N17" s="34">
        <v>6</v>
      </c>
      <c r="O17" s="20">
        <v>4</v>
      </c>
      <c r="P17" s="15">
        <v>1</v>
      </c>
      <c r="Q17" s="24">
        <v>1901466</v>
      </c>
      <c r="R17" s="35">
        <v>124</v>
      </c>
      <c r="S17" s="27">
        <v>2555.6999999999998</v>
      </c>
      <c r="T17" s="35">
        <v>6203</v>
      </c>
      <c r="U17" s="27">
        <v>51.05</v>
      </c>
      <c r="V17" s="35">
        <v>51832</v>
      </c>
      <c r="W17" s="27">
        <v>6.1</v>
      </c>
    </row>
    <row r="18" spans="1:23" ht="10.5" customHeight="1" x14ac:dyDescent="0.2">
      <c r="A18" s="14" t="s">
        <v>36</v>
      </c>
      <c r="B18" s="23">
        <v>26020</v>
      </c>
      <c r="C18" s="20">
        <v>1</v>
      </c>
      <c r="D18" s="20">
        <v>1</v>
      </c>
      <c r="E18" s="20">
        <v>1</v>
      </c>
      <c r="F18" s="20">
        <v>1</v>
      </c>
      <c r="G18" s="20">
        <v>1</v>
      </c>
      <c r="H18" s="20">
        <v>0</v>
      </c>
      <c r="I18" s="20">
        <v>0</v>
      </c>
      <c r="J18" s="20">
        <v>1</v>
      </c>
      <c r="K18" s="20">
        <v>1</v>
      </c>
      <c r="L18" s="20">
        <v>0</v>
      </c>
      <c r="M18" s="20">
        <v>2</v>
      </c>
      <c r="N18" s="34">
        <v>7</v>
      </c>
      <c r="O18" s="20">
        <v>3</v>
      </c>
      <c r="P18" s="15">
        <v>1</v>
      </c>
      <c r="Q18" s="24">
        <v>1913290</v>
      </c>
      <c r="R18" s="35">
        <v>432</v>
      </c>
      <c r="S18" s="27">
        <v>738.15</v>
      </c>
      <c r="T18" s="35">
        <v>7886</v>
      </c>
      <c r="U18" s="27">
        <v>40.4</v>
      </c>
      <c r="V18" s="35">
        <v>61629</v>
      </c>
      <c r="W18" s="27">
        <v>5.15</v>
      </c>
    </row>
    <row r="19" spans="1:23" ht="10.5" customHeight="1" x14ac:dyDescent="0.2">
      <c r="A19" s="14" t="s">
        <v>37</v>
      </c>
      <c r="B19" s="23">
        <v>26027</v>
      </c>
      <c r="C19" s="20">
        <v>1</v>
      </c>
      <c r="D19" s="20">
        <v>1</v>
      </c>
      <c r="E19" s="20">
        <v>0</v>
      </c>
      <c r="F19" s="20">
        <v>1</v>
      </c>
      <c r="G19" s="20">
        <v>1</v>
      </c>
      <c r="H19" s="20">
        <v>1</v>
      </c>
      <c r="I19" s="20">
        <v>1</v>
      </c>
      <c r="J19" s="20">
        <v>0</v>
      </c>
      <c r="K19" s="20">
        <v>1</v>
      </c>
      <c r="L19" s="20">
        <v>1</v>
      </c>
      <c r="M19" s="20">
        <v>1</v>
      </c>
      <c r="N19" s="34">
        <v>9</v>
      </c>
      <c r="O19" s="20">
        <v>2</v>
      </c>
      <c r="P19" s="15">
        <v>0</v>
      </c>
      <c r="Q19" s="24">
        <v>1870261</v>
      </c>
      <c r="R19" s="35">
        <v>652</v>
      </c>
      <c r="S19" s="27">
        <v>478.05</v>
      </c>
      <c r="T19" s="35">
        <v>11209</v>
      </c>
      <c r="U19" s="27">
        <v>27.8</v>
      </c>
      <c r="V19" s="35">
        <v>112749</v>
      </c>
      <c r="W19" s="27">
        <v>2.75</v>
      </c>
    </row>
    <row r="20" spans="1:23" ht="10.5" customHeight="1" x14ac:dyDescent="0.2">
      <c r="A20" s="14" t="s">
        <v>38</v>
      </c>
      <c r="B20" s="23">
        <v>26034</v>
      </c>
      <c r="C20" s="20">
        <v>2</v>
      </c>
      <c r="D20" s="20">
        <v>0</v>
      </c>
      <c r="E20" s="20">
        <v>1</v>
      </c>
      <c r="F20" s="20">
        <v>0</v>
      </c>
      <c r="G20" s="20">
        <v>2</v>
      </c>
      <c r="H20" s="20">
        <v>1</v>
      </c>
      <c r="I20" s="20">
        <v>0</v>
      </c>
      <c r="J20" s="20">
        <v>1</v>
      </c>
      <c r="K20" s="20">
        <v>1</v>
      </c>
      <c r="L20" s="20">
        <v>1</v>
      </c>
      <c r="M20" s="20">
        <v>0</v>
      </c>
      <c r="N20" s="34">
        <v>5</v>
      </c>
      <c r="O20" s="20">
        <v>4</v>
      </c>
      <c r="P20" s="15">
        <v>2</v>
      </c>
      <c r="Q20" s="24">
        <v>1561994.5</v>
      </c>
      <c r="R20" s="35">
        <v>3</v>
      </c>
      <c r="S20" s="27">
        <v>86777.45</v>
      </c>
      <c r="T20" s="35">
        <v>76</v>
      </c>
      <c r="U20" s="27">
        <v>3425.4</v>
      </c>
      <c r="V20" s="35">
        <v>732</v>
      </c>
      <c r="W20" s="27">
        <v>355.6</v>
      </c>
    </row>
    <row r="21" spans="1:23" ht="10.5" customHeight="1" x14ac:dyDescent="0.2">
      <c r="A21" s="14" t="s">
        <v>39</v>
      </c>
      <c r="B21" s="23">
        <v>26041</v>
      </c>
      <c r="C21" s="20">
        <v>2</v>
      </c>
      <c r="D21" s="20">
        <v>0</v>
      </c>
      <c r="E21" s="20">
        <v>2</v>
      </c>
      <c r="F21" s="20">
        <v>1</v>
      </c>
      <c r="G21" s="20">
        <v>1</v>
      </c>
      <c r="H21" s="20">
        <v>1</v>
      </c>
      <c r="I21" s="20">
        <v>0</v>
      </c>
      <c r="J21" s="20">
        <v>1</v>
      </c>
      <c r="K21" s="20">
        <v>0</v>
      </c>
      <c r="L21" s="20">
        <v>2</v>
      </c>
      <c r="M21" s="20">
        <v>2</v>
      </c>
      <c r="N21" s="34">
        <v>4</v>
      </c>
      <c r="O21" s="20">
        <v>3</v>
      </c>
      <c r="P21" s="15">
        <v>4</v>
      </c>
      <c r="Q21" s="24">
        <v>1676841.5</v>
      </c>
      <c r="R21" s="35">
        <v>24</v>
      </c>
      <c r="S21" s="27">
        <v>11644.7</v>
      </c>
      <c r="T21" s="35">
        <v>564</v>
      </c>
      <c r="U21" s="27">
        <v>495.5</v>
      </c>
      <c r="V21" s="35">
        <v>12433</v>
      </c>
      <c r="W21" s="27">
        <v>22.45</v>
      </c>
    </row>
    <row r="22" spans="1:23" ht="10.5" customHeight="1" x14ac:dyDescent="0.2">
      <c r="A22" s="14" t="s">
        <v>40</v>
      </c>
      <c r="B22" s="23">
        <v>26048</v>
      </c>
      <c r="C22" s="20">
        <v>0</v>
      </c>
      <c r="D22" s="20">
        <v>1</v>
      </c>
      <c r="E22" s="20">
        <v>1</v>
      </c>
      <c r="F22" s="20">
        <v>1</v>
      </c>
      <c r="G22" s="20">
        <v>0</v>
      </c>
      <c r="H22" s="20">
        <v>2</v>
      </c>
      <c r="I22" s="20">
        <v>0</v>
      </c>
      <c r="J22" s="20">
        <v>1</v>
      </c>
      <c r="K22" s="20">
        <v>1</v>
      </c>
      <c r="L22" s="20">
        <v>0</v>
      </c>
      <c r="M22" s="20">
        <v>1</v>
      </c>
      <c r="N22" s="34">
        <v>6</v>
      </c>
      <c r="O22" s="20">
        <v>4</v>
      </c>
      <c r="P22" s="15">
        <v>1</v>
      </c>
      <c r="Q22" s="24">
        <v>1513394</v>
      </c>
      <c r="R22" s="35">
        <v>187</v>
      </c>
      <c r="S22" s="27">
        <v>1348.8</v>
      </c>
      <c r="T22" s="35">
        <v>4276</v>
      </c>
      <c r="U22" s="27">
        <v>58.95</v>
      </c>
      <c r="V22" s="35">
        <v>34712</v>
      </c>
      <c r="W22" s="27">
        <v>7.25</v>
      </c>
    </row>
    <row r="23" spans="1:23" ht="10.5" customHeight="1" x14ac:dyDescent="0.2">
      <c r="A23" s="14" t="s">
        <v>41</v>
      </c>
      <c r="B23" s="23">
        <v>26055</v>
      </c>
      <c r="C23" s="20">
        <v>1</v>
      </c>
      <c r="D23" s="20">
        <v>1</v>
      </c>
      <c r="E23" s="20">
        <v>2</v>
      </c>
      <c r="F23" s="20">
        <v>1</v>
      </c>
      <c r="G23" s="20">
        <v>0</v>
      </c>
      <c r="H23" s="20">
        <v>1</v>
      </c>
      <c r="I23" s="20">
        <v>1</v>
      </c>
      <c r="J23" s="20">
        <v>0</v>
      </c>
      <c r="K23" s="20">
        <v>1</v>
      </c>
      <c r="L23" s="20">
        <v>0</v>
      </c>
      <c r="M23" s="20">
        <v>1</v>
      </c>
      <c r="N23" s="34">
        <v>7</v>
      </c>
      <c r="O23" s="20">
        <v>3</v>
      </c>
      <c r="P23" s="15">
        <v>1</v>
      </c>
      <c r="Q23" s="24">
        <v>1711457</v>
      </c>
      <c r="R23" s="35">
        <v>458</v>
      </c>
      <c r="S23" s="27">
        <v>622.79999999999995</v>
      </c>
      <c r="T23" s="35">
        <v>8577</v>
      </c>
      <c r="U23" s="27">
        <v>33.25</v>
      </c>
      <c r="V23" s="35">
        <v>64255</v>
      </c>
      <c r="W23" s="27">
        <v>4.4000000000000004</v>
      </c>
    </row>
    <row r="24" spans="1:23" ht="10.5" customHeight="1" x14ac:dyDescent="0.2">
      <c r="A24" s="14" t="s">
        <v>42</v>
      </c>
      <c r="B24" s="23">
        <v>26062</v>
      </c>
      <c r="C24" s="20">
        <v>2</v>
      </c>
      <c r="D24" s="20">
        <v>0</v>
      </c>
      <c r="E24" s="20">
        <v>2</v>
      </c>
      <c r="F24" s="20">
        <v>1</v>
      </c>
      <c r="G24" s="20">
        <v>1</v>
      </c>
      <c r="H24" s="20">
        <v>1</v>
      </c>
      <c r="I24" s="20">
        <v>1</v>
      </c>
      <c r="J24" s="20">
        <v>2</v>
      </c>
      <c r="K24" s="20">
        <v>1</v>
      </c>
      <c r="L24" s="20">
        <v>1</v>
      </c>
      <c r="M24" s="20">
        <v>0</v>
      </c>
      <c r="N24" s="34">
        <v>6</v>
      </c>
      <c r="O24" s="20">
        <v>2</v>
      </c>
      <c r="P24" s="15">
        <v>3</v>
      </c>
      <c r="Q24" s="24">
        <v>1656827.5</v>
      </c>
      <c r="R24" s="35">
        <v>29</v>
      </c>
      <c r="S24" s="27">
        <v>9521.9500000000007</v>
      </c>
      <c r="T24" s="35">
        <v>1037</v>
      </c>
      <c r="U24" s="27">
        <v>266.25</v>
      </c>
      <c r="V24" s="35">
        <v>15643</v>
      </c>
      <c r="W24" s="27">
        <v>17.649999999999999</v>
      </c>
    </row>
    <row r="25" spans="1:23" ht="10.5" customHeight="1" x14ac:dyDescent="0.2">
      <c r="A25" s="14" t="s">
        <v>43</v>
      </c>
      <c r="B25" s="23">
        <v>26069</v>
      </c>
      <c r="C25" s="20">
        <v>1</v>
      </c>
      <c r="D25" s="20">
        <v>1</v>
      </c>
      <c r="E25" s="20">
        <v>2</v>
      </c>
      <c r="F25" s="20">
        <v>1</v>
      </c>
      <c r="G25" s="20">
        <v>1</v>
      </c>
      <c r="H25" s="20">
        <v>2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34">
        <v>9</v>
      </c>
      <c r="O25" s="20">
        <v>0</v>
      </c>
      <c r="P25" s="15">
        <v>2</v>
      </c>
      <c r="Q25" s="24">
        <v>1555715.5</v>
      </c>
      <c r="R25" s="35">
        <v>401</v>
      </c>
      <c r="S25" s="27">
        <v>646.54999999999995</v>
      </c>
      <c r="T25" s="35">
        <v>8082</v>
      </c>
      <c r="U25" s="27">
        <v>32.049999999999997</v>
      </c>
      <c r="V25" s="35">
        <v>96434</v>
      </c>
      <c r="W25" s="27">
        <v>2.65</v>
      </c>
    </row>
    <row r="26" spans="1:23" ht="10.5" customHeight="1" x14ac:dyDescent="0.2">
      <c r="A26" s="14" t="s">
        <v>44</v>
      </c>
      <c r="B26" s="23">
        <v>26076</v>
      </c>
      <c r="C26" s="20">
        <v>2</v>
      </c>
      <c r="D26" s="20">
        <v>2</v>
      </c>
      <c r="E26" s="20">
        <v>2</v>
      </c>
      <c r="F26" s="20">
        <v>1</v>
      </c>
      <c r="G26" s="20">
        <v>2</v>
      </c>
      <c r="H26" s="20">
        <v>1</v>
      </c>
      <c r="I26" s="20">
        <v>1</v>
      </c>
      <c r="J26" s="20">
        <v>2</v>
      </c>
      <c r="K26" s="20">
        <v>1</v>
      </c>
      <c r="L26" s="20">
        <v>1</v>
      </c>
      <c r="M26" s="20">
        <v>1</v>
      </c>
      <c r="N26" s="34">
        <v>6</v>
      </c>
      <c r="O26" s="20">
        <v>0</v>
      </c>
      <c r="P26" s="15">
        <v>5</v>
      </c>
      <c r="Q26" s="24">
        <v>1552319.5</v>
      </c>
      <c r="R26" s="35">
        <v>122</v>
      </c>
      <c r="S26" s="27">
        <v>2120.65</v>
      </c>
      <c r="T26" s="35">
        <v>2046</v>
      </c>
      <c r="U26" s="27">
        <v>126.45</v>
      </c>
      <c r="V26" s="35">
        <v>17739</v>
      </c>
      <c r="W26" s="27">
        <v>14.55</v>
      </c>
    </row>
    <row r="27" spans="1:23" ht="10.5" customHeight="1" x14ac:dyDescent="0.2">
      <c r="A27" s="14" t="s">
        <v>45</v>
      </c>
      <c r="B27" s="23">
        <v>26083</v>
      </c>
      <c r="C27" s="20">
        <v>1</v>
      </c>
      <c r="D27" s="20">
        <v>1</v>
      </c>
      <c r="E27" s="20">
        <v>2</v>
      </c>
      <c r="F27" s="20">
        <v>1</v>
      </c>
      <c r="G27" s="20">
        <v>0</v>
      </c>
      <c r="H27" s="20">
        <v>1</v>
      </c>
      <c r="I27" s="20">
        <v>1</v>
      </c>
      <c r="J27" s="20">
        <v>1</v>
      </c>
      <c r="K27" s="20">
        <v>1</v>
      </c>
      <c r="L27" s="20">
        <v>0</v>
      </c>
      <c r="M27" s="20">
        <v>1</v>
      </c>
      <c r="N27" s="34">
        <v>8</v>
      </c>
      <c r="O27" s="20">
        <v>2</v>
      </c>
      <c r="P27" s="15">
        <v>1</v>
      </c>
      <c r="Q27" s="24">
        <v>1550128</v>
      </c>
      <c r="R27" s="35">
        <v>2124</v>
      </c>
      <c r="S27" s="27">
        <v>121.6</v>
      </c>
      <c r="T27" s="35">
        <v>38090</v>
      </c>
      <c r="U27" s="27">
        <v>6.75</v>
      </c>
      <c r="V27" s="35">
        <v>191119</v>
      </c>
      <c r="W27" s="27">
        <v>1.35</v>
      </c>
    </row>
    <row r="28" spans="1:23" ht="10.5" customHeight="1" x14ac:dyDescent="0.2">
      <c r="A28" s="14" t="s">
        <v>46</v>
      </c>
      <c r="B28" s="23">
        <v>26090</v>
      </c>
      <c r="C28" s="20">
        <v>0</v>
      </c>
      <c r="D28" s="20">
        <v>1</v>
      </c>
      <c r="E28" s="20">
        <v>1</v>
      </c>
      <c r="F28" s="20">
        <v>1</v>
      </c>
      <c r="G28" s="20">
        <v>1</v>
      </c>
      <c r="H28" s="20">
        <v>2</v>
      </c>
      <c r="I28" s="20">
        <v>2</v>
      </c>
      <c r="J28" s="20">
        <v>2</v>
      </c>
      <c r="K28" s="20">
        <v>0</v>
      </c>
      <c r="L28" s="20">
        <v>0</v>
      </c>
      <c r="M28" s="20">
        <v>1</v>
      </c>
      <c r="N28" s="34">
        <v>5</v>
      </c>
      <c r="O28" s="20">
        <v>3</v>
      </c>
      <c r="P28" s="15">
        <v>3</v>
      </c>
      <c r="Q28" s="24">
        <v>1450999.5</v>
      </c>
      <c r="R28" s="35">
        <v>10</v>
      </c>
      <c r="S28" s="27">
        <v>24183.3</v>
      </c>
      <c r="T28" s="35">
        <v>388</v>
      </c>
      <c r="U28" s="27">
        <v>623.25</v>
      </c>
      <c r="V28" s="35">
        <v>5344</v>
      </c>
      <c r="W28" s="27">
        <v>45.25</v>
      </c>
    </row>
    <row r="29" spans="1:23" ht="10.5" customHeight="1" x14ac:dyDescent="0.2">
      <c r="A29" s="14" t="s">
        <v>47</v>
      </c>
      <c r="B29" s="23">
        <v>26097</v>
      </c>
      <c r="C29" s="20">
        <v>1</v>
      </c>
      <c r="D29" s="20">
        <v>1</v>
      </c>
      <c r="E29" s="20">
        <v>2</v>
      </c>
      <c r="F29" s="20">
        <v>2</v>
      </c>
      <c r="G29" s="20">
        <v>1</v>
      </c>
      <c r="H29" s="20">
        <v>2</v>
      </c>
      <c r="I29" s="20">
        <v>1</v>
      </c>
      <c r="J29" s="20">
        <v>1</v>
      </c>
      <c r="K29" s="20">
        <v>1</v>
      </c>
      <c r="L29" s="20">
        <v>1</v>
      </c>
      <c r="M29" s="20">
        <v>2</v>
      </c>
      <c r="N29" s="34">
        <v>7</v>
      </c>
      <c r="O29" s="20">
        <v>0</v>
      </c>
      <c r="P29" s="15">
        <v>4</v>
      </c>
      <c r="Q29" s="24">
        <v>1220282</v>
      </c>
      <c r="R29" s="35">
        <v>98</v>
      </c>
      <c r="S29" s="27">
        <v>2075.3000000000002</v>
      </c>
      <c r="T29" s="35">
        <v>2424</v>
      </c>
      <c r="U29" s="27">
        <v>83.9</v>
      </c>
      <c r="V29" s="35">
        <v>24015</v>
      </c>
      <c r="W29" s="27">
        <v>8.4499999999999993</v>
      </c>
    </row>
    <row r="30" spans="1:23" ht="10.5" customHeight="1" x14ac:dyDescent="0.2">
      <c r="A30" s="14" t="s">
        <v>48</v>
      </c>
      <c r="B30" s="23">
        <v>26104</v>
      </c>
      <c r="C30" s="20">
        <v>2</v>
      </c>
      <c r="D30" s="20">
        <v>2</v>
      </c>
      <c r="E30" s="20">
        <v>1</v>
      </c>
      <c r="F30" s="20">
        <v>1</v>
      </c>
      <c r="G30" s="20">
        <v>0</v>
      </c>
      <c r="H30" s="20">
        <v>2</v>
      </c>
      <c r="I30" s="20">
        <v>1</v>
      </c>
      <c r="J30" s="20">
        <v>2</v>
      </c>
      <c r="K30" s="20">
        <v>1</v>
      </c>
      <c r="L30" s="20">
        <v>0</v>
      </c>
      <c r="M30" s="20">
        <v>1</v>
      </c>
      <c r="N30" s="34">
        <v>5</v>
      </c>
      <c r="O30" s="20">
        <v>2</v>
      </c>
      <c r="P30" s="15">
        <v>4</v>
      </c>
      <c r="Q30" s="24">
        <v>1195669</v>
      </c>
      <c r="R30" s="35">
        <v>38</v>
      </c>
      <c r="S30" s="27">
        <v>5244.15</v>
      </c>
      <c r="T30" s="35">
        <v>1315</v>
      </c>
      <c r="U30" s="27">
        <v>151.5</v>
      </c>
      <c r="V30" s="35">
        <v>15145</v>
      </c>
      <c r="W30" s="27">
        <v>13.15</v>
      </c>
    </row>
    <row r="31" spans="1:23" ht="10.5" customHeight="1" x14ac:dyDescent="0.2">
      <c r="A31" s="14" t="s">
        <v>49</v>
      </c>
      <c r="B31" s="23">
        <v>26111</v>
      </c>
      <c r="C31" s="20">
        <v>1</v>
      </c>
      <c r="D31" s="20">
        <v>2</v>
      </c>
      <c r="E31" s="20">
        <v>1</v>
      </c>
      <c r="F31" s="20">
        <v>1</v>
      </c>
      <c r="G31" s="20">
        <v>0</v>
      </c>
      <c r="H31" s="20">
        <v>1</v>
      </c>
      <c r="I31" s="20">
        <v>2</v>
      </c>
      <c r="J31" s="20">
        <v>2</v>
      </c>
      <c r="K31" s="20">
        <v>1</v>
      </c>
      <c r="L31" s="20">
        <v>2</v>
      </c>
      <c r="M31" s="20">
        <v>1</v>
      </c>
      <c r="N31" s="34">
        <v>6</v>
      </c>
      <c r="O31" s="20">
        <v>1</v>
      </c>
      <c r="P31" s="15">
        <v>4</v>
      </c>
      <c r="Q31" s="24">
        <v>1096356.5</v>
      </c>
      <c r="R31" s="35">
        <v>22</v>
      </c>
      <c r="S31" s="27">
        <v>8305.7000000000007</v>
      </c>
      <c r="T31" s="35">
        <v>647</v>
      </c>
      <c r="U31" s="27">
        <v>282.39999999999998</v>
      </c>
      <c r="V31" s="35">
        <v>6576</v>
      </c>
      <c r="W31" s="27">
        <v>27.75</v>
      </c>
    </row>
    <row r="32" spans="1:23" ht="10.5" customHeight="1" x14ac:dyDescent="0.2">
      <c r="A32" s="14" t="s">
        <v>50</v>
      </c>
      <c r="B32" s="23">
        <v>26118</v>
      </c>
      <c r="C32" s="20">
        <v>1</v>
      </c>
      <c r="D32" s="20">
        <v>0</v>
      </c>
      <c r="E32" s="20">
        <v>2</v>
      </c>
      <c r="F32" s="20">
        <v>2</v>
      </c>
      <c r="G32" s="20">
        <v>1</v>
      </c>
      <c r="H32" s="20">
        <v>2</v>
      </c>
      <c r="I32" s="20">
        <v>1</v>
      </c>
      <c r="J32" s="20">
        <v>1</v>
      </c>
      <c r="K32" s="20">
        <v>0</v>
      </c>
      <c r="L32" s="20">
        <v>1</v>
      </c>
      <c r="M32" s="20">
        <v>1</v>
      </c>
      <c r="N32" s="34">
        <v>6</v>
      </c>
      <c r="O32" s="20">
        <v>2</v>
      </c>
      <c r="P32" s="15">
        <v>3</v>
      </c>
      <c r="Q32" s="24">
        <v>1083047</v>
      </c>
      <c r="R32" s="35">
        <v>3</v>
      </c>
      <c r="S32" s="27">
        <v>60169.25</v>
      </c>
      <c r="T32" s="35">
        <v>138</v>
      </c>
      <c r="U32" s="27">
        <v>1308</v>
      </c>
      <c r="V32" s="35">
        <v>2180</v>
      </c>
      <c r="W32" s="27">
        <v>82.8</v>
      </c>
    </row>
    <row r="33" spans="1:23" ht="10.5" customHeight="1" x14ac:dyDescent="0.2">
      <c r="A33" s="14" t="s">
        <v>51</v>
      </c>
      <c r="B33" s="23">
        <v>26125</v>
      </c>
      <c r="C33" s="20">
        <v>1</v>
      </c>
      <c r="D33" s="20">
        <v>2</v>
      </c>
      <c r="E33" s="20">
        <v>2</v>
      </c>
      <c r="F33" s="20">
        <v>2</v>
      </c>
      <c r="G33" s="20">
        <v>0</v>
      </c>
      <c r="H33" s="20">
        <v>0</v>
      </c>
      <c r="I33" s="20">
        <v>2</v>
      </c>
      <c r="J33" s="20">
        <v>2</v>
      </c>
      <c r="K33" s="20">
        <v>1</v>
      </c>
      <c r="L33" s="20">
        <v>2</v>
      </c>
      <c r="M33" s="20">
        <v>2</v>
      </c>
      <c r="N33" s="34">
        <v>2</v>
      </c>
      <c r="O33" s="20">
        <v>2</v>
      </c>
      <c r="P33" s="15">
        <v>7</v>
      </c>
      <c r="Q33" s="24">
        <v>1024242</v>
      </c>
      <c r="R33" s="35">
        <v>2</v>
      </c>
      <c r="S33" s="27">
        <v>85353.5</v>
      </c>
      <c r="T33" s="35">
        <v>44</v>
      </c>
      <c r="U33" s="27">
        <v>3879.7</v>
      </c>
      <c r="V33" s="35">
        <v>711</v>
      </c>
      <c r="W33" s="27">
        <v>240.05</v>
      </c>
    </row>
    <row r="34" spans="1:23" ht="10.5" customHeight="1" x14ac:dyDescent="0.2">
      <c r="A34" s="14" t="s">
        <v>52</v>
      </c>
      <c r="B34" s="23">
        <v>26132</v>
      </c>
      <c r="C34" s="20">
        <v>1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1</v>
      </c>
      <c r="M34" s="20">
        <v>1</v>
      </c>
      <c r="N34" s="34">
        <v>11</v>
      </c>
      <c r="O34" s="20">
        <v>0</v>
      </c>
      <c r="P34" s="15">
        <v>0</v>
      </c>
      <c r="Q34" s="24">
        <v>1083927.5</v>
      </c>
      <c r="R34" s="35">
        <v>52454</v>
      </c>
      <c r="S34" s="27">
        <v>4.25</v>
      </c>
      <c r="T34" s="35">
        <v>74926</v>
      </c>
      <c r="U34" s="27">
        <v>4.25</v>
      </c>
      <c r="V34" s="49" t="s">
        <v>102</v>
      </c>
      <c r="W34" s="50"/>
    </row>
    <row r="35" spans="1:23" ht="10.5" customHeight="1" x14ac:dyDescent="0.2">
      <c r="A35" s="14" t="s">
        <v>53</v>
      </c>
      <c r="B35" s="23">
        <v>26139</v>
      </c>
      <c r="C35" s="20">
        <v>1</v>
      </c>
      <c r="D35" s="20">
        <v>2</v>
      </c>
      <c r="E35" s="20">
        <v>2</v>
      </c>
      <c r="F35" s="20">
        <v>1</v>
      </c>
      <c r="G35" s="20">
        <v>0</v>
      </c>
      <c r="H35" s="20">
        <v>1</v>
      </c>
      <c r="I35" s="20">
        <v>0</v>
      </c>
      <c r="J35" s="20">
        <v>2</v>
      </c>
      <c r="K35" s="20">
        <v>2</v>
      </c>
      <c r="L35" s="20">
        <v>1</v>
      </c>
      <c r="M35" s="20">
        <v>1</v>
      </c>
      <c r="N35" s="34">
        <v>5</v>
      </c>
      <c r="O35" s="20">
        <v>2</v>
      </c>
      <c r="P35" s="15">
        <v>4</v>
      </c>
      <c r="Q35" s="24">
        <v>993838</v>
      </c>
      <c r="R35" s="49" t="s">
        <v>102</v>
      </c>
      <c r="S35" s="50"/>
      <c r="T35" s="35">
        <v>106</v>
      </c>
      <c r="U35" s="27">
        <v>3125.25</v>
      </c>
      <c r="V35" s="35">
        <v>1432</v>
      </c>
      <c r="W35" s="27">
        <v>115.65</v>
      </c>
    </row>
    <row r="36" spans="1:23" ht="10.5" customHeight="1" x14ac:dyDescent="0.2">
      <c r="A36" s="14" t="s">
        <v>54</v>
      </c>
      <c r="B36" s="23">
        <v>26146</v>
      </c>
      <c r="C36" s="20">
        <v>2</v>
      </c>
      <c r="D36" s="20">
        <v>2</v>
      </c>
      <c r="E36" s="20">
        <v>1</v>
      </c>
      <c r="F36" s="20">
        <v>1</v>
      </c>
      <c r="G36" s="20">
        <v>2</v>
      </c>
      <c r="H36" s="20">
        <v>1</v>
      </c>
      <c r="I36" s="20">
        <v>1</v>
      </c>
      <c r="J36" s="20">
        <v>1</v>
      </c>
      <c r="K36" s="20">
        <v>2</v>
      </c>
      <c r="L36" s="20">
        <v>2</v>
      </c>
      <c r="M36" s="20">
        <v>0</v>
      </c>
      <c r="N36" s="34">
        <v>5</v>
      </c>
      <c r="O36" s="20">
        <v>1</v>
      </c>
      <c r="P36" s="15">
        <v>5</v>
      </c>
      <c r="Q36" s="24">
        <v>1003916</v>
      </c>
      <c r="R36" s="35">
        <v>23</v>
      </c>
      <c r="S36" s="27">
        <v>7274.75</v>
      </c>
      <c r="T36" s="35">
        <v>852</v>
      </c>
      <c r="U36" s="27">
        <v>196.35</v>
      </c>
      <c r="V36" s="35">
        <v>10507</v>
      </c>
      <c r="W36" s="27">
        <v>15.9</v>
      </c>
    </row>
    <row r="37" spans="1:23" ht="10.5" customHeight="1" x14ac:dyDescent="0.2">
      <c r="A37" s="14" t="s">
        <v>55</v>
      </c>
      <c r="B37" s="23">
        <v>26153</v>
      </c>
      <c r="C37" s="20">
        <v>1</v>
      </c>
      <c r="D37" s="20">
        <v>0</v>
      </c>
      <c r="E37" s="20">
        <v>0</v>
      </c>
      <c r="F37" s="20">
        <v>2</v>
      </c>
      <c r="G37" s="20">
        <v>2</v>
      </c>
      <c r="H37" s="20">
        <v>2</v>
      </c>
      <c r="I37" s="20">
        <v>0</v>
      </c>
      <c r="J37" s="20">
        <v>1</v>
      </c>
      <c r="K37" s="20">
        <v>2</v>
      </c>
      <c r="L37" s="20">
        <v>0</v>
      </c>
      <c r="M37" s="20">
        <v>2</v>
      </c>
      <c r="N37" s="34">
        <v>2</v>
      </c>
      <c r="O37" s="20">
        <v>4</v>
      </c>
      <c r="P37" s="15">
        <v>5</v>
      </c>
      <c r="Q37" s="24">
        <v>950419</v>
      </c>
      <c r="R37" s="35">
        <v>1</v>
      </c>
      <c r="S37" s="27">
        <v>158403.15</v>
      </c>
      <c r="T37" s="35">
        <v>33</v>
      </c>
      <c r="U37" s="27">
        <v>4800.05</v>
      </c>
      <c r="V37" s="35">
        <v>616</v>
      </c>
      <c r="W37" s="27">
        <v>257.10000000000002</v>
      </c>
    </row>
    <row r="38" spans="1:23" ht="10.5" customHeight="1" x14ac:dyDescent="0.2">
      <c r="A38" s="14" t="s">
        <v>56</v>
      </c>
      <c r="B38" s="23">
        <v>26160</v>
      </c>
      <c r="C38" s="20">
        <v>1</v>
      </c>
      <c r="D38" s="20">
        <v>1</v>
      </c>
      <c r="E38" s="20">
        <v>2</v>
      </c>
      <c r="F38" s="20">
        <v>1</v>
      </c>
      <c r="G38" s="20">
        <v>1</v>
      </c>
      <c r="H38" s="20">
        <v>2</v>
      </c>
      <c r="I38" s="20">
        <v>1</v>
      </c>
      <c r="J38" s="20">
        <v>1</v>
      </c>
      <c r="K38" s="20">
        <v>0</v>
      </c>
      <c r="L38" s="20">
        <v>1</v>
      </c>
      <c r="M38" s="20">
        <v>1</v>
      </c>
      <c r="N38" s="34">
        <v>8</v>
      </c>
      <c r="O38" s="20">
        <v>1</v>
      </c>
      <c r="P38" s="15">
        <v>2</v>
      </c>
      <c r="Q38" s="24">
        <v>1505184.5</v>
      </c>
      <c r="R38" s="35">
        <v>65</v>
      </c>
      <c r="S38" s="27">
        <v>3859.4</v>
      </c>
      <c r="T38" s="35">
        <v>1420</v>
      </c>
      <c r="U38" s="27">
        <v>176.65</v>
      </c>
      <c r="V38" s="35">
        <v>13530</v>
      </c>
      <c r="W38" s="27">
        <v>18.5</v>
      </c>
    </row>
    <row r="39" spans="1:23" ht="10.5" customHeight="1" x14ac:dyDescent="0.2">
      <c r="A39" s="14" t="s">
        <v>57</v>
      </c>
      <c r="B39" s="23">
        <v>26167</v>
      </c>
      <c r="C39" s="20">
        <v>1</v>
      </c>
      <c r="D39" s="20">
        <v>0</v>
      </c>
      <c r="E39" s="20">
        <v>2</v>
      </c>
      <c r="F39" s="20">
        <v>1</v>
      </c>
      <c r="G39" s="20">
        <v>0</v>
      </c>
      <c r="H39" s="20">
        <v>1</v>
      </c>
      <c r="I39" s="20">
        <v>0</v>
      </c>
      <c r="J39" s="20">
        <v>0</v>
      </c>
      <c r="K39" s="20">
        <v>1</v>
      </c>
      <c r="L39" s="20">
        <v>1</v>
      </c>
      <c r="M39" s="20">
        <v>2</v>
      </c>
      <c r="N39" s="34">
        <v>5</v>
      </c>
      <c r="O39" s="20">
        <v>4</v>
      </c>
      <c r="P39" s="15">
        <v>2</v>
      </c>
      <c r="Q39" s="24">
        <v>1650640</v>
      </c>
      <c r="R39" s="35">
        <v>201</v>
      </c>
      <c r="S39" s="27">
        <v>1368.65</v>
      </c>
      <c r="T39" s="35">
        <v>4810</v>
      </c>
      <c r="U39" s="27">
        <v>57.15</v>
      </c>
      <c r="V39" s="35">
        <v>44694</v>
      </c>
      <c r="W39" s="27">
        <v>6.15</v>
      </c>
    </row>
    <row r="40" spans="1:23" ht="10.5" customHeight="1" x14ac:dyDescent="0.2">
      <c r="A40" s="14" t="s">
        <v>58</v>
      </c>
      <c r="B40" s="23">
        <v>26174</v>
      </c>
      <c r="C40" s="20">
        <v>2</v>
      </c>
      <c r="D40" s="20">
        <v>1</v>
      </c>
      <c r="E40" s="20">
        <v>0</v>
      </c>
      <c r="F40" s="20">
        <v>0</v>
      </c>
      <c r="G40" s="20">
        <v>1</v>
      </c>
      <c r="H40" s="20">
        <v>0</v>
      </c>
      <c r="I40" s="20">
        <v>2</v>
      </c>
      <c r="J40" s="20">
        <v>0</v>
      </c>
      <c r="K40" s="20">
        <v>1</v>
      </c>
      <c r="L40" s="20">
        <v>1</v>
      </c>
      <c r="M40" s="20">
        <v>1</v>
      </c>
      <c r="N40" s="34">
        <v>5</v>
      </c>
      <c r="O40" s="20">
        <v>4</v>
      </c>
      <c r="P40" s="15">
        <v>2</v>
      </c>
      <c r="Q40" s="24">
        <v>1685148</v>
      </c>
      <c r="R40" s="35">
        <v>26</v>
      </c>
      <c r="S40" s="27">
        <v>10802.2</v>
      </c>
      <c r="T40" s="35">
        <v>590</v>
      </c>
      <c r="U40" s="27">
        <v>476</v>
      </c>
      <c r="V40" s="35">
        <v>8433</v>
      </c>
      <c r="W40" s="27">
        <v>33.299999999999997</v>
      </c>
    </row>
    <row r="41" spans="1:23" ht="10.5" customHeight="1" x14ac:dyDescent="0.2">
      <c r="A41" s="14" t="s">
        <v>59</v>
      </c>
      <c r="B41" s="23">
        <v>26181</v>
      </c>
      <c r="C41" s="20">
        <v>2</v>
      </c>
      <c r="D41" s="20">
        <v>1</v>
      </c>
      <c r="E41" s="20">
        <v>0</v>
      </c>
      <c r="F41" s="20">
        <v>2</v>
      </c>
      <c r="G41" s="20">
        <v>1</v>
      </c>
      <c r="H41" s="20">
        <v>1</v>
      </c>
      <c r="I41" s="20">
        <v>1</v>
      </c>
      <c r="J41" s="20">
        <v>2</v>
      </c>
      <c r="K41" s="20">
        <v>0</v>
      </c>
      <c r="L41" s="20">
        <v>0</v>
      </c>
      <c r="M41" s="20">
        <v>1</v>
      </c>
      <c r="N41" s="34">
        <v>5</v>
      </c>
      <c r="O41" s="20">
        <v>3</v>
      </c>
      <c r="P41" s="15">
        <v>3</v>
      </c>
      <c r="Q41" s="24">
        <v>1636320</v>
      </c>
      <c r="R41" s="35">
        <v>13</v>
      </c>
      <c r="S41" s="27">
        <v>20978.45</v>
      </c>
      <c r="T41" s="35">
        <v>491</v>
      </c>
      <c r="U41" s="27">
        <v>555.4</v>
      </c>
      <c r="V41" s="35">
        <v>6084</v>
      </c>
      <c r="W41" s="27">
        <v>44.8</v>
      </c>
    </row>
    <row r="42" spans="1:23" ht="10.5" customHeight="1" x14ac:dyDescent="0.2">
      <c r="A42" s="14" t="s">
        <v>60</v>
      </c>
      <c r="B42" s="23">
        <v>26188</v>
      </c>
      <c r="C42" s="20">
        <v>1</v>
      </c>
      <c r="D42" s="20">
        <v>0</v>
      </c>
      <c r="E42" s="20">
        <v>2</v>
      </c>
      <c r="F42" s="20">
        <v>0</v>
      </c>
      <c r="G42" s="20">
        <v>2</v>
      </c>
      <c r="H42" s="20">
        <v>1</v>
      </c>
      <c r="I42" s="20">
        <v>1</v>
      </c>
      <c r="J42" s="20">
        <v>1</v>
      </c>
      <c r="K42" s="20">
        <v>1</v>
      </c>
      <c r="L42" s="20">
        <v>2</v>
      </c>
      <c r="M42" s="20">
        <v>2</v>
      </c>
      <c r="N42" s="34">
        <v>5</v>
      </c>
      <c r="O42" s="20">
        <v>2</v>
      </c>
      <c r="P42" s="15">
        <v>4</v>
      </c>
      <c r="Q42" s="24">
        <v>1891773</v>
      </c>
      <c r="R42" s="35">
        <v>62</v>
      </c>
      <c r="S42" s="27">
        <v>5085.3999999999996</v>
      </c>
      <c r="T42" s="35">
        <v>1737</v>
      </c>
      <c r="U42" s="27">
        <v>181.5</v>
      </c>
      <c r="V42" s="35">
        <v>17750</v>
      </c>
      <c r="W42" s="27">
        <v>17.75</v>
      </c>
    </row>
    <row r="43" spans="1:23" ht="10.5" customHeight="1" x14ac:dyDescent="0.2">
      <c r="A43" s="14" t="s">
        <v>61</v>
      </c>
      <c r="B43" s="23">
        <v>26195</v>
      </c>
      <c r="C43" s="20">
        <v>2</v>
      </c>
      <c r="D43" s="20">
        <v>1</v>
      </c>
      <c r="E43" s="20">
        <v>1</v>
      </c>
      <c r="F43" s="20">
        <v>2</v>
      </c>
      <c r="G43" s="20">
        <v>0</v>
      </c>
      <c r="H43" s="20">
        <v>0</v>
      </c>
      <c r="I43" s="20">
        <v>1</v>
      </c>
      <c r="J43" s="20">
        <v>1</v>
      </c>
      <c r="K43" s="20">
        <v>1</v>
      </c>
      <c r="L43" s="20">
        <v>0</v>
      </c>
      <c r="M43" s="20">
        <v>1</v>
      </c>
      <c r="N43" s="34">
        <v>6</v>
      </c>
      <c r="O43" s="20">
        <v>3</v>
      </c>
      <c r="P43" s="15">
        <v>2</v>
      </c>
      <c r="Q43" s="24">
        <v>1845430</v>
      </c>
      <c r="R43" s="35">
        <v>23</v>
      </c>
      <c r="S43" s="27">
        <v>13372.65</v>
      </c>
      <c r="T43" s="35">
        <v>2961</v>
      </c>
      <c r="U43" s="27">
        <v>103.85</v>
      </c>
      <c r="V43" s="35">
        <v>36509</v>
      </c>
      <c r="W43" s="27">
        <v>8.4</v>
      </c>
    </row>
    <row r="44" spans="1:23" ht="10.5" customHeight="1" x14ac:dyDescent="0.2">
      <c r="A44" s="14" t="s">
        <v>62</v>
      </c>
      <c r="B44" s="23">
        <v>26232</v>
      </c>
      <c r="C44" s="20">
        <v>0</v>
      </c>
      <c r="D44" s="20">
        <v>1</v>
      </c>
      <c r="E44" s="20">
        <v>1</v>
      </c>
      <c r="F44" s="20">
        <v>1</v>
      </c>
      <c r="G44" s="20">
        <v>2</v>
      </c>
      <c r="H44" s="20">
        <v>2</v>
      </c>
      <c r="I44" s="20">
        <v>2</v>
      </c>
      <c r="J44" s="20">
        <v>1</v>
      </c>
      <c r="K44" s="20">
        <v>0</v>
      </c>
      <c r="L44" s="20">
        <v>1</v>
      </c>
      <c r="M44" s="20">
        <v>2</v>
      </c>
      <c r="N44" s="34">
        <v>5</v>
      </c>
      <c r="O44" s="20">
        <v>2</v>
      </c>
      <c r="P44" s="15">
        <v>4</v>
      </c>
      <c r="Q44" s="24">
        <v>1834722.5</v>
      </c>
      <c r="R44" s="35">
        <v>68</v>
      </c>
      <c r="S44" s="27">
        <v>4496.8500000000004</v>
      </c>
      <c r="T44" s="35">
        <v>2773</v>
      </c>
      <c r="U44" s="27">
        <v>110.25</v>
      </c>
      <c r="V44" s="35">
        <v>29797</v>
      </c>
      <c r="W44" s="27">
        <v>10.25</v>
      </c>
    </row>
    <row r="45" spans="1:23" ht="10.5" customHeight="1" x14ac:dyDescent="0.2">
      <c r="A45" s="14" t="s">
        <v>63</v>
      </c>
      <c r="B45" s="23">
        <v>26209</v>
      </c>
      <c r="C45" s="20">
        <v>1</v>
      </c>
      <c r="D45" s="20">
        <v>1</v>
      </c>
      <c r="E45" s="20">
        <v>1</v>
      </c>
      <c r="F45" s="20">
        <v>0</v>
      </c>
      <c r="G45" s="20">
        <v>1</v>
      </c>
      <c r="H45" s="20">
        <v>1</v>
      </c>
      <c r="I45" s="20">
        <v>0</v>
      </c>
      <c r="J45" s="20">
        <v>2</v>
      </c>
      <c r="K45" s="20">
        <v>1</v>
      </c>
      <c r="L45" s="20">
        <v>0</v>
      </c>
      <c r="M45" s="20">
        <v>0</v>
      </c>
      <c r="N45" s="34">
        <v>6</v>
      </c>
      <c r="O45" s="20">
        <v>4</v>
      </c>
      <c r="P45" s="15">
        <v>1</v>
      </c>
      <c r="Q45" s="24">
        <v>2035723.5</v>
      </c>
      <c r="R45" s="35">
        <v>198</v>
      </c>
      <c r="S45" s="27">
        <v>1713.55</v>
      </c>
      <c r="T45" s="35">
        <v>3504</v>
      </c>
      <c r="U45" s="27">
        <v>96.8</v>
      </c>
      <c r="V45" s="35">
        <v>29226</v>
      </c>
      <c r="W45" s="27">
        <v>11.6</v>
      </c>
    </row>
    <row r="46" spans="1:23" ht="10.5" customHeight="1" x14ac:dyDescent="0.2">
      <c r="A46" s="14" t="s">
        <v>64</v>
      </c>
      <c r="B46" s="23">
        <v>26216</v>
      </c>
      <c r="C46" s="20">
        <v>2</v>
      </c>
      <c r="D46" s="20">
        <v>2</v>
      </c>
      <c r="E46" s="20">
        <v>2</v>
      </c>
      <c r="F46" s="20">
        <v>0</v>
      </c>
      <c r="G46" s="20">
        <v>1</v>
      </c>
      <c r="H46" s="20">
        <v>2</v>
      </c>
      <c r="I46" s="20">
        <v>0</v>
      </c>
      <c r="J46" s="20">
        <v>0</v>
      </c>
      <c r="K46" s="20">
        <v>1</v>
      </c>
      <c r="L46" s="20">
        <v>2</v>
      </c>
      <c r="M46" s="20">
        <v>2</v>
      </c>
      <c r="N46" s="34">
        <v>2</v>
      </c>
      <c r="O46" s="20">
        <v>3</v>
      </c>
      <c r="P46" s="15">
        <v>6</v>
      </c>
      <c r="Q46" s="24">
        <v>1703722</v>
      </c>
      <c r="R46" s="35">
        <v>462</v>
      </c>
      <c r="S46" s="27">
        <v>614.6</v>
      </c>
      <c r="T46" s="35">
        <v>9807</v>
      </c>
      <c r="U46" s="27">
        <v>28.95</v>
      </c>
      <c r="V46" s="35">
        <v>72780</v>
      </c>
      <c r="W46" s="27">
        <v>3.9</v>
      </c>
    </row>
    <row r="47" spans="1:23" ht="10.5" customHeight="1" x14ac:dyDescent="0.2">
      <c r="A47" s="14" t="s">
        <v>65</v>
      </c>
      <c r="B47" s="23">
        <v>26223</v>
      </c>
      <c r="C47" s="20">
        <v>0</v>
      </c>
      <c r="D47" s="20">
        <v>1</v>
      </c>
      <c r="E47" s="20">
        <v>1</v>
      </c>
      <c r="F47" s="20">
        <v>2</v>
      </c>
      <c r="G47" s="20">
        <v>0</v>
      </c>
      <c r="H47" s="20">
        <v>2</v>
      </c>
      <c r="I47" s="20">
        <v>1</v>
      </c>
      <c r="J47" s="20">
        <v>1</v>
      </c>
      <c r="K47" s="20">
        <v>1</v>
      </c>
      <c r="L47" s="20">
        <v>1</v>
      </c>
      <c r="M47" s="20">
        <v>0</v>
      </c>
      <c r="N47" s="34">
        <v>6</v>
      </c>
      <c r="O47" s="20">
        <v>3</v>
      </c>
      <c r="P47" s="15">
        <v>2</v>
      </c>
      <c r="Q47" s="24">
        <v>1921667.5</v>
      </c>
      <c r="R47" s="35">
        <v>1192</v>
      </c>
      <c r="S47" s="27">
        <v>268.64999999999998</v>
      </c>
      <c r="T47" s="35">
        <v>16174</v>
      </c>
      <c r="U47" s="27">
        <v>19.8</v>
      </c>
      <c r="V47" s="35">
        <v>102476</v>
      </c>
      <c r="W47" s="27">
        <v>3.1</v>
      </c>
    </row>
    <row r="48" spans="1:23" ht="10.5" customHeight="1" x14ac:dyDescent="0.2">
      <c r="A48" s="14" t="s">
        <v>66</v>
      </c>
      <c r="B48" s="23">
        <v>26230</v>
      </c>
      <c r="C48" s="20">
        <v>1</v>
      </c>
      <c r="D48" s="20">
        <v>2</v>
      </c>
      <c r="E48" s="20">
        <v>1</v>
      </c>
      <c r="F48" s="20">
        <v>1</v>
      </c>
      <c r="G48" s="20">
        <v>0</v>
      </c>
      <c r="H48" s="20">
        <v>1</v>
      </c>
      <c r="I48" s="20">
        <v>2</v>
      </c>
      <c r="J48" s="20">
        <v>2</v>
      </c>
      <c r="K48" s="20">
        <v>1</v>
      </c>
      <c r="L48" s="20">
        <v>0</v>
      </c>
      <c r="M48" s="20">
        <v>1</v>
      </c>
      <c r="N48" s="34">
        <v>6</v>
      </c>
      <c r="O48" s="20">
        <v>2</v>
      </c>
      <c r="P48" s="15">
        <v>3</v>
      </c>
      <c r="Q48" s="24">
        <v>1750913.5</v>
      </c>
      <c r="R48" s="35">
        <v>75</v>
      </c>
      <c r="S48" s="27">
        <v>3890.9</v>
      </c>
      <c r="T48" s="35">
        <v>2547</v>
      </c>
      <c r="U48" s="27">
        <v>114.55</v>
      </c>
      <c r="V48" s="35">
        <v>27784</v>
      </c>
      <c r="W48" s="27">
        <v>10.5</v>
      </c>
    </row>
    <row r="49" spans="1:23" ht="10.5" customHeight="1" x14ac:dyDescent="0.2">
      <c r="A49" s="14" t="s">
        <v>67</v>
      </c>
      <c r="B49" s="23">
        <v>26237</v>
      </c>
      <c r="C49" s="20">
        <v>2</v>
      </c>
      <c r="D49" s="20">
        <v>1</v>
      </c>
      <c r="E49" s="20">
        <v>1</v>
      </c>
      <c r="F49" s="20">
        <v>0</v>
      </c>
      <c r="G49" s="20">
        <v>2</v>
      </c>
      <c r="H49" s="20">
        <v>1</v>
      </c>
      <c r="I49" s="20">
        <v>1</v>
      </c>
      <c r="J49" s="20">
        <v>1</v>
      </c>
      <c r="K49" s="20">
        <v>1</v>
      </c>
      <c r="L49" s="20">
        <v>0</v>
      </c>
      <c r="M49" s="20">
        <v>0</v>
      </c>
      <c r="N49" s="34">
        <v>6</v>
      </c>
      <c r="O49" s="20">
        <v>3</v>
      </c>
      <c r="P49" s="15">
        <v>2</v>
      </c>
      <c r="Q49" s="24">
        <v>1933618</v>
      </c>
      <c r="R49" s="35">
        <v>7119</v>
      </c>
      <c r="S49" s="27">
        <v>45.25</v>
      </c>
      <c r="T49" s="35">
        <v>76104</v>
      </c>
      <c r="U49" s="27">
        <v>4.2</v>
      </c>
      <c r="V49" s="35">
        <v>325511</v>
      </c>
      <c r="W49" s="27">
        <v>1</v>
      </c>
    </row>
    <row r="50" spans="1:23" ht="10.5" customHeight="1" x14ac:dyDescent="0.2">
      <c r="A50" s="14" t="s">
        <v>68</v>
      </c>
      <c r="B50" s="23">
        <v>26244</v>
      </c>
      <c r="C50" s="20">
        <v>1</v>
      </c>
      <c r="D50" s="20">
        <v>0</v>
      </c>
      <c r="E50" s="20">
        <v>0</v>
      </c>
      <c r="F50" s="20">
        <v>0</v>
      </c>
      <c r="G50" s="20">
        <v>2</v>
      </c>
      <c r="H50" s="20">
        <v>1</v>
      </c>
      <c r="I50" s="20">
        <v>0</v>
      </c>
      <c r="J50" s="20">
        <v>1</v>
      </c>
      <c r="K50" s="20">
        <v>1</v>
      </c>
      <c r="L50" s="20">
        <v>1</v>
      </c>
      <c r="M50" s="20">
        <v>1</v>
      </c>
      <c r="N50" s="34">
        <v>6</v>
      </c>
      <c r="O50" s="20">
        <v>4</v>
      </c>
      <c r="P50" s="15">
        <v>1</v>
      </c>
      <c r="Q50" s="24">
        <v>1620223</v>
      </c>
      <c r="R50" s="35">
        <v>72</v>
      </c>
      <c r="S50" s="27">
        <v>3750.5</v>
      </c>
      <c r="T50" s="35">
        <v>2016</v>
      </c>
      <c r="U50" s="27">
        <v>133.9</v>
      </c>
      <c r="V50" s="35">
        <v>22579</v>
      </c>
      <c r="W50" s="27">
        <v>11.95</v>
      </c>
    </row>
    <row r="51" spans="1:23" ht="10.5" customHeight="1" x14ac:dyDescent="0.2">
      <c r="A51" s="14" t="s">
        <v>14</v>
      </c>
      <c r="B51" s="23">
        <v>26251</v>
      </c>
      <c r="C51" s="20">
        <v>1</v>
      </c>
      <c r="D51" s="20">
        <v>1</v>
      </c>
      <c r="E51" s="20">
        <v>1</v>
      </c>
      <c r="F51" s="20">
        <v>1</v>
      </c>
      <c r="G51" s="20">
        <v>1</v>
      </c>
      <c r="H51" s="20">
        <v>1</v>
      </c>
      <c r="I51" s="20">
        <v>1</v>
      </c>
      <c r="J51" s="20">
        <v>2</v>
      </c>
      <c r="K51" s="20">
        <v>1</v>
      </c>
      <c r="L51" s="20">
        <v>1</v>
      </c>
      <c r="M51" s="20">
        <v>0</v>
      </c>
      <c r="N51" s="34">
        <v>9</v>
      </c>
      <c r="O51" s="20">
        <v>1</v>
      </c>
      <c r="P51" s="15">
        <v>1</v>
      </c>
      <c r="Q51" s="24">
        <v>1758316.5</v>
      </c>
      <c r="R51" s="35">
        <v>580</v>
      </c>
      <c r="S51" s="27">
        <v>505.25</v>
      </c>
      <c r="T51" s="35">
        <v>12136</v>
      </c>
      <c r="U51" s="27">
        <v>24.1</v>
      </c>
      <c r="V51" s="35">
        <v>109308</v>
      </c>
      <c r="W51" s="27">
        <v>2.65</v>
      </c>
    </row>
    <row r="52" spans="1:23" ht="10.5" customHeight="1" x14ac:dyDescent="0.2">
      <c r="A52" s="14" t="s">
        <v>15</v>
      </c>
      <c r="B52" s="23">
        <v>26258</v>
      </c>
      <c r="C52" s="20">
        <v>1</v>
      </c>
      <c r="D52" s="20">
        <v>0</v>
      </c>
      <c r="E52" s="20">
        <v>0</v>
      </c>
      <c r="F52" s="20">
        <v>1</v>
      </c>
      <c r="G52" s="20">
        <v>1</v>
      </c>
      <c r="H52" s="20">
        <v>0</v>
      </c>
      <c r="I52" s="20">
        <v>2</v>
      </c>
      <c r="J52" s="20">
        <v>1</v>
      </c>
      <c r="K52" s="20">
        <v>1</v>
      </c>
      <c r="L52" s="20">
        <v>1</v>
      </c>
      <c r="M52" s="20">
        <v>1</v>
      </c>
      <c r="N52" s="34">
        <v>7</v>
      </c>
      <c r="O52" s="20">
        <v>3</v>
      </c>
      <c r="P52" s="15">
        <v>1</v>
      </c>
      <c r="Q52" s="24">
        <v>1354421.5</v>
      </c>
      <c r="R52" s="35">
        <v>120</v>
      </c>
      <c r="S52" s="27">
        <v>1881.1</v>
      </c>
      <c r="T52" s="35">
        <v>3555</v>
      </c>
      <c r="U52" s="27">
        <v>63.45</v>
      </c>
      <c r="V52" s="35">
        <v>32224</v>
      </c>
      <c r="W52" s="27">
        <v>7</v>
      </c>
    </row>
    <row r="53" spans="1:23" ht="10.5" customHeight="1" x14ac:dyDescent="0.2">
      <c r="A53" s="14" t="s">
        <v>16</v>
      </c>
      <c r="B53" s="23">
        <v>26265</v>
      </c>
      <c r="C53" s="20">
        <v>0</v>
      </c>
      <c r="D53" s="20">
        <v>1</v>
      </c>
      <c r="E53" s="20">
        <v>1</v>
      </c>
      <c r="F53" s="20">
        <v>1</v>
      </c>
      <c r="G53" s="20">
        <v>2</v>
      </c>
      <c r="H53" s="20">
        <v>1</v>
      </c>
      <c r="I53" s="20">
        <v>0</v>
      </c>
      <c r="J53" s="20">
        <v>1</v>
      </c>
      <c r="K53" s="20">
        <v>2</v>
      </c>
      <c r="L53" s="20">
        <v>1</v>
      </c>
      <c r="M53" s="20">
        <v>1</v>
      </c>
      <c r="N53" s="34">
        <v>7</v>
      </c>
      <c r="O53" s="20">
        <v>2</v>
      </c>
      <c r="P53" s="15">
        <v>2</v>
      </c>
      <c r="Q53" s="24">
        <v>1548857</v>
      </c>
      <c r="R53" s="35">
        <v>725</v>
      </c>
      <c r="S53" s="27">
        <v>356.05</v>
      </c>
      <c r="T53" s="35">
        <v>10678</v>
      </c>
      <c r="U53" s="27">
        <v>24.15</v>
      </c>
      <c r="V53" s="35">
        <v>76745</v>
      </c>
      <c r="W53" s="27">
        <v>3.35</v>
      </c>
    </row>
    <row r="54" spans="1:23" ht="10.5" customHeight="1" x14ac:dyDescent="0.2">
      <c r="A54" s="14" t="s">
        <v>17</v>
      </c>
      <c r="B54" s="23">
        <v>26272</v>
      </c>
      <c r="C54" s="20">
        <v>1</v>
      </c>
      <c r="D54" s="20">
        <v>0</v>
      </c>
      <c r="E54" s="20">
        <v>0</v>
      </c>
      <c r="F54" s="20">
        <v>1</v>
      </c>
      <c r="G54" s="20">
        <v>1</v>
      </c>
      <c r="H54" s="20">
        <v>1</v>
      </c>
      <c r="I54" s="20">
        <v>2</v>
      </c>
      <c r="J54" s="20">
        <v>2</v>
      </c>
      <c r="K54" s="20">
        <v>1</v>
      </c>
      <c r="L54" s="20">
        <v>0</v>
      </c>
      <c r="M54" s="20">
        <v>0</v>
      </c>
      <c r="N54" s="34">
        <v>5</v>
      </c>
      <c r="O54" s="20">
        <v>4</v>
      </c>
      <c r="P54" s="15">
        <v>2</v>
      </c>
      <c r="Q54" s="24">
        <v>1682664</v>
      </c>
      <c r="R54" s="35">
        <v>6</v>
      </c>
      <c r="S54" s="27">
        <v>46740.65</v>
      </c>
      <c r="T54" s="35">
        <v>303</v>
      </c>
      <c r="U54" s="27">
        <v>925.55</v>
      </c>
      <c r="V54" s="35">
        <v>4290</v>
      </c>
      <c r="W54" s="27">
        <v>65.349999999999994</v>
      </c>
    </row>
    <row r="55" spans="1:23" ht="10.5" customHeight="1" x14ac:dyDescent="0.2">
      <c r="A55" s="14" t="s">
        <v>18</v>
      </c>
      <c r="B55" s="23">
        <v>26279</v>
      </c>
      <c r="C55" s="20">
        <v>0</v>
      </c>
      <c r="D55" s="20">
        <v>1</v>
      </c>
      <c r="E55" s="20">
        <v>1</v>
      </c>
      <c r="F55" s="20">
        <v>0</v>
      </c>
      <c r="G55" s="20">
        <v>2</v>
      </c>
      <c r="H55" s="20">
        <v>1</v>
      </c>
      <c r="I55" s="20">
        <v>1</v>
      </c>
      <c r="J55" s="20">
        <v>1</v>
      </c>
      <c r="K55" s="20">
        <v>2</v>
      </c>
      <c r="L55" s="20">
        <v>0</v>
      </c>
      <c r="M55" s="20">
        <v>2</v>
      </c>
      <c r="N55" s="34">
        <v>5</v>
      </c>
      <c r="O55" s="20">
        <v>3</v>
      </c>
      <c r="P55" s="15">
        <v>3</v>
      </c>
      <c r="Q55" s="24">
        <v>1754913</v>
      </c>
      <c r="R55" s="35">
        <v>18</v>
      </c>
      <c r="S55" s="27">
        <v>16249.15</v>
      </c>
      <c r="T55" s="35">
        <v>374</v>
      </c>
      <c r="U55" s="27">
        <v>782</v>
      </c>
      <c r="V55" s="35">
        <v>6999</v>
      </c>
      <c r="W55" s="27">
        <v>41.75</v>
      </c>
    </row>
    <row r="56" spans="1:23" ht="10.5" customHeight="1" x14ac:dyDescent="0.2">
      <c r="A56" s="14" t="s">
        <v>19</v>
      </c>
      <c r="B56" s="23">
        <v>26286</v>
      </c>
      <c r="C56" s="20">
        <v>2</v>
      </c>
      <c r="D56" s="20">
        <v>0</v>
      </c>
      <c r="E56" s="20">
        <v>1</v>
      </c>
      <c r="F56" s="20">
        <v>2</v>
      </c>
      <c r="G56" s="20">
        <v>2</v>
      </c>
      <c r="H56" s="20">
        <v>1</v>
      </c>
      <c r="I56" s="20">
        <v>0</v>
      </c>
      <c r="J56" s="20">
        <v>0</v>
      </c>
      <c r="K56" s="20">
        <v>1</v>
      </c>
      <c r="L56" s="20">
        <v>1</v>
      </c>
      <c r="M56" s="20">
        <v>2</v>
      </c>
      <c r="N56" s="34">
        <v>4</v>
      </c>
      <c r="O56" s="20">
        <v>3</v>
      </c>
      <c r="P56" s="15">
        <v>4</v>
      </c>
      <c r="Q56" s="24">
        <v>1349707</v>
      </c>
      <c r="R56" s="35">
        <v>4</v>
      </c>
      <c r="S56" s="27">
        <v>56237.75</v>
      </c>
      <c r="T56" s="35">
        <v>252</v>
      </c>
      <c r="U56" s="27">
        <v>892.65</v>
      </c>
      <c r="V56" s="35">
        <v>3369</v>
      </c>
      <c r="W56" s="27">
        <v>66.75</v>
      </c>
    </row>
    <row r="57" spans="1:23" ht="10.5" customHeight="1" x14ac:dyDescent="0.2">
      <c r="A57" s="4" t="s">
        <v>20</v>
      </c>
      <c r="B57" s="26">
        <v>26659</v>
      </c>
      <c r="C57" s="22">
        <v>1</v>
      </c>
      <c r="D57" s="22">
        <v>0</v>
      </c>
      <c r="E57" s="22">
        <v>0</v>
      </c>
      <c r="F57" s="22">
        <v>2</v>
      </c>
      <c r="G57" s="22">
        <v>1</v>
      </c>
      <c r="H57" s="22">
        <v>0</v>
      </c>
      <c r="I57" s="22">
        <v>1</v>
      </c>
      <c r="J57" s="22">
        <v>0</v>
      </c>
      <c r="K57" s="22">
        <v>1</v>
      </c>
      <c r="L57" s="22">
        <v>1</v>
      </c>
      <c r="M57" s="22">
        <v>0</v>
      </c>
      <c r="N57" s="33">
        <v>5</v>
      </c>
      <c r="O57" s="22">
        <v>5</v>
      </c>
      <c r="P57" s="21">
        <v>1</v>
      </c>
      <c r="Q57" s="25">
        <v>1083262.5</v>
      </c>
      <c r="R57" s="36">
        <v>29</v>
      </c>
      <c r="S57" s="28">
        <v>6225.6</v>
      </c>
      <c r="T57" s="36">
        <v>546</v>
      </c>
      <c r="U57" s="28">
        <v>330.65</v>
      </c>
      <c r="V57" s="36">
        <v>5267</v>
      </c>
      <c r="W57" s="28">
        <v>34.25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8"/>
  <sheetViews>
    <sheetView showGridLines="0" topLeftCell="W1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112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1972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8" t="s">
        <v>24</v>
      </c>
      <c r="B6" s="40">
        <v>35432</v>
      </c>
      <c r="C6" s="41">
        <v>2</v>
      </c>
      <c r="D6" s="41">
        <v>1</v>
      </c>
      <c r="E6" s="41">
        <v>2</v>
      </c>
      <c r="F6" s="41">
        <v>0</v>
      </c>
      <c r="G6" s="41">
        <v>2</v>
      </c>
      <c r="H6" s="41">
        <v>2</v>
      </c>
      <c r="I6" s="41">
        <v>0</v>
      </c>
      <c r="J6" s="41">
        <v>2</v>
      </c>
      <c r="K6" s="41">
        <v>0</v>
      </c>
      <c r="L6" s="41">
        <v>0</v>
      </c>
      <c r="M6" s="41">
        <v>0</v>
      </c>
      <c r="N6" s="42">
        <v>1</v>
      </c>
      <c r="O6" s="41">
        <v>5</v>
      </c>
      <c r="P6" s="9">
        <v>5</v>
      </c>
      <c r="Q6" s="43">
        <v>1084253</v>
      </c>
      <c r="R6" s="44">
        <v>3</v>
      </c>
      <c r="S6" s="45">
        <v>60236.25</v>
      </c>
      <c r="T6" s="44">
        <v>31</v>
      </c>
      <c r="U6" s="45">
        <v>5829.3</v>
      </c>
      <c r="V6" s="44">
        <v>639</v>
      </c>
      <c r="W6" s="45">
        <v>282.75</v>
      </c>
    </row>
    <row r="7" spans="1:23" ht="10.5" customHeight="1" x14ac:dyDescent="0.2">
      <c r="A7" s="14" t="s">
        <v>25</v>
      </c>
      <c r="B7" s="23">
        <v>26307</v>
      </c>
      <c r="C7" s="20">
        <v>1</v>
      </c>
      <c r="D7" s="20">
        <v>2</v>
      </c>
      <c r="E7" s="20">
        <v>1</v>
      </c>
      <c r="F7" s="20">
        <v>2</v>
      </c>
      <c r="G7" s="20">
        <v>0</v>
      </c>
      <c r="H7" s="20">
        <v>0</v>
      </c>
      <c r="I7" s="20">
        <v>2</v>
      </c>
      <c r="J7" s="20">
        <v>2</v>
      </c>
      <c r="K7" s="20">
        <v>2</v>
      </c>
      <c r="L7" s="20">
        <v>0</v>
      </c>
      <c r="M7" s="20">
        <v>1</v>
      </c>
      <c r="N7" s="34">
        <v>3</v>
      </c>
      <c r="O7" s="20">
        <v>3</v>
      </c>
      <c r="P7" s="15">
        <v>5</v>
      </c>
      <c r="Q7" s="24">
        <v>1382760</v>
      </c>
      <c r="R7" s="35">
        <v>36</v>
      </c>
      <c r="S7" s="27">
        <v>6401.65</v>
      </c>
      <c r="T7" s="35">
        <v>1109</v>
      </c>
      <c r="U7" s="27">
        <v>207.8</v>
      </c>
      <c r="V7" s="35">
        <v>13211</v>
      </c>
      <c r="W7" s="27">
        <v>17.399999999999999</v>
      </c>
    </row>
    <row r="8" spans="1:23" ht="10.5" customHeight="1" x14ac:dyDescent="0.2">
      <c r="A8" s="14" t="s">
        <v>26</v>
      </c>
      <c r="B8" s="23">
        <v>26314</v>
      </c>
      <c r="C8" s="20">
        <v>1</v>
      </c>
      <c r="D8" s="20">
        <v>1</v>
      </c>
      <c r="E8" s="20">
        <v>0</v>
      </c>
      <c r="F8" s="20">
        <v>1</v>
      </c>
      <c r="G8" s="20">
        <v>2</v>
      </c>
      <c r="H8" s="20">
        <v>0</v>
      </c>
      <c r="I8" s="20">
        <v>2</v>
      </c>
      <c r="J8" s="20">
        <v>2</v>
      </c>
      <c r="K8" s="20">
        <v>1</v>
      </c>
      <c r="L8" s="20">
        <v>1</v>
      </c>
      <c r="M8" s="20">
        <v>2</v>
      </c>
      <c r="N8" s="34">
        <v>5</v>
      </c>
      <c r="O8" s="20">
        <v>2</v>
      </c>
      <c r="P8" s="15">
        <v>4</v>
      </c>
      <c r="Q8" s="24">
        <v>1377054.5</v>
      </c>
      <c r="R8" s="35">
        <v>17</v>
      </c>
      <c r="S8" s="27">
        <v>13500.5</v>
      </c>
      <c r="T8" s="35">
        <v>540</v>
      </c>
      <c r="U8" s="27">
        <v>425</v>
      </c>
      <c r="V8" s="35">
        <v>6981</v>
      </c>
      <c r="W8" s="27">
        <v>32.85</v>
      </c>
    </row>
    <row r="9" spans="1:23" ht="10.5" customHeight="1" x14ac:dyDescent="0.2">
      <c r="A9" s="14" t="s">
        <v>27</v>
      </c>
      <c r="B9" s="23">
        <v>26321</v>
      </c>
      <c r="C9" s="20">
        <v>1</v>
      </c>
      <c r="D9" s="20">
        <v>1</v>
      </c>
      <c r="E9" s="20">
        <v>2</v>
      </c>
      <c r="F9" s="20">
        <v>2</v>
      </c>
      <c r="G9" s="20">
        <v>1</v>
      </c>
      <c r="H9" s="20">
        <v>1</v>
      </c>
      <c r="I9" s="20">
        <v>2</v>
      </c>
      <c r="J9" s="20">
        <v>0</v>
      </c>
      <c r="K9" s="20">
        <v>0</v>
      </c>
      <c r="L9" s="20">
        <v>1</v>
      </c>
      <c r="M9" s="20">
        <v>1</v>
      </c>
      <c r="N9" s="34">
        <v>6</v>
      </c>
      <c r="O9" s="20">
        <v>2</v>
      </c>
      <c r="P9" s="15">
        <v>3</v>
      </c>
      <c r="Q9" s="24">
        <v>1806693.5</v>
      </c>
      <c r="R9" s="35">
        <v>18</v>
      </c>
      <c r="S9" s="27">
        <v>16728.599999999999</v>
      </c>
      <c r="T9" s="35">
        <v>625</v>
      </c>
      <c r="U9" s="27">
        <v>481.75</v>
      </c>
      <c r="V9" s="35">
        <v>10248</v>
      </c>
      <c r="W9" s="27">
        <v>29.35</v>
      </c>
    </row>
    <row r="10" spans="1:23" ht="10.5" customHeight="1" x14ac:dyDescent="0.2">
      <c r="A10" s="14" t="s">
        <v>28</v>
      </c>
      <c r="B10" s="23">
        <v>26328</v>
      </c>
      <c r="C10" s="20">
        <v>0</v>
      </c>
      <c r="D10" s="20">
        <v>1</v>
      </c>
      <c r="E10" s="20">
        <v>1</v>
      </c>
      <c r="F10" s="20">
        <v>1</v>
      </c>
      <c r="G10" s="20">
        <v>1</v>
      </c>
      <c r="H10" s="20">
        <v>1</v>
      </c>
      <c r="I10" s="20">
        <v>2</v>
      </c>
      <c r="J10" s="20">
        <v>0</v>
      </c>
      <c r="K10" s="20">
        <v>0</v>
      </c>
      <c r="L10" s="20">
        <v>1</v>
      </c>
      <c r="M10" s="20">
        <v>1</v>
      </c>
      <c r="N10" s="34">
        <v>7</v>
      </c>
      <c r="O10" s="20">
        <v>3</v>
      </c>
      <c r="P10" s="15">
        <v>1</v>
      </c>
      <c r="Q10" s="24">
        <v>1861526.5</v>
      </c>
      <c r="R10" s="35">
        <v>20</v>
      </c>
      <c r="S10" s="27">
        <v>15512.7</v>
      </c>
      <c r="T10" s="35">
        <v>699</v>
      </c>
      <c r="U10" s="27">
        <v>443.85</v>
      </c>
      <c r="V10" s="35">
        <v>8886</v>
      </c>
      <c r="W10" s="27">
        <v>34.9</v>
      </c>
    </row>
    <row r="11" spans="1:23" ht="10.5" customHeight="1" x14ac:dyDescent="0.2">
      <c r="A11" s="14" t="s">
        <v>29</v>
      </c>
      <c r="B11" s="23">
        <v>26335</v>
      </c>
      <c r="C11" s="20">
        <v>1</v>
      </c>
      <c r="D11" s="20">
        <v>2</v>
      </c>
      <c r="E11" s="20">
        <v>0</v>
      </c>
      <c r="F11" s="20">
        <v>0</v>
      </c>
      <c r="G11" s="20">
        <v>1</v>
      </c>
      <c r="H11" s="20">
        <v>1</v>
      </c>
      <c r="I11" s="20">
        <v>1</v>
      </c>
      <c r="J11" s="20">
        <v>2</v>
      </c>
      <c r="K11" s="20">
        <v>1</v>
      </c>
      <c r="L11" s="20">
        <v>0</v>
      </c>
      <c r="M11" s="20">
        <v>1</v>
      </c>
      <c r="N11" s="34">
        <v>6</v>
      </c>
      <c r="O11" s="20">
        <v>3</v>
      </c>
      <c r="P11" s="15">
        <v>2</v>
      </c>
      <c r="Q11" s="24">
        <v>1687633</v>
      </c>
      <c r="R11" s="35">
        <v>113</v>
      </c>
      <c r="S11" s="27">
        <v>2489.1</v>
      </c>
      <c r="T11" s="35">
        <v>2378</v>
      </c>
      <c r="U11" s="27">
        <v>118.25</v>
      </c>
      <c r="V11" s="35">
        <v>22335</v>
      </c>
      <c r="W11" s="27">
        <v>12.55</v>
      </c>
    </row>
    <row r="12" spans="1:23" ht="10.5" customHeight="1" x14ac:dyDescent="0.2">
      <c r="A12" s="14" t="s">
        <v>30</v>
      </c>
      <c r="B12" s="23">
        <v>26342</v>
      </c>
      <c r="C12" s="20">
        <v>1</v>
      </c>
      <c r="D12" s="20">
        <v>0</v>
      </c>
      <c r="E12" s="20">
        <v>0</v>
      </c>
      <c r="F12" s="20">
        <v>1</v>
      </c>
      <c r="G12" s="20">
        <v>1</v>
      </c>
      <c r="H12" s="20">
        <v>1</v>
      </c>
      <c r="I12" s="20">
        <v>0</v>
      </c>
      <c r="J12" s="20">
        <v>2</v>
      </c>
      <c r="K12" s="20">
        <v>2</v>
      </c>
      <c r="L12" s="20">
        <v>1</v>
      </c>
      <c r="M12" s="20">
        <v>2</v>
      </c>
      <c r="N12" s="34">
        <v>5</v>
      </c>
      <c r="O12" s="20">
        <v>3</v>
      </c>
      <c r="P12" s="15">
        <v>3</v>
      </c>
      <c r="Q12" s="24">
        <v>1577116.5</v>
      </c>
      <c r="R12" s="35">
        <v>80</v>
      </c>
      <c r="S12" s="27">
        <v>3285.65</v>
      </c>
      <c r="T12" s="35">
        <v>2055</v>
      </c>
      <c r="U12" s="27">
        <v>127.9</v>
      </c>
      <c r="V12" s="35">
        <v>25057</v>
      </c>
      <c r="W12" s="27">
        <v>10.45</v>
      </c>
    </row>
    <row r="13" spans="1:23" ht="10.5" customHeight="1" x14ac:dyDescent="0.2">
      <c r="A13" s="14" t="s">
        <v>31</v>
      </c>
      <c r="B13" s="23">
        <v>26349</v>
      </c>
      <c r="C13" s="20">
        <v>2</v>
      </c>
      <c r="D13" s="20">
        <v>2</v>
      </c>
      <c r="E13" s="20">
        <v>1</v>
      </c>
      <c r="F13" s="20">
        <v>1</v>
      </c>
      <c r="G13" s="20">
        <v>1</v>
      </c>
      <c r="H13" s="20">
        <v>0</v>
      </c>
      <c r="I13" s="20">
        <v>1</v>
      </c>
      <c r="J13" s="20">
        <v>1</v>
      </c>
      <c r="K13" s="20">
        <v>0</v>
      </c>
      <c r="L13" s="20">
        <v>0</v>
      </c>
      <c r="M13" s="20">
        <v>2</v>
      </c>
      <c r="N13" s="34">
        <v>5</v>
      </c>
      <c r="O13" s="20">
        <v>3</v>
      </c>
      <c r="P13" s="15">
        <v>3</v>
      </c>
      <c r="Q13" s="24">
        <v>1817429.5</v>
      </c>
      <c r="R13" s="35">
        <v>215</v>
      </c>
      <c r="S13" s="27">
        <v>1408.85</v>
      </c>
      <c r="T13" s="35">
        <v>4351</v>
      </c>
      <c r="U13" s="27">
        <v>69.599999999999994</v>
      </c>
      <c r="V13" s="35">
        <v>34956</v>
      </c>
      <c r="W13" s="27">
        <v>8.65</v>
      </c>
    </row>
    <row r="14" spans="1:23" ht="10.5" customHeight="1" x14ac:dyDescent="0.2">
      <c r="A14" s="14" t="s">
        <v>32</v>
      </c>
      <c r="B14" s="23">
        <v>26356</v>
      </c>
      <c r="C14" s="20">
        <v>0</v>
      </c>
      <c r="D14" s="20">
        <v>0</v>
      </c>
      <c r="E14" s="20">
        <v>1</v>
      </c>
      <c r="F14" s="20">
        <v>1</v>
      </c>
      <c r="G14" s="20">
        <v>1</v>
      </c>
      <c r="H14" s="20">
        <v>1</v>
      </c>
      <c r="I14" s="20">
        <v>1</v>
      </c>
      <c r="J14" s="20">
        <v>1</v>
      </c>
      <c r="K14" s="20">
        <v>0</v>
      </c>
      <c r="L14" s="20">
        <v>0</v>
      </c>
      <c r="M14" s="20">
        <v>2</v>
      </c>
      <c r="N14" s="34">
        <v>6</v>
      </c>
      <c r="O14" s="20">
        <v>4</v>
      </c>
      <c r="P14" s="15">
        <v>1</v>
      </c>
      <c r="Q14" s="24">
        <v>1810545</v>
      </c>
      <c r="R14" s="35">
        <v>1682</v>
      </c>
      <c r="S14" s="27">
        <v>179.4</v>
      </c>
      <c r="T14" s="35">
        <v>24646</v>
      </c>
      <c r="U14" s="27">
        <v>12.2</v>
      </c>
      <c r="V14" s="35">
        <v>127437</v>
      </c>
      <c r="W14" s="27">
        <v>2.35</v>
      </c>
    </row>
    <row r="15" spans="1:23" ht="10.5" customHeight="1" x14ac:dyDescent="0.2">
      <c r="A15" s="14" t="s">
        <v>33</v>
      </c>
      <c r="B15" s="23">
        <v>26363</v>
      </c>
      <c r="C15" s="20">
        <v>1</v>
      </c>
      <c r="D15" s="20">
        <v>1</v>
      </c>
      <c r="E15" s="20">
        <v>0</v>
      </c>
      <c r="F15" s="20">
        <v>1</v>
      </c>
      <c r="G15" s="20">
        <v>1</v>
      </c>
      <c r="H15" s="20">
        <v>1</v>
      </c>
      <c r="I15" s="20">
        <v>2</v>
      </c>
      <c r="J15" s="20">
        <v>1</v>
      </c>
      <c r="K15" s="20">
        <v>1</v>
      </c>
      <c r="L15" s="20">
        <v>2</v>
      </c>
      <c r="M15" s="20">
        <v>0</v>
      </c>
      <c r="N15" s="34">
        <v>7</v>
      </c>
      <c r="O15" s="20">
        <v>2</v>
      </c>
      <c r="P15" s="15">
        <v>2</v>
      </c>
      <c r="Q15" s="24">
        <v>1914277.5</v>
      </c>
      <c r="R15" s="35">
        <v>578</v>
      </c>
      <c r="S15" s="27">
        <v>551.95000000000005</v>
      </c>
      <c r="T15" s="35">
        <v>12351</v>
      </c>
      <c r="U15" s="27">
        <v>25.8</v>
      </c>
      <c r="V15" s="35">
        <v>103411</v>
      </c>
      <c r="W15" s="27">
        <v>3.05</v>
      </c>
    </row>
    <row r="16" spans="1:23" ht="10.5" customHeight="1" x14ac:dyDescent="0.2">
      <c r="A16" s="14" t="s">
        <v>34</v>
      </c>
      <c r="B16" s="23">
        <v>26370</v>
      </c>
      <c r="C16" s="20">
        <v>1</v>
      </c>
      <c r="D16" s="20">
        <v>2</v>
      </c>
      <c r="E16" s="20">
        <v>1</v>
      </c>
      <c r="F16" s="20">
        <v>0</v>
      </c>
      <c r="G16" s="20">
        <v>1</v>
      </c>
      <c r="H16" s="20">
        <v>0</v>
      </c>
      <c r="I16" s="20">
        <v>1</v>
      </c>
      <c r="J16" s="20">
        <v>0</v>
      </c>
      <c r="K16" s="20">
        <v>1</v>
      </c>
      <c r="L16" s="20">
        <v>0</v>
      </c>
      <c r="M16" s="20">
        <v>2</v>
      </c>
      <c r="N16" s="34">
        <v>5</v>
      </c>
      <c r="O16" s="20">
        <v>4</v>
      </c>
      <c r="P16" s="15">
        <v>2</v>
      </c>
      <c r="Q16" s="24">
        <v>1779871.5</v>
      </c>
      <c r="R16" s="35">
        <v>46</v>
      </c>
      <c r="S16" s="27">
        <v>6448.8</v>
      </c>
      <c r="T16" s="35">
        <v>1023</v>
      </c>
      <c r="U16" s="27">
        <v>289.95</v>
      </c>
      <c r="V16" s="35">
        <v>9988</v>
      </c>
      <c r="W16" s="27">
        <v>29.7</v>
      </c>
    </row>
    <row r="17" spans="1:23" ht="10.5" customHeight="1" x14ac:dyDescent="0.2">
      <c r="A17" s="14" t="s">
        <v>35</v>
      </c>
      <c r="B17" s="23">
        <v>26377</v>
      </c>
      <c r="C17" s="20">
        <v>1</v>
      </c>
      <c r="D17" s="20">
        <v>1</v>
      </c>
      <c r="E17" s="20">
        <v>1</v>
      </c>
      <c r="F17" s="20">
        <v>0</v>
      </c>
      <c r="G17" s="20">
        <v>2</v>
      </c>
      <c r="H17" s="20">
        <v>1</v>
      </c>
      <c r="I17" s="20">
        <v>1</v>
      </c>
      <c r="J17" s="20">
        <v>1</v>
      </c>
      <c r="K17" s="20">
        <v>0</v>
      </c>
      <c r="L17" s="20">
        <v>1</v>
      </c>
      <c r="M17" s="20">
        <v>1</v>
      </c>
      <c r="N17" s="34">
        <v>8</v>
      </c>
      <c r="O17" s="20">
        <v>2</v>
      </c>
      <c r="P17" s="15">
        <v>1</v>
      </c>
      <c r="Q17" s="24">
        <v>1789231.5</v>
      </c>
      <c r="R17" s="35">
        <v>375</v>
      </c>
      <c r="S17" s="27">
        <v>795.2</v>
      </c>
      <c r="T17" s="35">
        <v>7320</v>
      </c>
      <c r="U17" s="27">
        <v>40.700000000000003</v>
      </c>
      <c r="V17" s="35">
        <v>60144</v>
      </c>
      <c r="W17" s="27">
        <v>4.95</v>
      </c>
    </row>
    <row r="18" spans="1:23" ht="10.5" customHeight="1" x14ac:dyDescent="0.2">
      <c r="A18" s="14" t="s">
        <v>36</v>
      </c>
      <c r="B18" s="23">
        <v>26384</v>
      </c>
      <c r="C18" s="20">
        <v>1</v>
      </c>
      <c r="D18" s="20">
        <v>1</v>
      </c>
      <c r="E18" s="20">
        <v>1</v>
      </c>
      <c r="F18" s="20">
        <v>0</v>
      </c>
      <c r="G18" s="20">
        <v>1</v>
      </c>
      <c r="H18" s="20">
        <v>2</v>
      </c>
      <c r="I18" s="20">
        <v>0</v>
      </c>
      <c r="J18" s="20">
        <v>0</v>
      </c>
      <c r="K18" s="20">
        <v>1</v>
      </c>
      <c r="L18" s="20">
        <v>0</v>
      </c>
      <c r="M18" s="20">
        <v>0</v>
      </c>
      <c r="N18" s="34">
        <v>5</v>
      </c>
      <c r="O18" s="20">
        <v>5</v>
      </c>
      <c r="P18" s="15">
        <v>1</v>
      </c>
      <c r="Q18" s="24">
        <v>1672173</v>
      </c>
      <c r="R18" s="35">
        <v>16</v>
      </c>
      <c r="S18" s="27">
        <v>17418.45</v>
      </c>
      <c r="T18" s="35">
        <v>402</v>
      </c>
      <c r="U18" s="27">
        <v>693.25</v>
      </c>
      <c r="V18" s="35">
        <v>5526</v>
      </c>
      <c r="W18" s="27">
        <v>50.4</v>
      </c>
    </row>
    <row r="19" spans="1:23" ht="10.5" customHeight="1" x14ac:dyDescent="0.2">
      <c r="A19" s="14" t="s">
        <v>37</v>
      </c>
      <c r="B19" s="23">
        <v>26391</v>
      </c>
      <c r="C19" s="20">
        <v>1</v>
      </c>
      <c r="D19" s="20">
        <v>0</v>
      </c>
      <c r="E19" s="20">
        <v>2</v>
      </c>
      <c r="F19" s="20">
        <v>1</v>
      </c>
      <c r="G19" s="20">
        <v>2</v>
      </c>
      <c r="H19" s="20">
        <v>0</v>
      </c>
      <c r="I19" s="20">
        <v>1</v>
      </c>
      <c r="J19" s="20">
        <v>1</v>
      </c>
      <c r="K19" s="20">
        <v>1</v>
      </c>
      <c r="L19" s="20">
        <v>1</v>
      </c>
      <c r="M19" s="20">
        <v>2</v>
      </c>
      <c r="N19" s="34">
        <v>6</v>
      </c>
      <c r="O19" s="20">
        <v>2</v>
      </c>
      <c r="P19" s="15">
        <v>3</v>
      </c>
      <c r="Q19" s="24">
        <v>1525441.5</v>
      </c>
      <c r="R19" s="35">
        <v>2126</v>
      </c>
      <c r="S19" s="27">
        <v>119.55</v>
      </c>
      <c r="T19" s="35">
        <v>24154</v>
      </c>
      <c r="U19" s="27">
        <v>10.5</v>
      </c>
      <c r="V19" s="35">
        <v>149867</v>
      </c>
      <c r="W19" s="27">
        <v>1.65</v>
      </c>
    </row>
    <row r="20" spans="1:23" ht="10.5" customHeight="1" x14ac:dyDescent="0.2">
      <c r="A20" s="14" t="s">
        <v>38</v>
      </c>
      <c r="B20" s="23">
        <v>26398</v>
      </c>
      <c r="C20" s="20">
        <v>1</v>
      </c>
      <c r="D20" s="20">
        <v>1</v>
      </c>
      <c r="E20" s="20">
        <v>1</v>
      </c>
      <c r="F20" s="20">
        <v>0</v>
      </c>
      <c r="G20" s="20">
        <v>1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20">
        <v>1</v>
      </c>
      <c r="N20" s="34">
        <v>10</v>
      </c>
      <c r="O20" s="20">
        <v>1</v>
      </c>
      <c r="P20" s="15">
        <v>0</v>
      </c>
      <c r="Q20" s="24">
        <v>1547138</v>
      </c>
      <c r="R20" s="35">
        <v>4648</v>
      </c>
      <c r="S20" s="27">
        <v>55.45</v>
      </c>
      <c r="T20" s="35">
        <v>81683</v>
      </c>
      <c r="U20" s="27">
        <v>3.15</v>
      </c>
      <c r="V20" s="35">
        <v>192629</v>
      </c>
      <c r="W20" s="27">
        <v>1.3</v>
      </c>
    </row>
    <row r="21" spans="1:23" ht="10.5" customHeight="1" x14ac:dyDescent="0.2">
      <c r="A21" s="14" t="s">
        <v>39</v>
      </c>
      <c r="B21" s="23">
        <v>26405</v>
      </c>
      <c r="C21" s="20">
        <v>1</v>
      </c>
      <c r="D21" s="20">
        <v>2</v>
      </c>
      <c r="E21" s="20">
        <v>1</v>
      </c>
      <c r="F21" s="20">
        <v>0</v>
      </c>
      <c r="G21" s="20">
        <v>1</v>
      </c>
      <c r="H21" s="20">
        <v>1</v>
      </c>
      <c r="I21" s="20">
        <v>1</v>
      </c>
      <c r="J21" s="20">
        <v>0</v>
      </c>
      <c r="K21" s="20">
        <v>0</v>
      </c>
      <c r="L21" s="20">
        <v>1</v>
      </c>
      <c r="M21" s="20">
        <v>1</v>
      </c>
      <c r="N21" s="34">
        <v>7</v>
      </c>
      <c r="O21" s="20">
        <v>3</v>
      </c>
      <c r="P21" s="15">
        <v>1</v>
      </c>
      <c r="Q21" s="24">
        <v>1617688</v>
      </c>
      <c r="R21" s="35">
        <v>1502</v>
      </c>
      <c r="S21" s="27">
        <v>179.5</v>
      </c>
      <c r="T21" s="35">
        <v>16940</v>
      </c>
      <c r="U21" s="27">
        <v>15.9</v>
      </c>
      <c r="V21" s="35">
        <v>109630</v>
      </c>
      <c r="W21" s="27">
        <v>2.4500000000000002</v>
      </c>
    </row>
    <row r="22" spans="1:23" ht="10.5" customHeight="1" x14ac:dyDescent="0.2">
      <c r="A22" s="14" t="s">
        <v>40</v>
      </c>
      <c r="B22" s="23">
        <v>26412</v>
      </c>
      <c r="C22" s="20">
        <v>0</v>
      </c>
      <c r="D22" s="20">
        <v>0</v>
      </c>
      <c r="E22" s="20">
        <v>0</v>
      </c>
      <c r="F22" s="20">
        <v>1</v>
      </c>
      <c r="G22" s="20">
        <v>1</v>
      </c>
      <c r="H22" s="20">
        <v>1</v>
      </c>
      <c r="I22" s="20">
        <v>2</v>
      </c>
      <c r="J22" s="20">
        <v>0</v>
      </c>
      <c r="K22" s="20">
        <v>0</v>
      </c>
      <c r="L22" s="20">
        <v>0</v>
      </c>
      <c r="M22" s="20">
        <v>2</v>
      </c>
      <c r="N22" s="34">
        <v>3</v>
      </c>
      <c r="O22" s="20">
        <v>6</v>
      </c>
      <c r="P22" s="15">
        <v>2</v>
      </c>
      <c r="Q22" s="24">
        <v>1518163.5</v>
      </c>
      <c r="R22" s="49" t="s">
        <v>102</v>
      </c>
      <c r="S22" s="50"/>
      <c r="T22" s="35">
        <v>24</v>
      </c>
      <c r="U22" s="27">
        <v>21085.599999999999</v>
      </c>
      <c r="V22" s="35">
        <v>340</v>
      </c>
      <c r="W22" s="27">
        <v>744.15</v>
      </c>
    </row>
    <row r="23" spans="1:23" ht="10.5" customHeight="1" x14ac:dyDescent="0.2">
      <c r="A23" s="14" t="s">
        <v>41</v>
      </c>
      <c r="B23" s="23">
        <v>26419</v>
      </c>
      <c r="C23" s="20">
        <v>2</v>
      </c>
      <c r="D23" s="20">
        <v>1</v>
      </c>
      <c r="E23" s="20">
        <v>1</v>
      </c>
      <c r="F23" s="20">
        <v>1</v>
      </c>
      <c r="G23" s="20">
        <v>1</v>
      </c>
      <c r="H23" s="20">
        <v>0</v>
      </c>
      <c r="I23" s="20">
        <v>0</v>
      </c>
      <c r="J23" s="20">
        <v>0</v>
      </c>
      <c r="K23" s="20">
        <v>1</v>
      </c>
      <c r="L23" s="20">
        <v>1</v>
      </c>
      <c r="M23" s="20">
        <v>2</v>
      </c>
      <c r="N23" s="34">
        <v>6</v>
      </c>
      <c r="O23" s="20">
        <v>3</v>
      </c>
      <c r="P23" s="15">
        <v>2</v>
      </c>
      <c r="Q23" s="24">
        <v>1312701</v>
      </c>
      <c r="R23" s="35">
        <v>10</v>
      </c>
      <c r="S23" s="27">
        <v>21878.35</v>
      </c>
      <c r="T23" s="35">
        <v>364</v>
      </c>
      <c r="U23" s="27">
        <v>601.04999999999995</v>
      </c>
      <c r="V23" s="35">
        <v>4504</v>
      </c>
      <c r="W23" s="27">
        <v>48.55</v>
      </c>
    </row>
    <row r="24" spans="1:23" ht="10.5" customHeight="1" x14ac:dyDescent="0.2">
      <c r="A24" s="14" t="s">
        <v>42</v>
      </c>
      <c r="B24" s="23">
        <v>26426</v>
      </c>
      <c r="C24" s="20">
        <v>2</v>
      </c>
      <c r="D24" s="20">
        <v>0</v>
      </c>
      <c r="E24" s="20">
        <v>1</v>
      </c>
      <c r="F24" s="20">
        <v>1</v>
      </c>
      <c r="G24" s="20">
        <v>2</v>
      </c>
      <c r="H24" s="20">
        <v>1</v>
      </c>
      <c r="I24" s="20">
        <v>1</v>
      </c>
      <c r="J24" s="20">
        <v>1</v>
      </c>
      <c r="K24" s="20">
        <v>1</v>
      </c>
      <c r="L24" s="20">
        <v>0</v>
      </c>
      <c r="M24" s="20">
        <v>2</v>
      </c>
      <c r="N24" s="34">
        <v>6</v>
      </c>
      <c r="O24" s="20">
        <v>2</v>
      </c>
      <c r="P24" s="15">
        <v>3</v>
      </c>
      <c r="Q24" s="24">
        <v>1440264.5</v>
      </c>
      <c r="R24" s="35">
        <v>6</v>
      </c>
      <c r="S24" s="27">
        <v>40007.300000000003</v>
      </c>
      <c r="T24" s="35">
        <v>181</v>
      </c>
      <c r="U24" s="27">
        <v>1326.2</v>
      </c>
      <c r="V24" s="35">
        <v>2844</v>
      </c>
      <c r="W24" s="27">
        <v>84.4</v>
      </c>
    </row>
    <row r="25" spans="1:23" ht="10.5" customHeight="1" x14ac:dyDescent="0.2">
      <c r="A25" s="14" t="s">
        <v>43</v>
      </c>
      <c r="B25" s="23">
        <v>26433</v>
      </c>
      <c r="C25" s="20">
        <v>0</v>
      </c>
      <c r="D25" s="20">
        <v>1</v>
      </c>
      <c r="E25" s="20">
        <v>0</v>
      </c>
      <c r="F25" s="20">
        <v>1</v>
      </c>
      <c r="G25" s="20">
        <v>2</v>
      </c>
      <c r="H25" s="20">
        <v>0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34">
        <v>7</v>
      </c>
      <c r="O25" s="20">
        <v>3</v>
      </c>
      <c r="P25" s="15">
        <v>1</v>
      </c>
      <c r="Q25" s="24">
        <v>1254184.5</v>
      </c>
      <c r="R25" s="35">
        <v>52</v>
      </c>
      <c r="S25" s="27">
        <v>4019.8</v>
      </c>
      <c r="T25" s="35">
        <v>982</v>
      </c>
      <c r="U25" s="27">
        <v>212.85</v>
      </c>
      <c r="V25" s="35">
        <v>8129</v>
      </c>
      <c r="W25" s="27">
        <v>25.7</v>
      </c>
    </row>
    <row r="26" spans="1:23" ht="10.5" customHeight="1" x14ac:dyDescent="0.2">
      <c r="A26" s="14" t="s">
        <v>44</v>
      </c>
      <c r="B26" s="23">
        <v>26440</v>
      </c>
      <c r="C26" s="20">
        <v>1</v>
      </c>
      <c r="D26" s="20">
        <v>2</v>
      </c>
      <c r="E26" s="20">
        <v>2</v>
      </c>
      <c r="F26" s="20">
        <v>1</v>
      </c>
      <c r="G26" s="20">
        <v>2</v>
      </c>
      <c r="H26" s="20">
        <v>2</v>
      </c>
      <c r="I26" s="20">
        <v>1</v>
      </c>
      <c r="J26" s="20">
        <v>1</v>
      </c>
      <c r="K26" s="20">
        <v>2</v>
      </c>
      <c r="L26" s="20">
        <v>1</v>
      </c>
      <c r="M26" s="20">
        <v>1</v>
      </c>
      <c r="N26" s="34">
        <v>6</v>
      </c>
      <c r="O26" s="20">
        <v>0</v>
      </c>
      <c r="P26" s="15">
        <v>5</v>
      </c>
      <c r="Q26" s="24">
        <v>1491450.5</v>
      </c>
      <c r="R26" s="35">
        <v>755</v>
      </c>
      <c r="S26" s="27">
        <v>329.2</v>
      </c>
      <c r="T26" s="35">
        <v>16187</v>
      </c>
      <c r="U26" s="27">
        <v>15.35</v>
      </c>
      <c r="V26" s="35">
        <v>121357</v>
      </c>
      <c r="W26" s="27">
        <v>2</v>
      </c>
    </row>
    <row r="27" spans="1:23" ht="10.5" customHeight="1" x14ac:dyDescent="0.2">
      <c r="A27" s="14" t="s">
        <v>45</v>
      </c>
      <c r="B27" s="23">
        <v>26447</v>
      </c>
      <c r="C27" s="20">
        <v>1</v>
      </c>
      <c r="D27" s="20">
        <v>1</v>
      </c>
      <c r="E27" s="20">
        <v>0</v>
      </c>
      <c r="F27" s="20">
        <v>0</v>
      </c>
      <c r="G27" s="20">
        <v>1</v>
      </c>
      <c r="H27" s="20">
        <v>1</v>
      </c>
      <c r="I27" s="20">
        <v>0</v>
      </c>
      <c r="J27" s="20">
        <v>2</v>
      </c>
      <c r="K27" s="20">
        <v>1</v>
      </c>
      <c r="L27" s="20">
        <v>1</v>
      </c>
      <c r="M27" s="20">
        <v>2</v>
      </c>
      <c r="N27" s="34">
        <v>6</v>
      </c>
      <c r="O27" s="20">
        <v>3</v>
      </c>
      <c r="P27" s="15">
        <v>2</v>
      </c>
      <c r="Q27" s="24">
        <v>1196126</v>
      </c>
      <c r="R27" s="35">
        <v>80</v>
      </c>
      <c r="S27" s="27">
        <v>2491.9</v>
      </c>
      <c r="T27" s="35">
        <v>1701</v>
      </c>
      <c r="U27" s="27">
        <v>117.15</v>
      </c>
      <c r="V27" s="35">
        <v>18308</v>
      </c>
      <c r="W27" s="27">
        <v>10.85</v>
      </c>
    </row>
    <row r="28" spans="1:23" ht="10.5" customHeight="1" x14ac:dyDescent="0.2">
      <c r="A28" s="14" t="s">
        <v>46</v>
      </c>
      <c r="B28" s="23">
        <v>26454</v>
      </c>
      <c r="C28" s="20">
        <v>1</v>
      </c>
      <c r="D28" s="20">
        <v>1</v>
      </c>
      <c r="E28" s="20">
        <v>1</v>
      </c>
      <c r="F28" s="20">
        <v>2</v>
      </c>
      <c r="G28" s="20">
        <v>1</v>
      </c>
      <c r="H28" s="20">
        <v>2</v>
      </c>
      <c r="I28" s="20">
        <v>1</v>
      </c>
      <c r="J28" s="20">
        <v>2</v>
      </c>
      <c r="K28" s="20">
        <v>1</v>
      </c>
      <c r="L28" s="20">
        <v>1</v>
      </c>
      <c r="M28" s="20">
        <v>2</v>
      </c>
      <c r="N28" s="34">
        <v>7</v>
      </c>
      <c r="O28" s="20">
        <v>0</v>
      </c>
      <c r="P28" s="15">
        <v>4</v>
      </c>
      <c r="Q28" s="24">
        <v>1434046.5</v>
      </c>
      <c r="R28" s="35">
        <v>464</v>
      </c>
      <c r="S28" s="27">
        <v>515.1</v>
      </c>
      <c r="T28" s="35">
        <v>9898</v>
      </c>
      <c r="U28" s="27">
        <v>24.1</v>
      </c>
      <c r="V28" s="35">
        <v>79168</v>
      </c>
      <c r="W28" s="27">
        <v>3</v>
      </c>
    </row>
    <row r="29" spans="1:23" ht="10.5" customHeight="1" x14ac:dyDescent="0.2">
      <c r="A29" s="14" t="s">
        <v>47</v>
      </c>
      <c r="B29" s="23">
        <v>26461</v>
      </c>
      <c r="C29" s="20">
        <v>2</v>
      </c>
      <c r="D29" s="20">
        <v>1</v>
      </c>
      <c r="E29" s="20">
        <v>0</v>
      </c>
      <c r="F29" s="20">
        <v>2</v>
      </c>
      <c r="G29" s="20">
        <v>2</v>
      </c>
      <c r="H29" s="20">
        <v>0</v>
      </c>
      <c r="I29" s="20">
        <v>1</v>
      </c>
      <c r="J29" s="20">
        <v>2</v>
      </c>
      <c r="K29" s="20">
        <v>1</v>
      </c>
      <c r="L29" s="20">
        <v>1</v>
      </c>
      <c r="M29" s="20">
        <v>2</v>
      </c>
      <c r="N29" s="34">
        <v>4</v>
      </c>
      <c r="O29" s="20">
        <v>2</v>
      </c>
      <c r="P29" s="15">
        <v>5</v>
      </c>
      <c r="Q29" s="24">
        <v>1263443.5</v>
      </c>
      <c r="R29" s="49" t="s">
        <v>102</v>
      </c>
      <c r="S29" s="50"/>
      <c r="T29" s="35">
        <v>220</v>
      </c>
      <c r="U29" s="27">
        <v>1914.3</v>
      </c>
      <c r="V29" s="35">
        <v>5009</v>
      </c>
      <c r="W29" s="27">
        <v>42</v>
      </c>
    </row>
    <row r="30" spans="1:23" ht="10.5" customHeight="1" x14ac:dyDescent="0.2">
      <c r="A30" s="14" t="s">
        <v>48</v>
      </c>
      <c r="B30" s="23">
        <v>26468</v>
      </c>
      <c r="C30" s="20">
        <v>2</v>
      </c>
      <c r="D30" s="20">
        <v>1</v>
      </c>
      <c r="E30" s="20">
        <v>1</v>
      </c>
      <c r="F30" s="20">
        <v>2</v>
      </c>
      <c r="G30" s="20">
        <v>0</v>
      </c>
      <c r="H30" s="20">
        <v>0</v>
      </c>
      <c r="I30" s="20">
        <v>2</v>
      </c>
      <c r="J30" s="20">
        <v>2</v>
      </c>
      <c r="K30" s="20">
        <v>0</v>
      </c>
      <c r="L30" s="20">
        <v>1</v>
      </c>
      <c r="M30" s="20">
        <v>0</v>
      </c>
      <c r="N30" s="34">
        <v>3</v>
      </c>
      <c r="O30" s="20">
        <v>4</v>
      </c>
      <c r="P30" s="15">
        <v>4</v>
      </c>
      <c r="Q30" s="24">
        <v>1133160.5</v>
      </c>
      <c r="R30" s="35">
        <v>4</v>
      </c>
      <c r="S30" s="27">
        <v>47215</v>
      </c>
      <c r="T30" s="35">
        <v>66</v>
      </c>
      <c r="U30" s="27">
        <v>2861.5</v>
      </c>
      <c r="V30" s="35">
        <v>1174</v>
      </c>
      <c r="W30" s="27">
        <v>160.85</v>
      </c>
    </row>
    <row r="31" spans="1:23" ht="10.5" customHeight="1" x14ac:dyDescent="0.2">
      <c r="A31" s="14" t="s">
        <v>49</v>
      </c>
      <c r="B31" s="23">
        <v>26475</v>
      </c>
      <c r="C31" s="20">
        <v>1</v>
      </c>
      <c r="D31" s="20">
        <v>1</v>
      </c>
      <c r="E31" s="20">
        <v>1</v>
      </c>
      <c r="F31" s="20">
        <v>2</v>
      </c>
      <c r="G31" s="20">
        <v>0</v>
      </c>
      <c r="H31" s="20">
        <v>1</v>
      </c>
      <c r="I31" s="20">
        <v>2</v>
      </c>
      <c r="J31" s="20">
        <v>1</v>
      </c>
      <c r="K31" s="20">
        <v>1</v>
      </c>
      <c r="L31" s="20">
        <v>1</v>
      </c>
      <c r="M31" s="20">
        <v>2</v>
      </c>
      <c r="N31" s="34">
        <v>7</v>
      </c>
      <c r="O31" s="20">
        <v>1</v>
      </c>
      <c r="P31" s="15">
        <v>3</v>
      </c>
      <c r="Q31" s="24">
        <v>1386195.5</v>
      </c>
      <c r="R31" s="35">
        <v>1934</v>
      </c>
      <c r="S31" s="27">
        <v>119.45</v>
      </c>
      <c r="T31" s="35">
        <v>54268</v>
      </c>
      <c r="U31" s="27">
        <v>8.5</v>
      </c>
      <c r="V31" s="49" t="s">
        <v>102</v>
      </c>
      <c r="W31" s="50"/>
    </row>
    <row r="32" spans="1:23" ht="10.5" customHeight="1" x14ac:dyDescent="0.2">
      <c r="A32" s="14" t="s">
        <v>50</v>
      </c>
      <c r="B32" s="23">
        <v>26482</v>
      </c>
      <c r="C32" s="20">
        <v>1</v>
      </c>
      <c r="D32" s="20">
        <v>1</v>
      </c>
      <c r="E32" s="20">
        <v>2</v>
      </c>
      <c r="F32" s="20">
        <v>0</v>
      </c>
      <c r="G32" s="20">
        <v>1</v>
      </c>
      <c r="H32" s="20">
        <v>2</v>
      </c>
      <c r="I32" s="20">
        <v>1</v>
      </c>
      <c r="J32" s="20">
        <v>2</v>
      </c>
      <c r="K32" s="20">
        <v>0</v>
      </c>
      <c r="L32" s="20">
        <v>2</v>
      </c>
      <c r="M32" s="20">
        <v>0</v>
      </c>
      <c r="N32" s="34">
        <v>4</v>
      </c>
      <c r="O32" s="20">
        <v>3</v>
      </c>
      <c r="P32" s="15">
        <v>4</v>
      </c>
      <c r="Q32" s="24">
        <v>1132863.5</v>
      </c>
      <c r="R32" s="35">
        <v>3</v>
      </c>
      <c r="S32" s="27">
        <v>62936.85</v>
      </c>
      <c r="T32" s="35">
        <v>147</v>
      </c>
      <c r="U32" s="27">
        <v>1284.4000000000001</v>
      </c>
      <c r="V32" s="35">
        <v>2326</v>
      </c>
      <c r="W32" s="27">
        <v>81.150000000000006</v>
      </c>
    </row>
    <row r="33" spans="1:23" ht="10.5" customHeight="1" x14ac:dyDescent="0.2">
      <c r="A33" s="14" t="s">
        <v>51</v>
      </c>
      <c r="B33" s="23">
        <v>26489</v>
      </c>
      <c r="C33" s="20">
        <v>1</v>
      </c>
      <c r="D33" s="20">
        <v>1</v>
      </c>
      <c r="E33" s="20">
        <v>0</v>
      </c>
      <c r="F33" s="20">
        <v>1</v>
      </c>
      <c r="G33" s="20">
        <v>1</v>
      </c>
      <c r="H33" s="20">
        <v>2</v>
      </c>
      <c r="I33" s="20">
        <v>0</v>
      </c>
      <c r="J33" s="20">
        <v>1</v>
      </c>
      <c r="K33" s="20">
        <v>2</v>
      </c>
      <c r="L33" s="20">
        <v>1</v>
      </c>
      <c r="M33" s="20">
        <v>2</v>
      </c>
      <c r="N33" s="34">
        <v>6</v>
      </c>
      <c r="O33" s="20">
        <v>2</v>
      </c>
      <c r="P33" s="15">
        <v>3</v>
      </c>
      <c r="Q33" s="24">
        <v>1025845</v>
      </c>
      <c r="R33" s="35">
        <v>56</v>
      </c>
      <c r="S33" s="27">
        <v>3053.1</v>
      </c>
      <c r="T33" s="35">
        <v>1287</v>
      </c>
      <c r="U33" s="27">
        <v>132.80000000000001</v>
      </c>
      <c r="V33" s="35">
        <v>14198</v>
      </c>
      <c r="W33" s="27">
        <v>12</v>
      </c>
    </row>
    <row r="34" spans="1:23" ht="10.5" customHeight="1" x14ac:dyDescent="0.2">
      <c r="A34" s="14" t="s">
        <v>52</v>
      </c>
      <c r="B34" s="23">
        <v>26496</v>
      </c>
      <c r="C34" s="20">
        <v>1</v>
      </c>
      <c r="D34" s="20">
        <v>1</v>
      </c>
      <c r="E34" s="20">
        <v>1</v>
      </c>
      <c r="F34" s="20">
        <v>1</v>
      </c>
      <c r="G34" s="20">
        <v>2</v>
      </c>
      <c r="H34" s="20">
        <v>2</v>
      </c>
      <c r="I34" s="20">
        <v>2</v>
      </c>
      <c r="J34" s="20">
        <v>2</v>
      </c>
      <c r="K34" s="20">
        <v>1</v>
      </c>
      <c r="L34" s="20">
        <v>2</v>
      </c>
      <c r="M34" s="20">
        <v>2</v>
      </c>
      <c r="N34" s="34">
        <v>5</v>
      </c>
      <c r="O34" s="20">
        <v>0</v>
      </c>
      <c r="P34" s="15">
        <v>6</v>
      </c>
      <c r="Q34" s="24">
        <v>1012809.5</v>
      </c>
      <c r="R34" s="35">
        <v>83825</v>
      </c>
      <c r="S34" s="27">
        <v>2</v>
      </c>
      <c r="T34" s="35">
        <v>224870</v>
      </c>
      <c r="U34" s="27">
        <v>1.5</v>
      </c>
      <c r="V34" s="49" t="s">
        <v>102</v>
      </c>
      <c r="W34" s="50"/>
    </row>
    <row r="35" spans="1:23" ht="10.5" customHeight="1" x14ac:dyDescent="0.2">
      <c r="A35" s="14" t="s">
        <v>53</v>
      </c>
      <c r="B35" s="23">
        <v>26503</v>
      </c>
      <c r="C35" s="20">
        <v>0</v>
      </c>
      <c r="D35" s="20">
        <v>0</v>
      </c>
      <c r="E35" s="20">
        <v>0</v>
      </c>
      <c r="F35" s="20">
        <v>2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1</v>
      </c>
      <c r="M35" s="20">
        <v>2</v>
      </c>
      <c r="N35" s="34">
        <v>6</v>
      </c>
      <c r="O35" s="20">
        <v>3</v>
      </c>
      <c r="P35" s="15">
        <v>2</v>
      </c>
      <c r="Q35" s="24">
        <v>936380.5</v>
      </c>
      <c r="R35" s="35">
        <v>15</v>
      </c>
      <c r="S35" s="27">
        <v>10404.200000000001</v>
      </c>
      <c r="T35" s="35">
        <v>452</v>
      </c>
      <c r="U35" s="27">
        <v>345.25</v>
      </c>
      <c r="V35" s="35">
        <v>4886</v>
      </c>
      <c r="W35" s="27">
        <v>31.9</v>
      </c>
    </row>
    <row r="36" spans="1:23" ht="10.5" customHeight="1" x14ac:dyDescent="0.2">
      <c r="A36" s="14" t="s">
        <v>54</v>
      </c>
      <c r="B36" s="23">
        <v>26510</v>
      </c>
      <c r="C36" s="20">
        <v>1</v>
      </c>
      <c r="D36" s="20">
        <v>1</v>
      </c>
      <c r="E36" s="20">
        <v>2</v>
      </c>
      <c r="F36" s="20">
        <v>1</v>
      </c>
      <c r="G36" s="20">
        <v>2</v>
      </c>
      <c r="H36" s="20">
        <v>2</v>
      </c>
      <c r="I36" s="20">
        <v>1</v>
      </c>
      <c r="J36" s="20">
        <v>2</v>
      </c>
      <c r="K36" s="20">
        <v>1</v>
      </c>
      <c r="L36" s="20">
        <v>0</v>
      </c>
      <c r="M36" s="20">
        <v>2</v>
      </c>
      <c r="N36" s="34">
        <v>5</v>
      </c>
      <c r="O36" s="20">
        <v>1</v>
      </c>
      <c r="P36" s="15">
        <v>5</v>
      </c>
      <c r="Q36" s="24">
        <v>1184075.5</v>
      </c>
      <c r="R36" s="35">
        <v>33</v>
      </c>
      <c r="S36" s="27">
        <v>5980.15</v>
      </c>
      <c r="T36" s="35">
        <v>1014</v>
      </c>
      <c r="U36" s="27">
        <v>194.6</v>
      </c>
      <c r="V36" s="35">
        <v>11467</v>
      </c>
      <c r="W36" s="27">
        <v>17.2</v>
      </c>
    </row>
    <row r="37" spans="1:23" ht="10.5" customHeight="1" x14ac:dyDescent="0.2">
      <c r="A37" s="14" t="s">
        <v>55</v>
      </c>
      <c r="B37" s="23">
        <v>26517</v>
      </c>
      <c r="C37" s="20">
        <v>2</v>
      </c>
      <c r="D37" s="20">
        <v>0</v>
      </c>
      <c r="E37" s="20">
        <v>2</v>
      </c>
      <c r="F37" s="20">
        <v>1</v>
      </c>
      <c r="G37" s="20">
        <v>2</v>
      </c>
      <c r="H37" s="20">
        <v>0</v>
      </c>
      <c r="I37" s="20">
        <v>1</v>
      </c>
      <c r="J37" s="20">
        <v>1</v>
      </c>
      <c r="K37" s="20">
        <v>1</v>
      </c>
      <c r="L37" s="20">
        <v>2</v>
      </c>
      <c r="M37" s="20">
        <v>2</v>
      </c>
      <c r="N37" s="34">
        <v>4</v>
      </c>
      <c r="O37" s="20">
        <v>2</v>
      </c>
      <c r="P37" s="15">
        <v>5</v>
      </c>
      <c r="Q37" s="24">
        <v>1279559</v>
      </c>
      <c r="R37" s="35">
        <v>2</v>
      </c>
      <c r="S37" s="27">
        <v>106629.9</v>
      </c>
      <c r="T37" s="35">
        <v>111</v>
      </c>
      <c r="U37" s="27">
        <v>1921.25</v>
      </c>
      <c r="V37" s="35">
        <v>1714</v>
      </c>
      <c r="W37" s="27">
        <v>124.4</v>
      </c>
    </row>
    <row r="38" spans="1:23" ht="10.5" customHeight="1" x14ac:dyDescent="0.2">
      <c r="A38" s="14" t="s">
        <v>56</v>
      </c>
      <c r="B38" s="23">
        <v>26524</v>
      </c>
      <c r="C38" s="20">
        <v>1</v>
      </c>
      <c r="D38" s="20">
        <v>0</v>
      </c>
      <c r="E38" s="20">
        <v>2</v>
      </c>
      <c r="F38" s="20">
        <v>1</v>
      </c>
      <c r="G38" s="20">
        <v>0</v>
      </c>
      <c r="H38" s="20">
        <v>0</v>
      </c>
      <c r="I38" s="20">
        <v>2</v>
      </c>
      <c r="J38" s="20">
        <v>1</v>
      </c>
      <c r="K38" s="20">
        <v>2</v>
      </c>
      <c r="L38" s="20">
        <v>1</v>
      </c>
      <c r="M38" s="20">
        <v>2</v>
      </c>
      <c r="N38" s="34">
        <v>4</v>
      </c>
      <c r="O38" s="20">
        <v>3</v>
      </c>
      <c r="P38" s="15">
        <v>4</v>
      </c>
      <c r="Q38" s="24">
        <v>1314411</v>
      </c>
      <c r="R38" s="35">
        <v>3</v>
      </c>
      <c r="S38" s="27">
        <v>73022.8</v>
      </c>
      <c r="T38" s="35">
        <v>252</v>
      </c>
      <c r="U38" s="27">
        <v>869.3</v>
      </c>
      <c r="V38" s="35">
        <v>4246</v>
      </c>
      <c r="W38" s="27">
        <v>51.55</v>
      </c>
    </row>
    <row r="39" spans="1:23" ht="10.5" customHeight="1" x14ac:dyDescent="0.2">
      <c r="A39" s="14" t="s">
        <v>57</v>
      </c>
      <c r="B39" s="23">
        <v>26531</v>
      </c>
      <c r="C39" s="20">
        <v>1</v>
      </c>
      <c r="D39" s="20">
        <v>1</v>
      </c>
      <c r="E39" s="20">
        <v>2</v>
      </c>
      <c r="F39" s="20">
        <v>0</v>
      </c>
      <c r="G39" s="20">
        <v>2</v>
      </c>
      <c r="H39" s="20">
        <v>0</v>
      </c>
      <c r="I39" s="20">
        <v>1</v>
      </c>
      <c r="J39" s="20">
        <v>0</v>
      </c>
      <c r="K39" s="20">
        <v>2</v>
      </c>
      <c r="L39" s="20">
        <v>0</v>
      </c>
      <c r="M39" s="20">
        <v>0</v>
      </c>
      <c r="N39" s="34">
        <v>3</v>
      </c>
      <c r="O39" s="20">
        <v>5</v>
      </c>
      <c r="P39" s="15">
        <v>3</v>
      </c>
      <c r="Q39" s="24">
        <v>1406441.5</v>
      </c>
      <c r="R39" s="35">
        <v>13</v>
      </c>
      <c r="S39" s="27">
        <v>18031.3</v>
      </c>
      <c r="T39" s="35">
        <v>461</v>
      </c>
      <c r="U39" s="27">
        <v>508.45</v>
      </c>
      <c r="V39" s="35">
        <v>5523</v>
      </c>
      <c r="W39" s="27">
        <v>42.4</v>
      </c>
    </row>
    <row r="40" spans="1:23" ht="10.5" customHeight="1" x14ac:dyDescent="0.2">
      <c r="A40" s="14" t="s">
        <v>58</v>
      </c>
      <c r="B40" s="23">
        <v>26538</v>
      </c>
      <c r="C40" s="20">
        <v>1</v>
      </c>
      <c r="D40" s="20">
        <v>2</v>
      </c>
      <c r="E40" s="20">
        <v>1</v>
      </c>
      <c r="F40" s="20">
        <v>2</v>
      </c>
      <c r="G40" s="20">
        <v>1</v>
      </c>
      <c r="H40" s="20">
        <v>1</v>
      </c>
      <c r="I40" s="20">
        <v>2</v>
      </c>
      <c r="J40" s="20">
        <v>1</v>
      </c>
      <c r="K40" s="20">
        <v>1</v>
      </c>
      <c r="L40" s="20">
        <v>2</v>
      </c>
      <c r="M40" s="20">
        <v>1</v>
      </c>
      <c r="N40" s="34">
        <v>7</v>
      </c>
      <c r="O40" s="20">
        <v>0</v>
      </c>
      <c r="P40" s="15">
        <v>4</v>
      </c>
      <c r="Q40" s="24">
        <v>1205801</v>
      </c>
      <c r="R40" s="35">
        <v>233</v>
      </c>
      <c r="S40" s="27">
        <v>862.5</v>
      </c>
      <c r="T40" s="35">
        <v>5304</v>
      </c>
      <c r="U40" s="27">
        <v>37.85</v>
      </c>
      <c r="V40" s="35">
        <v>45559</v>
      </c>
      <c r="W40" s="27">
        <v>4.4000000000000004</v>
      </c>
    </row>
    <row r="41" spans="1:23" ht="10.5" customHeight="1" x14ac:dyDescent="0.2">
      <c r="A41" s="14" t="s">
        <v>59</v>
      </c>
      <c r="B41" s="23">
        <v>26545</v>
      </c>
      <c r="C41" s="20">
        <v>2</v>
      </c>
      <c r="D41" s="20">
        <v>2</v>
      </c>
      <c r="E41" s="20">
        <v>2</v>
      </c>
      <c r="F41" s="20">
        <v>1</v>
      </c>
      <c r="G41" s="20">
        <v>2</v>
      </c>
      <c r="H41" s="20">
        <v>2</v>
      </c>
      <c r="I41" s="20">
        <v>2</v>
      </c>
      <c r="J41" s="20">
        <v>2</v>
      </c>
      <c r="K41" s="20">
        <v>1</v>
      </c>
      <c r="L41" s="20">
        <v>1</v>
      </c>
      <c r="M41" s="20">
        <v>2</v>
      </c>
      <c r="N41" s="34">
        <v>3</v>
      </c>
      <c r="O41" s="20">
        <v>0</v>
      </c>
      <c r="P41" s="15">
        <v>8</v>
      </c>
      <c r="Q41" s="24">
        <v>1074749.5</v>
      </c>
      <c r="R41" s="35">
        <v>343</v>
      </c>
      <c r="S41" s="27">
        <v>522.20000000000005</v>
      </c>
      <c r="T41" s="35">
        <v>9780</v>
      </c>
      <c r="U41" s="27">
        <v>18.3</v>
      </c>
      <c r="V41" s="35">
        <v>84248</v>
      </c>
      <c r="W41" s="27">
        <v>2.1</v>
      </c>
    </row>
    <row r="42" spans="1:23" ht="10.5" customHeight="1" x14ac:dyDescent="0.2">
      <c r="A42" s="14" t="s">
        <v>60</v>
      </c>
      <c r="B42" s="23">
        <v>26552</v>
      </c>
      <c r="C42" s="20">
        <v>2</v>
      </c>
      <c r="D42" s="20">
        <v>2</v>
      </c>
      <c r="E42" s="20">
        <v>2</v>
      </c>
      <c r="F42" s="20">
        <v>2</v>
      </c>
      <c r="G42" s="20">
        <v>1</v>
      </c>
      <c r="H42" s="20">
        <v>1</v>
      </c>
      <c r="I42" s="20">
        <v>1</v>
      </c>
      <c r="J42" s="20">
        <v>1</v>
      </c>
      <c r="K42" s="20">
        <v>1</v>
      </c>
      <c r="L42" s="20">
        <v>0</v>
      </c>
      <c r="M42" s="20">
        <v>2</v>
      </c>
      <c r="N42" s="34">
        <v>5</v>
      </c>
      <c r="O42" s="20">
        <v>1</v>
      </c>
      <c r="P42" s="15">
        <v>5</v>
      </c>
      <c r="Q42" s="24">
        <v>999841</v>
      </c>
      <c r="R42" s="35">
        <v>15</v>
      </c>
      <c r="S42" s="27">
        <v>11109.3</v>
      </c>
      <c r="T42" s="35">
        <v>864</v>
      </c>
      <c r="U42" s="27">
        <v>192.85</v>
      </c>
      <c r="V42" s="35">
        <v>14930</v>
      </c>
      <c r="W42" s="27">
        <v>11.15</v>
      </c>
    </row>
    <row r="43" spans="1:23" ht="10.5" customHeight="1" x14ac:dyDescent="0.2">
      <c r="A43" s="14" t="s">
        <v>61</v>
      </c>
      <c r="B43" s="23">
        <v>26559</v>
      </c>
      <c r="C43" s="20">
        <v>2</v>
      </c>
      <c r="D43" s="20">
        <v>1</v>
      </c>
      <c r="E43" s="20">
        <v>0</v>
      </c>
      <c r="F43" s="20">
        <v>1</v>
      </c>
      <c r="G43" s="20">
        <v>2</v>
      </c>
      <c r="H43" s="20">
        <v>1</v>
      </c>
      <c r="I43" s="20">
        <v>2</v>
      </c>
      <c r="J43" s="20">
        <v>1</v>
      </c>
      <c r="K43" s="20">
        <v>1</v>
      </c>
      <c r="L43" s="20">
        <v>2</v>
      </c>
      <c r="M43" s="20">
        <v>1</v>
      </c>
      <c r="N43" s="34">
        <v>6</v>
      </c>
      <c r="O43" s="20">
        <v>1</v>
      </c>
      <c r="P43" s="15">
        <v>4</v>
      </c>
      <c r="Q43" s="24">
        <v>1531102.5</v>
      </c>
      <c r="R43" s="35">
        <v>356</v>
      </c>
      <c r="S43" s="27">
        <v>716.8</v>
      </c>
      <c r="T43" s="35">
        <v>7232</v>
      </c>
      <c r="U43" s="27">
        <v>35.25</v>
      </c>
      <c r="V43" s="35">
        <v>55801</v>
      </c>
      <c r="W43" s="27">
        <v>4.55</v>
      </c>
    </row>
    <row r="44" spans="1:23" ht="10.5" customHeight="1" x14ac:dyDescent="0.2">
      <c r="A44" s="14" t="s">
        <v>62</v>
      </c>
      <c r="B44" s="23">
        <v>26566</v>
      </c>
      <c r="C44" s="20">
        <v>2</v>
      </c>
      <c r="D44" s="20">
        <v>1</v>
      </c>
      <c r="E44" s="20">
        <v>2</v>
      </c>
      <c r="F44" s="20">
        <v>1</v>
      </c>
      <c r="G44" s="20">
        <v>1</v>
      </c>
      <c r="H44" s="20">
        <v>1</v>
      </c>
      <c r="I44" s="20">
        <v>1</v>
      </c>
      <c r="J44" s="20">
        <v>1</v>
      </c>
      <c r="K44" s="20">
        <v>0</v>
      </c>
      <c r="L44" s="20">
        <v>1</v>
      </c>
      <c r="M44" s="20">
        <v>0</v>
      </c>
      <c r="N44" s="34">
        <v>7</v>
      </c>
      <c r="O44" s="20">
        <v>2</v>
      </c>
      <c r="P44" s="15">
        <v>2</v>
      </c>
      <c r="Q44" s="24">
        <v>1526946</v>
      </c>
      <c r="R44" s="35">
        <v>12595</v>
      </c>
      <c r="S44" s="27">
        <v>20.2</v>
      </c>
      <c r="T44" s="35">
        <v>90747</v>
      </c>
      <c r="U44" s="27">
        <v>5.6</v>
      </c>
      <c r="V44" s="49" t="s">
        <v>102</v>
      </c>
      <c r="W44" s="50"/>
    </row>
    <row r="45" spans="1:23" ht="10.5" customHeight="1" x14ac:dyDescent="0.2">
      <c r="A45" s="14" t="s">
        <v>63</v>
      </c>
      <c r="B45" s="23">
        <v>26573</v>
      </c>
      <c r="C45" s="20">
        <v>1</v>
      </c>
      <c r="D45" s="20">
        <v>1</v>
      </c>
      <c r="E45" s="20">
        <v>1</v>
      </c>
      <c r="F45" s="20">
        <v>0</v>
      </c>
      <c r="G45" s="20">
        <v>1</v>
      </c>
      <c r="H45" s="20">
        <v>1</v>
      </c>
      <c r="I45" s="20">
        <v>2</v>
      </c>
      <c r="J45" s="20">
        <v>1</v>
      </c>
      <c r="K45" s="20">
        <v>1</v>
      </c>
      <c r="L45" s="20">
        <v>2</v>
      </c>
      <c r="M45" s="20">
        <v>2</v>
      </c>
      <c r="N45" s="34">
        <v>7</v>
      </c>
      <c r="O45" s="20">
        <v>1</v>
      </c>
      <c r="P45" s="15">
        <v>3</v>
      </c>
      <c r="Q45" s="24">
        <v>1617818</v>
      </c>
      <c r="R45" s="35">
        <v>27</v>
      </c>
      <c r="S45" s="27">
        <v>9986.5</v>
      </c>
      <c r="T45" s="35">
        <v>935</v>
      </c>
      <c r="U45" s="27">
        <v>288.35000000000002</v>
      </c>
      <c r="V45" s="35">
        <v>10736</v>
      </c>
      <c r="W45" s="27">
        <v>25.1</v>
      </c>
    </row>
    <row r="46" spans="1:23" ht="10.5" customHeight="1" x14ac:dyDescent="0.2">
      <c r="A46" s="14" t="s">
        <v>64</v>
      </c>
      <c r="B46" s="23">
        <v>26580</v>
      </c>
      <c r="C46" s="20">
        <v>1</v>
      </c>
      <c r="D46" s="20">
        <v>1</v>
      </c>
      <c r="E46" s="20">
        <v>1</v>
      </c>
      <c r="F46" s="20">
        <v>1</v>
      </c>
      <c r="G46" s="20">
        <v>1</v>
      </c>
      <c r="H46" s="20">
        <v>0</v>
      </c>
      <c r="I46" s="20">
        <v>0</v>
      </c>
      <c r="J46" s="20">
        <v>1</v>
      </c>
      <c r="K46" s="20">
        <v>1</v>
      </c>
      <c r="L46" s="20">
        <v>2</v>
      </c>
      <c r="M46" s="20">
        <v>2</v>
      </c>
      <c r="N46" s="34">
        <v>7</v>
      </c>
      <c r="O46" s="20">
        <v>2</v>
      </c>
      <c r="P46" s="15">
        <v>2</v>
      </c>
      <c r="Q46" s="24">
        <v>1622354.5</v>
      </c>
      <c r="R46" s="35">
        <v>74</v>
      </c>
      <c r="S46" s="27">
        <v>3653.95</v>
      </c>
      <c r="T46" s="35">
        <v>1391</v>
      </c>
      <c r="U46" s="27">
        <v>194.35</v>
      </c>
      <c r="V46" s="35">
        <v>15420</v>
      </c>
      <c r="W46" s="27">
        <v>17.5</v>
      </c>
    </row>
    <row r="47" spans="1:23" ht="10.5" customHeight="1" x14ac:dyDescent="0.2">
      <c r="A47" s="14" t="s">
        <v>65</v>
      </c>
      <c r="B47" s="23">
        <v>26587</v>
      </c>
      <c r="C47" s="20">
        <v>1</v>
      </c>
      <c r="D47" s="20">
        <v>1</v>
      </c>
      <c r="E47" s="20">
        <v>1</v>
      </c>
      <c r="F47" s="20">
        <v>1</v>
      </c>
      <c r="G47" s="20">
        <v>0</v>
      </c>
      <c r="H47" s="20">
        <v>0</v>
      </c>
      <c r="I47" s="20">
        <v>0</v>
      </c>
      <c r="J47" s="20">
        <v>1</v>
      </c>
      <c r="K47" s="20">
        <v>0</v>
      </c>
      <c r="L47" s="20">
        <v>2</v>
      </c>
      <c r="M47" s="20">
        <v>1</v>
      </c>
      <c r="N47" s="34">
        <v>6</v>
      </c>
      <c r="O47" s="20">
        <v>4</v>
      </c>
      <c r="P47" s="15">
        <v>1</v>
      </c>
      <c r="Q47" s="24">
        <v>1659909</v>
      </c>
      <c r="R47" s="35">
        <v>18</v>
      </c>
      <c r="S47" s="27">
        <v>15369.5</v>
      </c>
      <c r="T47" s="35">
        <v>910</v>
      </c>
      <c r="U47" s="27">
        <v>304</v>
      </c>
      <c r="V47" s="35">
        <v>13642</v>
      </c>
      <c r="W47" s="27">
        <v>20.25</v>
      </c>
    </row>
    <row r="48" spans="1:23" ht="10.5" customHeight="1" x14ac:dyDescent="0.2">
      <c r="A48" s="14" t="s">
        <v>66</v>
      </c>
      <c r="B48" s="23">
        <v>26594</v>
      </c>
      <c r="C48" s="20">
        <v>1</v>
      </c>
      <c r="D48" s="20">
        <v>2</v>
      </c>
      <c r="E48" s="20">
        <v>1</v>
      </c>
      <c r="F48" s="20">
        <v>1</v>
      </c>
      <c r="G48" s="20">
        <v>1</v>
      </c>
      <c r="H48" s="20">
        <v>0</v>
      </c>
      <c r="I48" s="20">
        <v>2</v>
      </c>
      <c r="J48" s="20">
        <v>1</v>
      </c>
      <c r="K48" s="20">
        <v>1</v>
      </c>
      <c r="L48" s="20">
        <v>0</v>
      </c>
      <c r="M48" s="20">
        <v>0</v>
      </c>
      <c r="N48" s="34">
        <v>6</v>
      </c>
      <c r="O48" s="20">
        <v>3</v>
      </c>
      <c r="P48" s="15">
        <v>2</v>
      </c>
      <c r="Q48" s="24">
        <v>1768008.5</v>
      </c>
      <c r="R48" s="35">
        <v>29</v>
      </c>
      <c r="S48" s="27">
        <v>10160.950000000001</v>
      </c>
      <c r="T48" s="35">
        <v>734</v>
      </c>
      <c r="U48" s="27">
        <v>401.45</v>
      </c>
      <c r="V48" s="35">
        <v>8938</v>
      </c>
      <c r="W48" s="27">
        <v>32.950000000000003</v>
      </c>
    </row>
    <row r="49" spans="1:30" ht="10.5" customHeight="1" x14ac:dyDescent="0.2">
      <c r="A49" s="14" t="s">
        <v>67</v>
      </c>
      <c r="B49" s="23">
        <v>26601</v>
      </c>
      <c r="C49" s="20">
        <v>2</v>
      </c>
      <c r="D49" s="20">
        <v>0</v>
      </c>
      <c r="E49" s="20">
        <v>1</v>
      </c>
      <c r="F49" s="20">
        <v>2</v>
      </c>
      <c r="G49" s="20">
        <v>0</v>
      </c>
      <c r="H49" s="20">
        <v>1</v>
      </c>
      <c r="I49" s="20">
        <v>1</v>
      </c>
      <c r="J49" s="20">
        <v>1</v>
      </c>
      <c r="K49" s="20">
        <v>1</v>
      </c>
      <c r="L49" s="20">
        <v>2</v>
      </c>
      <c r="M49" s="20">
        <v>1</v>
      </c>
      <c r="N49" s="34">
        <v>6</v>
      </c>
      <c r="O49" s="20">
        <v>2</v>
      </c>
      <c r="P49" s="15">
        <v>3</v>
      </c>
      <c r="Q49" s="24">
        <v>1871652.5</v>
      </c>
      <c r="R49" s="35">
        <v>25</v>
      </c>
      <c r="S49" s="27">
        <v>12477.65</v>
      </c>
      <c r="T49" s="35">
        <v>1156</v>
      </c>
      <c r="U49" s="27">
        <v>269.8</v>
      </c>
      <c r="V49" s="35">
        <v>16886</v>
      </c>
      <c r="W49" s="27">
        <v>18.45</v>
      </c>
    </row>
    <row r="50" spans="1:30" ht="10.5" customHeight="1" x14ac:dyDescent="0.2">
      <c r="A50" s="14" t="s">
        <v>68</v>
      </c>
      <c r="B50" s="23">
        <v>26608</v>
      </c>
      <c r="C50" s="20">
        <v>2</v>
      </c>
      <c r="D50" s="20">
        <v>1</v>
      </c>
      <c r="E50" s="20">
        <v>0</v>
      </c>
      <c r="F50" s="20">
        <v>0</v>
      </c>
      <c r="G50" s="20">
        <v>0</v>
      </c>
      <c r="H50" s="20">
        <v>2</v>
      </c>
      <c r="I50" s="20">
        <v>1</v>
      </c>
      <c r="J50" s="20">
        <v>1</v>
      </c>
      <c r="K50" s="20">
        <v>1</v>
      </c>
      <c r="L50" s="20">
        <v>2</v>
      </c>
      <c r="M50" s="20">
        <v>1</v>
      </c>
      <c r="N50" s="34">
        <v>5</v>
      </c>
      <c r="O50" s="20">
        <v>3</v>
      </c>
      <c r="P50" s="15">
        <v>3</v>
      </c>
      <c r="Q50" s="24">
        <v>1838738.5</v>
      </c>
      <c r="R50" s="35">
        <v>61</v>
      </c>
      <c r="S50" s="27">
        <v>5023.8500000000004</v>
      </c>
      <c r="T50" s="35">
        <v>1748</v>
      </c>
      <c r="U50" s="27">
        <v>175.3</v>
      </c>
      <c r="V50" s="35">
        <v>20280</v>
      </c>
      <c r="W50" s="27">
        <v>15.1</v>
      </c>
    </row>
    <row r="51" spans="1:30" ht="10.5" customHeight="1" x14ac:dyDescent="0.2">
      <c r="A51" s="14" t="s">
        <v>14</v>
      </c>
      <c r="B51" s="23">
        <v>26615</v>
      </c>
      <c r="C51" s="20">
        <v>1</v>
      </c>
      <c r="D51" s="20">
        <v>1</v>
      </c>
      <c r="E51" s="20">
        <v>0</v>
      </c>
      <c r="F51" s="20">
        <v>1</v>
      </c>
      <c r="G51" s="20">
        <v>0</v>
      </c>
      <c r="H51" s="20">
        <v>1</v>
      </c>
      <c r="I51" s="20">
        <v>1</v>
      </c>
      <c r="J51" s="20">
        <v>1</v>
      </c>
      <c r="K51" s="20">
        <v>2</v>
      </c>
      <c r="L51" s="20">
        <v>2</v>
      </c>
      <c r="M51" s="20">
        <v>1</v>
      </c>
      <c r="N51" s="34">
        <v>7</v>
      </c>
      <c r="O51" s="20">
        <v>2</v>
      </c>
      <c r="P51" s="15">
        <v>2</v>
      </c>
      <c r="Q51" s="24">
        <v>1953437</v>
      </c>
      <c r="R51" s="35">
        <v>32</v>
      </c>
      <c r="S51" s="27">
        <v>10174.15</v>
      </c>
      <c r="T51" s="35">
        <v>812</v>
      </c>
      <c r="U51" s="27">
        <v>400.95</v>
      </c>
      <c r="V51" s="35">
        <v>9345</v>
      </c>
      <c r="W51" s="27">
        <v>34.799999999999997</v>
      </c>
    </row>
    <row r="52" spans="1:30" ht="10.5" customHeight="1" x14ac:dyDescent="0.2">
      <c r="A52" s="14" t="s">
        <v>15</v>
      </c>
      <c r="B52" s="23">
        <v>26622</v>
      </c>
      <c r="C52" s="20">
        <v>1</v>
      </c>
      <c r="D52" s="20">
        <v>1</v>
      </c>
      <c r="E52" s="20">
        <v>1</v>
      </c>
      <c r="F52" s="20">
        <v>1</v>
      </c>
      <c r="G52" s="20">
        <v>1</v>
      </c>
      <c r="H52" s="20">
        <v>1</v>
      </c>
      <c r="I52" s="20">
        <v>1</v>
      </c>
      <c r="J52" s="20">
        <v>0</v>
      </c>
      <c r="K52" s="20">
        <v>1</v>
      </c>
      <c r="L52" s="20">
        <v>2</v>
      </c>
      <c r="M52" s="20">
        <v>0</v>
      </c>
      <c r="N52" s="34">
        <v>8</v>
      </c>
      <c r="O52" s="20">
        <v>2</v>
      </c>
      <c r="P52" s="15">
        <v>1</v>
      </c>
      <c r="Q52" s="24">
        <v>1888952</v>
      </c>
      <c r="R52" s="35">
        <v>133</v>
      </c>
      <c r="S52" s="27">
        <v>2367.1</v>
      </c>
      <c r="T52" s="35">
        <v>4747</v>
      </c>
      <c r="U52" s="27">
        <v>66.3</v>
      </c>
      <c r="V52" s="35">
        <v>50620</v>
      </c>
      <c r="W52" s="27">
        <v>6.2</v>
      </c>
    </row>
    <row r="53" spans="1:30" ht="10.5" customHeight="1" x14ac:dyDescent="0.2">
      <c r="A53" s="14" t="s">
        <v>16</v>
      </c>
      <c r="B53" s="23">
        <v>26629</v>
      </c>
      <c r="C53" s="20">
        <v>2</v>
      </c>
      <c r="D53" s="20">
        <v>1</v>
      </c>
      <c r="E53" s="20">
        <v>0</v>
      </c>
      <c r="F53" s="20">
        <v>1</v>
      </c>
      <c r="G53" s="20">
        <v>1</v>
      </c>
      <c r="H53" s="20">
        <v>0</v>
      </c>
      <c r="I53" s="20">
        <v>1</v>
      </c>
      <c r="J53" s="20">
        <v>1</v>
      </c>
      <c r="K53" s="20">
        <v>1</v>
      </c>
      <c r="L53" s="20">
        <v>1</v>
      </c>
      <c r="M53" s="20">
        <v>0</v>
      </c>
      <c r="N53" s="34">
        <v>7</v>
      </c>
      <c r="O53" s="20">
        <v>3</v>
      </c>
      <c r="P53" s="15">
        <v>1</v>
      </c>
      <c r="Q53" s="24">
        <v>1958129.5</v>
      </c>
      <c r="R53" s="35">
        <v>418</v>
      </c>
      <c r="S53" s="27">
        <v>780.75</v>
      </c>
      <c r="T53" s="35">
        <v>9457</v>
      </c>
      <c r="U53" s="27">
        <v>34.5</v>
      </c>
      <c r="V53" s="35">
        <v>80719</v>
      </c>
      <c r="W53" s="27">
        <v>4</v>
      </c>
    </row>
    <row r="54" spans="1:30" ht="10.5" customHeight="1" x14ac:dyDescent="0.2">
      <c r="A54" s="14" t="s">
        <v>17</v>
      </c>
      <c r="B54" s="23">
        <v>26636</v>
      </c>
      <c r="C54" s="20">
        <v>1</v>
      </c>
      <c r="D54" s="20">
        <v>1</v>
      </c>
      <c r="E54" s="20">
        <v>0</v>
      </c>
      <c r="F54" s="20">
        <v>2</v>
      </c>
      <c r="G54" s="20">
        <v>1</v>
      </c>
      <c r="H54" s="20">
        <v>0</v>
      </c>
      <c r="I54" s="20">
        <v>1</v>
      </c>
      <c r="J54" s="20">
        <v>1</v>
      </c>
      <c r="K54" s="20">
        <v>1</v>
      </c>
      <c r="L54" s="20">
        <v>1</v>
      </c>
      <c r="M54" s="20">
        <v>1</v>
      </c>
      <c r="N54" s="34">
        <v>8</v>
      </c>
      <c r="O54" s="20">
        <v>2</v>
      </c>
      <c r="P54" s="15">
        <v>1</v>
      </c>
      <c r="Q54" s="24">
        <v>2350935</v>
      </c>
      <c r="R54" s="35">
        <v>1742</v>
      </c>
      <c r="S54" s="27">
        <v>224.9</v>
      </c>
      <c r="T54" s="35">
        <v>23602</v>
      </c>
      <c r="U54" s="27">
        <v>16.600000000000001</v>
      </c>
      <c r="V54" s="35">
        <v>137404</v>
      </c>
      <c r="W54" s="27">
        <v>2.85</v>
      </c>
    </row>
    <row r="55" spans="1:30" ht="10.5" customHeight="1" x14ac:dyDescent="0.2">
      <c r="A55" s="14" t="s">
        <v>18</v>
      </c>
      <c r="B55" s="23">
        <v>26643</v>
      </c>
      <c r="C55" s="20">
        <v>1</v>
      </c>
      <c r="D55" s="20">
        <v>1</v>
      </c>
      <c r="E55" s="20">
        <v>1</v>
      </c>
      <c r="F55" s="20">
        <v>1</v>
      </c>
      <c r="G55" s="20">
        <v>1</v>
      </c>
      <c r="H55" s="20">
        <v>0</v>
      </c>
      <c r="I55" s="20">
        <v>1</v>
      </c>
      <c r="J55" s="20">
        <v>1</v>
      </c>
      <c r="K55" s="20">
        <v>1</v>
      </c>
      <c r="L55" s="20">
        <v>2</v>
      </c>
      <c r="M55" s="20">
        <v>1</v>
      </c>
      <c r="N55" s="34">
        <v>9</v>
      </c>
      <c r="O55" s="20">
        <v>1</v>
      </c>
      <c r="P55" s="15">
        <v>1</v>
      </c>
      <c r="Q55" s="24">
        <v>1744628.5</v>
      </c>
      <c r="R55" s="35">
        <v>157</v>
      </c>
      <c r="S55" s="27">
        <v>1852</v>
      </c>
      <c r="T55" s="35">
        <v>2466</v>
      </c>
      <c r="U55" s="27">
        <v>117.9</v>
      </c>
      <c r="V55" s="35">
        <v>35244</v>
      </c>
      <c r="W55" s="27">
        <v>8.25</v>
      </c>
    </row>
    <row r="56" spans="1:30" ht="10.5" customHeight="1" x14ac:dyDescent="0.2">
      <c r="A56" s="14" t="s">
        <v>19</v>
      </c>
      <c r="B56" s="23">
        <v>26650</v>
      </c>
      <c r="C56" s="20">
        <v>1</v>
      </c>
      <c r="D56" s="20">
        <v>1</v>
      </c>
      <c r="E56" s="20">
        <v>1</v>
      </c>
      <c r="F56" s="20">
        <v>1</v>
      </c>
      <c r="G56" s="20">
        <v>2</v>
      </c>
      <c r="H56" s="20">
        <v>1</v>
      </c>
      <c r="I56" s="20">
        <v>0</v>
      </c>
      <c r="J56" s="20">
        <v>0</v>
      </c>
      <c r="K56" s="20">
        <v>1</v>
      </c>
      <c r="L56" s="20">
        <v>2</v>
      </c>
      <c r="M56" s="20">
        <v>1</v>
      </c>
      <c r="N56" s="34">
        <v>7</v>
      </c>
      <c r="O56" s="20">
        <v>2</v>
      </c>
      <c r="P56" s="15">
        <v>2</v>
      </c>
      <c r="Q56" s="24">
        <v>1927607</v>
      </c>
      <c r="R56" s="35">
        <v>89</v>
      </c>
      <c r="S56" s="27">
        <v>3609.75</v>
      </c>
      <c r="T56" s="35">
        <v>2324</v>
      </c>
      <c r="U56" s="27">
        <v>138.19999999999999</v>
      </c>
      <c r="V56" s="35">
        <v>29770</v>
      </c>
      <c r="W56" s="27">
        <v>10.75</v>
      </c>
    </row>
    <row r="57" spans="1:30" ht="10.5" customHeight="1" x14ac:dyDescent="0.2">
      <c r="A57" s="14" t="s">
        <v>20</v>
      </c>
      <c r="B57" s="23">
        <v>26657</v>
      </c>
      <c r="C57" s="20">
        <v>0</v>
      </c>
      <c r="D57" s="20">
        <v>0</v>
      </c>
      <c r="E57" s="20">
        <v>1</v>
      </c>
      <c r="F57" s="20">
        <v>1</v>
      </c>
      <c r="G57" s="20">
        <v>0</v>
      </c>
      <c r="H57" s="20">
        <v>1</v>
      </c>
      <c r="I57" s="20">
        <v>0</v>
      </c>
      <c r="J57" s="20">
        <v>0</v>
      </c>
      <c r="K57" s="20">
        <v>1</v>
      </c>
      <c r="L57" s="20">
        <v>1</v>
      </c>
      <c r="M57" s="20">
        <v>1</v>
      </c>
      <c r="N57" s="34">
        <v>6</v>
      </c>
      <c r="O57" s="20">
        <v>5</v>
      </c>
      <c r="P57" s="15">
        <v>0</v>
      </c>
      <c r="Q57" s="24">
        <v>1397736</v>
      </c>
      <c r="R57" s="35">
        <v>171</v>
      </c>
      <c r="S57" s="27">
        <v>1362.3</v>
      </c>
      <c r="T57" s="35">
        <v>3719</v>
      </c>
      <c r="U57" s="27">
        <v>62.6</v>
      </c>
      <c r="V57" s="35">
        <v>32359</v>
      </c>
      <c r="W57" s="27">
        <v>7.15</v>
      </c>
    </row>
    <row r="58" spans="1:30" s="39" customFormat="1" x14ac:dyDescent="0.2">
      <c r="A58" s="4" t="s">
        <v>85</v>
      </c>
      <c r="B58" s="26">
        <v>26664</v>
      </c>
      <c r="C58" s="46">
        <v>0</v>
      </c>
      <c r="D58" s="46">
        <v>2</v>
      </c>
      <c r="E58" s="46">
        <v>0</v>
      </c>
      <c r="F58" s="46">
        <v>2</v>
      </c>
      <c r="G58" s="46">
        <v>2</v>
      </c>
      <c r="H58" s="46">
        <v>1</v>
      </c>
      <c r="I58" s="46">
        <v>0</v>
      </c>
      <c r="J58" s="46">
        <v>2</v>
      </c>
      <c r="K58" s="46">
        <v>2</v>
      </c>
      <c r="L58" s="46">
        <v>0</v>
      </c>
      <c r="M58" s="22">
        <v>1</v>
      </c>
      <c r="N58" s="33">
        <v>2</v>
      </c>
      <c r="O58" s="46">
        <v>4</v>
      </c>
      <c r="P58" s="21">
        <v>5</v>
      </c>
      <c r="Q58" s="25">
        <v>1246341</v>
      </c>
      <c r="R58" s="36">
        <v>7</v>
      </c>
      <c r="S58" s="28">
        <v>29674.75</v>
      </c>
      <c r="T58" s="36">
        <v>155</v>
      </c>
      <c r="U58" s="28">
        <v>1340.15</v>
      </c>
      <c r="V58" s="36">
        <v>2587</v>
      </c>
      <c r="W58" s="28">
        <v>80.25</v>
      </c>
      <c r="AD58"/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1" orientation="landscape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1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113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1973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26671</v>
      </c>
      <c r="C6" s="20">
        <v>0</v>
      </c>
      <c r="D6" s="20">
        <v>1</v>
      </c>
      <c r="E6" s="20">
        <v>2</v>
      </c>
      <c r="F6" s="20">
        <v>0</v>
      </c>
      <c r="G6" s="20">
        <v>0</v>
      </c>
      <c r="H6" s="20">
        <v>1</v>
      </c>
      <c r="I6" s="20">
        <v>2</v>
      </c>
      <c r="J6" s="20">
        <v>0</v>
      </c>
      <c r="K6" s="20">
        <v>0</v>
      </c>
      <c r="L6" s="20">
        <v>1</v>
      </c>
      <c r="M6" s="20">
        <v>1</v>
      </c>
      <c r="N6" s="34">
        <v>4</v>
      </c>
      <c r="O6" s="20">
        <v>5</v>
      </c>
      <c r="P6" s="15">
        <v>2</v>
      </c>
      <c r="Q6" s="24">
        <v>1252109.5</v>
      </c>
      <c r="R6" s="35">
        <v>10</v>
      </c>
      <c r="S6" s="27">
        <v>20868.45</v>
      </c>
      <c r="T6" s="35">
        <v>279</v>
      </c>
      <c r="U6" s="27">
        <v>747.95</v>
      </c>
      <c r="V6" s="35">
        <v>3923</v>
      </c>
      <c r="W6" s="27">
        <v>53.15</v>
      </c>
    </row>
    <row r="7" spans="1:23" ht="10.5" customHeight="1" x14ac:dyDescent="0.2">
      <c r="A7" s="14" t="s">
        <v>25</v>
      </c>
      <c r="B7" s="23">
        <v>26678</v>
      </c>
      <c r="C7" s="20">
        <v>2</v>
      </c>
      <c r="D7" s="20">
        <v>2</v>
      </c>
      <c r="E7" s="20">
        <v>0</v>
      </c>
      <c r="F7" s="20">
        <v>1</v>
      </c>
      <c r="G7" s="20">
        <v>1</v>
      </c>
      <c r="H7" s="20">
        <v>0</v>
      </c>
      <c r="I7" s="20">
        <v>1</v>
      </c>
      <c r="J7" s="20">
        <v>1</v>
      </c>
      <c r="K7" s="20">
        <v>1</v>
      </c>
      <c r="L7" s="20">
        <v>2</v>
      </c>
      <c r="M7" s="20">
        <v>1</v>
      </c>
      <c r="N7" s="34">
        <v>6</v>
      </c>
      <c r="O7" s="20">
        <v>2</v>
      </c>
      <c r="P7" s="15">
        <v>3</v>
      </c>
      <c r="Q7" s="24">
        <v>1516991.5</v>
      </c>
      <c r="R7" s="35">
        <v>16</v>
      </c>
      <c r="S7" s="27">
        <v>15801.95</v>
      </c>
      <c r="T7" s="35">
        <v>257</v>
      </c>
      <c r="U7" s="27">
        <v>983.75</v>
      </c>
      <c r="V7" s="35">
        <v>3076</v>
      </c>
      <c r="W7" s="27">
        <v>82.15</v>
      </c>
    </row>
    <row r="8" spans="1:23" ht="10.5" customHeight="1" x14ac:dyDescent="0.2">
      <c r="A8" s="14" t="s">
        <v>26</v>
      </c>
      <c r="B8" s="23">
        <v>26685</v>
      </c>
      <c r="C8" s="20">
        <v>0</v>
      </c>
      <c r="D8" s="20">
        <v>1</v>
      </c>
      <c r="E8" s="20">
        <v>1</v>
      </c>
      <c r="F8" s="20">
        <v>0</v>
      </c>
      <c r="G8" s="20">
        <v>1</v>
      </c>
      <c r="H8" s="20">
        <v>1</v>
      </c>
      <c r="I8" s="20">
        <v>0</v>
      </c>
      <c r="J8" s="20">
        <v>1</v>
      </c>
      <c r="K8" s="20">
        <v>2</v>
      </c>
      <c r="L8" s="20">
        <v>1</v>
      </c>
      <c r="M8" s="20">
        <v>1</v>
      </c>
      <c r="N8" s="34">
        <v>7</v>
      </c>
      <c r="O8" s="20">
        <v>3</v>
      </c>
      <c r="P8" s="15">
        <v>1</v>
      </c>
      <c r="Q8" s="24">
        <v>1733934.5</v>
      </c>
      <c r="R8" s="35">
        <v>684</v>
      </c>
      <c r="S8" s="27">
        <v>422.45</v>
      </c>
      <c r="T8" s="35">
        <v>10764</v>
      </c>
      <c r="U8" s="27">
        <v>26.8</v>
      </c>
      <c r="V8" s="35">
        <v>69090</v>
      </c>
      <c r="W8" s="27">
        <v>4.1500000000000004</v>
      </c>
    </row>
    <row r="9" spans="1:23" ht="10.5" customHeight="1" x14ac:dyDescent="0.2">
      <c r="A9" s="14" t="s">
        <v>27</v>
      </c>
      <c r="B9" s="23">
        <v>26692</v>
      </c>
      <c r="C9" s="20">
        <v>1</v>
      </c>
      <c r="D9" s="20">
        <v>2</v>
      </c>
      <c r="E9" s="20">
        <v>0</v>
      </c>
      <c r="F9" s="20">
        <v>0</v>
      </c>
      <c r="G9" s="20">
        <v>2</v>
      </c>
      <c r="H9" s="20">
        <v>0</v>
      </c>
      <c r="I9" s="20">
        <v>1</v>
      </c>
      <c r="J9" s="20">
        <v>0</v>
      </c>
      <c r="K9" s="20">
        <v>1</v>
      </c>
      <c r="L9" s="20">
        <v>0</v>
      </c>
      <c r="M9" s="20">
        <v>1</v>
      </c>
      <c r="N9" s="34">
        <v>4</v>
      </c>
      <c r="O9" s="20">
        <v>5</v>
      </c>
      <c r="P9" s="15">
        <v>2</v>
      </c>
      <c r="Q9" s="24">
        <v>1789375.5</v>
      </c>
      <c r="R9" s="35">
        <v>1</v>
      </c>
      <c r="S9" s="27">
        <v>298229.25</v>
      </c>
      <c r="T9" s="35">
        <v>41</v>
      </c>
      <c r="U9" s="27">
        <v>7273.85</v>
      </c>
      <c r="V9" s="35">
        <v>621</v>
      </c>
      <c r="W9" s="27">
        <v>480.2</v>
      </c>
    </row>
    <row r="10" spans="1:23" ht="10.5" customHeight="1" x14ac:dyDescent="0.2">
      <c r="A10" s="14" t="s">
        <v>28</v>
      </c>
      <c r="B10" s="23">
        <v>26699</v>
      </c>
      <c r="C10" s="20">
        <v>1</v>
      </c>
      <c r="D10" s="20">
        <v>1</v>
      </c>
      <c r="E10" s="20">
        <v>0</v>
      </c>
      <c r="F10" s="20">
        <v>2</v>
      </c>
      <c r="G10" s="20">
        <v>0</v>
      </c>
      <c r="H10" s="20">
        <v>0</v>
      </c>
      <c r="I10" s="20">
        <v>2</v>
      </c>
      <c r="J10" s="20">
        <v>2</v>
      </c>
      <c r="K10" s="20">
        <v>0</v>
      </c>
      <c r="L10" s="20">
        <v>2</v>
      </c>
      <c r="M10" s="20">
        <v>1</v>
      </c>
      <c r="N10" s="34">
        <v>3</v>
      </c>
      <c r="O10" s="20">
        <v>4</v>
      </c>
      <c r="P10" s="15">
        <v>4</v>
      </c>
      <c r="Q10" s="24">
        <v>1869480</v>
      </c>
      <c r="R10" s="35">
        <v>7</v>
      </c>
      <c r="S10" s="27">
        <v>44511.4</v>
      </c>
      <c r="T10" s="35">
        <v>260</v>
      </c>
      <c r="U10" s="27">
        <v>1198.3499999999999</v>
      </c>
      <c r="V10" s="35">
        <v>3461</v>
      </c>
      <c r="W10" s="27">
        <v>90</v>
      </c>
    </row>
    <row r="11" spans="1:23" ht="10.5" customHeight="1" x14ac:dyDescent="0.2">
      <c r="A11" s="14" t="s">
        <v>29</v>
      </c>
      <c r="B11" s="23">
        <v>26706</v>
      </c>
      <c r="C11" s="20">
        <v>2</v>
      </c>
      <c r="D11" s="20">
        <v>1</v>
      </c>
      <c r="E11" s="20">
        <v>1</v>
      </c>
      <c r="F11" s="20">
        <v>1</v>
      </c>
      <c r="G11" s="20">
        <v>1</v>
      </c>
      <c r="H11" s="20">
        <v>1</v>
      </c>
      <c r="I11" s="20">
        <v>1</v>
      </c>
      <c r="J11" s="20">
        <v>1</v>
      </c>
      <c r="K11" s="20">
        <v>2</v>
      </c>
      <c r="L11" s="20">
        <v>0</v>
      </c>
      <c r="M11" s="20">
        <v>0</v>
      </c>
      <c r="N11" s="34">
        <v>7</v>
      </c>
      <c r="O11" s="20">
        <v>2</v>
      </c>
      <c r="P11" s="15">
        <v>2</v>
      </c>
      <c r="Q11" s="24">
        <v>1883056</v>
      </c>
      <c r="R11" s="35">
        <v>1674</v>
      </c>
      <c r="S11" s="27">
        <v>187.45</v>
      </c>
      <c r="T11" s="35">
        <v>40600</v>
      </c>
      <c r="U11" s="27">
        <v>7.7</v>
      </c>
      <c r="V11" s="35">
        <v>197556</v>
      </c>
      <c r="W11" s="27">
        <v>1.55</v>
      </c>
    </row>
    <row r="12" spans="1:23" ht="10.5" customHeight="1" x14ac:dyDescent="0.2">
      <c r="A12" s="14" t="s">
        <v>30</v>
      </c>
      <c r="B12" s="23">
        <v>26713</v>
      </c>
      <c r="C12" s="20">
        <v>1</v>
      </c>
      <c r="D12" s="20">
        <v>1</v>
      </c>
      <c r="E12" s="20">
        <v>1</v>
      </c>
      <c r="F12" s="20">
        <v>1</v>
      </c>
      <c r="G12" s="20">
        <v>2</v>
      </c>
      <c r="H12" s="20">
        <v>1</v>
      </c>
      <c r="I12" s="20">
        <v>0</v>
      </c>
      <c r="J12" s="20">
        <v>1</v>
      </c>
      <c r="K12" s="20">
        <v>1</v>
      </c>
      <c r="L12" s="20">
        <v>1</v>
      </c>
      <c r="M12" s="20">
        <v>1</v>
      </c>
      <c r="N12" s="34">
        <v>9</v>
      </c>
      <c r="O12" s="20">
        <v>1</v>
      </c>
      <c r="P12" s="15">
        <v>1</v>
      </c>
      <c r="Q12" s="24">
        <v>1958206</v>
      </c>
      <c r="R12" s="35">
        <v>1209</v>
      </c>
      <c r="S12" s="27">
        <v>269.89999999999998</v>
      </c>
      <c r="T12" s="35">
        <v>20482</v>
      </c>
      <c r="U12" s="27">
        <v>15.9</v>
      </c>
      <c r="V12" s="35">
        <v>169211</v>
      </c>
      <c r="W12" s="27">
        <v>1.9</v>
      </c>
    </row>
    <row r="13" spans="1:23" ht="10.5" customHeight="1" x14ac:dyDescent="0.2">
      <c r="A13" s="14" t="s">
        <v>31</v>
      </c>
      <c r="B13" s="23">
        <v>26720</v>
      </c>
      <c r="C13" s="20">
        <v>0</v>
      </c>
      <c r="D13" s="20">
        <v>0</v>
      </c>
      <c r="E13" s="20">
        <v>2</v>
      </c>
      <c r="F13" s="20">
        <v>1</v>
      </c>
      <c r="G13" s="20">
        <v>1</v>
      </c>
      <c r="H13" s="20">
        <v>1</v>
      </c>
      <c r="I13" s="20">
        <v>1</v>
      </c>
      <c r="J13" s="20">
        <v>0</v>
      </c>
      <c r="K13" s="20">
        <v>1</v>
      </c>
      <c r="L13" s="20">
        <v>1</v>
      </c>
      <c r="M13" s="20">
        <v>0</v>
      </c>
      <c r="N13" s="34">
        <v>6</v>
      </c>
      <c r="O13" s="20">
        <v>4</v>
      </c>
      <c r="P13" s="15">
        <v>1</v>
      </c>
      <c r="Q13" s="24">
        <v>1923720.5</v>
      </c>
      <c r="R13" s="35">
        <v>39</v>
      </c>
      <c r="S13" s="27">
        <v>8221</v>
      </c>
      <c r="T13" s="35">
        <v>985</v>
      </c>
      <c r="U13" s="27">
        <v>325.5</v>
      </c>
      <c r="V13" s="35">
        <v>11186</v>
      </c>
      <c r="W13" s="27">
        <v>28.65</v>
      </c>
    </row>
    <row r="14" spans="1:23" ht="10.5" customHeight="1" x14ac:dyDescent="0.2">
      <c r="A14" s="14" t="s">
        <v>32</v>
      </c>
      <c r="B14" s="23">
        <v>26727</v>
      </c>
      <c r="C14" s="20">
        <v>1</v>
      </c>
      <c r="D14" s="20">
        <v>0</v>
      </c>
      <c r="E14" s="20">
        <v>1</v>
      </c>
      <c r="F14" s="20">
        <v>2</v>
      </c>
      <c r="G14" s="20">
        <v>2</v>
      </c>
      <c r="H14" s="20">
        <v>2</v>
      </c>
      <c r="I14" s="20">
        <v>1</v>
      </c>
      <c r="J14" s="20">
        <v>1</v>
      </c>
      <c r="K14" s="20">
        <v>2</v>
      </c>
      <c r="L14" s="20">
        <v>0</v>
      </c>
      <c r="M14" s="20">
        <v>2</v>
      </c>
      <c r="N14" s="34">
        <v>4</v>
      </c>
      <c r="O14" s="20">
        <v>2</v>
      </c>
      <c r="P14" s="15">
        <v>5</v>
      </c>
      <c r="Q14" s="24">
        <v>1744144</v>
      </c>
      <c r="R14" s="35">
        <v>3</v>
      </c>
      <c r="S14" s="27">
        <v>96896.85</v>
      </c>
      <c r="T14" s="35">
        <v>210</v>
      </c>
      <c r="U14" s="27">
        <v>1384.2</v>
      </c>
      <c r="V14" s="35">
        <v>5016</v>
      </c>
      <c r="W14" s="27">
        <v>57.95</v>
      </c>
    </row>
    <row r="15" spans="1:23" ht="10.5" customHeight="1" x14ac:dyDescent="0.2">
      <c r="A15" s="14" t="s">
        <v>33</v>
      </c>
      <c r="B15" s="23">
        <v>26734</v>
      </c>
      <c r="C15" s="20">
        <v>1</v>
      </c>
      <c r="D15" s="20">
        <v>1</v>
      </c>
      <c r="E15" s="20">
        <v>1</v>
      </c>
      <c r="F15" s="20">
        <v>1</v>
      </c>
      <c r="G15" s="20">
        <v>1</v>
      </c>
      <c r="H15" s="20">
        <v>2</v>
      </c>
      <c r="I15" s="20">
        <v>1</v>
      </c>
      <c r="J15" s="20">
        <v>0</v>
      </c>
      <c r="K15" s="20">
        <v>2</v>
      </c>
      <c r="L15" s="20">
        <v>1</v>
      </c>
      <c r="M15" s="20">
        <v>1</v>
      </c>
      <c r="N15" s="34">
        <v>8</v>
      </c>
      <c r="O15" s="20">
        <v>1</v>
      </c>
      <c r="P15" s="15">
        <v>2</v>
      </c>
      <c r="Q15" s="24">
        <v>1964847.5</v>
      </c>
      <c r="R15" s="35">
        <v>59</v>
      </c>
      <c r="S15" s="27">
        <v>5550.4</v>
      </c>
      <c r="T15" s="35">
        <v>1384</v>
      </c>
      <c r="U15" s="27">
        <v>236.6</v>
      </c>
      <c r="V15" s="35">
        <v>17684</v>
      </c>
      <c r="W15" s="27">
        <v>18.5</v>
      </c>
    </row>
    <row r="16" spans="1:23" ht="10.5" customHeight="1" x14ac:dyDescent="0.2">
      <c r="A16" s="14" t="s">
        <v>34</v>
      </c>
      <c r="B16" s="23">
        <v>26741</v>
      </c>
      <c r="C16" s="20">
        <v>2</v>
      </c>
      <c r="D16" s="20">
        <v>1</v>
      </c>
      <c r="E16" s="20">
        <v>1</v>
      </c>
      <c r="F16" s="20">
        <v>2</v>
      </c>
      <c r="G16" s="20">
        <v>2</v>
      </c>
      <c r="H16" s="20">
        <v>1</v>
      </c>
      <c r="I16" s="20">
        <v>1</v>
      </c>
      <c r="J16" s="20">
        <v>2</v>
      </c>
      <c r="K16" s="20">
        <v>0</v>
      </c>
      <c r="L16" s="20">
        <v>1</v>
      </c>
      <c r="M16" s="20">
        <v>0</v>
      </c>
      <c r="N16" s="34">
        <v>5</v>
      </c>
      <c r="O16" s="20">
        <v>2</v>
      </c>
      <c r="P16" s="15">
        <v>4</v>
      </c>
      <c r="Q16" s="24">
        <v>1925016</v>
      </c>
      <c r="R16" s="35">
        <v>1</v>
      </c>
      <c r="S16" s="27">
        <v>320836</v>
      </c>
      <c r="T16" s="35">
        <v>172</v>
      </c>
      <c r="U16" s="27">
        <v>1865.3</v>
      </c>
      <c r="V16" s="35">
        <v>2626</v>
      </c>
      <c r="W16" s="27">
        <v>122.15</v>
      </c>
    </row>
    <row r="17" spans="1:23" ht="10.5" customHeight="1" x14ac:dyDescent="0.2">
      <c r="A17" s="14" t="s">
        <v>35</v>
      </c>
      <c r="B17" s="23">
        <v>26748</v>
      </c>
      <c r="C17" s="20">
        <v>1</v>
      </c>
      <c r="D17" s="20">
        <v>1</v>
      </c>
      <c r="E17" s="20">
        <v>1</v>
      </c>
      <c r="F17" s="20">
        <v>0</v>
      </c>
      <c r="G17" s="20">
        <v>0</v>
      </c>
      <c r="H17" s="20">
        <v>2</v>
      </c>
      <c r="I17" s="20">
        <v>2</v>
      </c>
      <c r="J17" s="20">
        <v>1</v>
      </c>
      <c r="K17" s="20">
        <v>2</v>
      </c>
      <c r="L17" s="20">
        <v>1</v>
      </c>
      <c r="M17" s="20">
        <v>1</v>
      </c>
      <c r="N17" s="34">
        <v>6</v>
      </c>
      <c r="O17" s="20">
        <v>2</v>
      </c>
      <c r="P17" s="15">
        <v>3</v>
      </c>
      <c r="Q17" s="24">
        <v>1909745.5</v>
      </c>
      <c r="R17" s="35">
        <v>57</v>
      </c>
      <c r="S17" s="27">
        <v>5584.05</v>
      </c>
      <c r="T17" s="35">
        <v>3061</v>
      </c>
      <c r="U17" s="27">
        <v>103.95</v>
      </c>
      <c r="V17" s="35">
        <v>41356</v>
      </c>
      <c r="W17" s="27">
        <v>7.65</v>
      </c>
    </row>
    <row r="18" spans="1:23" ht="10.5" customHeight="1" x14ac:dyDescent="0.2">
      <c r="A18" s="14" t="s">
        <v>36</v>
      </c>
      <c r="B18" s="23">
        <v>26724</v>
      </c>
      <c r="C18" s="20">
        <v>1</v>
      </c>
      <c r="D18" s="20">
        <v>1</v>
      </c>
      <c r="E18" s="20">
        <v>1</v>
      </c>
      <c r="F18" s="20">
        <v>1</v>
      </c>
      <c r="G18" s="20">
        <v>0</v>
      </c>
      <c r="H18" s="20">
        <v>0</v>
      </c>
      <c r="I18" s="20">
        <v>0</v>
      </c>
      <c r="J18" s="20">
        <v>0</v>
      </c>
      <c r="K18" s="20">
        <v>1</v>
      </c>
      <c r="L18" s="20">
        <v>1</v>
      </c>
      <c r="M18" s="20">
        <v>1</v>
      </c>
      <c r="N18" s="34">
        <v>7</v>
      </c>
      <c r="O18" s="20">
        <v>4</v>
      </c>
      <c r="P18" s="15">
        <v>0</v>
      </c>
      <c r="Q18" s="24">
        <v>2014588</v>
      </c>
      <c r="R18" s="35">
        <v>127</v>
      </c>
      <c r="S18" s="27">
        <v>2643.8</v>
      </c>
      <c r="T18" s="35">
        <v>1613</v>
      </c>
      <c r="U18" s="27">
        <v>208.15</v>
      </c>
      <c r="V18" s="35">
        <v>14648</v>
      </c>
      <c r="W18" s="27">
        <v>22.9</v>
      </c>
    </row>
    <row r="19" spans="1:23" ht="10.5" customHeight="1" x14ac:dyDescent="0.2">
      <c r="A19" s="14" t="s">
        <v>37</v>
      </c>
      <c r="B19" s="23">
        <v>26762</v>
      </c>
      <c r="C19" s="20">
        <v>1</v>
      </c>
      <c r="D19" s="20">
        <v>2</v>
      </c>
      <c r="E19" s="20">
        <v>1</v>
      </c>
      <c r="F19" s="20">
        <v>1</v>
      </c>
      <c r="G19" s="20">
        <v>1</v>
      </c>
      <c r="H19" s="20">
        <v>1</v>
      </c>
      <c r="I19" s="20">
        <v>0</v>
      </c>
      <c r="J19" s="20">
        <v>1</v>
      </c>
      <c r="K19" s="20">
        <v>2</v>
      </c>
      <c r="L19" s="20">
        <v>1</v>
      </c>
      <c r="M19" s="20">
        <v>0</v>
      </c>
      <c r="N19" s="34">
        <v>7</v>
      </c>
      <c r="O19" s="20">
        <v>2</v>
      </c>
      <c r="P19" s="15">
        <v>2</v>
      </c>
      <c r="Q19" s="24">
        <v>1941710.5</v>
      </c>
      <c r="R19" s="35">
        <v>38</v>
      </c>
      <c r="S19" s="27">
        <v>8516.25</v>
      </c>
      <c r="T19" s="35">
        <v>971</v>
      </c>
      <c r="U19" s="27">
        <v>333.25</v>
      </c>
      <c r="V19" s="35">
        <v>12497</v>
      </c>
      <c r="W19" s="27">
        <v>25.85</v>
      </c>
    </row>
    <row r="20" spans="1:23" ht="10.5" customHeight="1" x14ac:dyDescent="0.2">
      <c r="A20" s="14" t="s">
        <v>38</v>
      </c>
      <c r="B20" s="23">
        <v>26769</v>
      </c>
      <c r="C20" s="20">
        <v>1</v>
      </c>
      <c r="D20" s="20">
        <v>1</v>
      </c>
      <c r="E20" s="20">
        <v>2</v>
      </c>
      <c r="F20" s="20">
        <v>0</v>
      </c>
      <c r="G20" s="20">
        <v>0</v>
      </c>
      <c r="H20" s="20">
        <v>1</v>
      </c>
      <c r="I20" s="20">
        <v>1</v>
      </c>
      <c r="J20" s="20">
        <v>2</v>
      </c>
      <c r="K20" s="20">
        <v>0</v>
      </c>
      <c r="L20" s="20">
        <v>1</v>
      </c>
      <c r="M20" s="20">
        <v>1</v>
      </c>
      <c r="N20" s="34">
        <v>6</v>
      </c>
      <c r="O20" s="20">
        <v>3</v>
      </c>
      <c r="P20" s="15">
        <v>2</v>
      </c>
      <c r="Q20" s="24">
        <v>1943674</v>
      </c>
      <c r="R20" s="35">
        <v>308</v>
      </c>
      <c r="S20" s="27">
        <v>1051.75</v>
      </c>
      <c r="T20" s="35">
        <v>5276</v>
      </c>
      <c r="U20" s="27">
        <v>61.35</v>
      </c>
      <c r="V20" s="35">
        <v>41297</v>
      </c>
      <c r="W20" s="27">
        <v>7.8</v>
      </c>
    </row>
    <row r="21" spans="1:23" ht="10.5" customHeight="1" x14ac:dyDescent="0.2">
      <c r="A21" s="14" t="s">
        <v>39</v>
      </c>
      <c r="B21" s="23">
        <v>26776</v>
      </c>
      <c r="C21" s="20">
        <v>1</v>
      </c>
      <c r="D21" s="20">
        <v>1</v>
      </c>
      <c r="E21" s="20">
        <v>2</v>
      </c>
      <c r="F21" s="20">
        <v>0</v>
      </c>
      <c r="G21" s="20">
        <v>2</v>
      </c>
      <c r="H21" s="20">
        <v>2</v>
      </c>
      <c r="I21" s="20">
        <v>1</v>
      </c>
      <c r="J21" s="20">
        <v>0</v>
      </c>
      <c r="K21" s="20">
        <v>0</v>
      </c>
      <c r="L21" s="20">
        <v>0</v>
      </c>
      <c r="M21" s="20">
        <v>1</v>
      </c>
      <c r="N21" s="34">
        <v>4</v>
      </c>
      <c r="O21" s="20">
        <v>4</v>
      </c>
      <c r="P21" s="15">
        <v>3</v>
      </c>
      <c r="Q21" s="24">
        <v>1474843.5</v>
      </c>
      <c r="R21" s="35">
        <v>45</v>
      </c>
      <c r="S21" s="27">
        <v>5462.35</v>
      </c>
      <c r="T21" s="35">
        <v>996</v>
      </c>
      <c r="U21" s="27">
        <v>246.75</v>
      </c>
      <c r="V21" s="35">
        <v>10229</v>
      </c>
      <c r="W21" s="27">
        <v>24</v>
      </c>
    </row>
    <row r="22" spans="1:23" ht="10.5" customHeight="1" x14ac:dyDescent="0.2">
      <c r="A22" s="14" t="s">
        <v>40</v>
      </c>
      <c r="B22" s="23">
        <v>26783</v>
      </c>
      <c r="C22" s="20">
        <v>2</v>
      </c>
      <c r="D22" s="20">
        <v>1</v>
      </c>
      <c r="E22" s="20">
        <v>0</v>
      </c>
      <c r="F22" s="20">
        <v>1</v>
      </c>
      <c r="G22" s="20">
        <v>0</v>
      </c>
      <c r="H22" s="20">
        <v>1</v>
      </c>
      <c r="I22" s="20">
        <v>1</v>
      </c>
      <c r="J22" s="20">
        <v>0</v>
      </c>
      <c r="K22" s="20">
        <v>0</v>
      </c>
      <c r="L22" s="20">
        <v>1</v>
      </c>
      <c r="M22" s="20">
        <v>2</v>
      </c>
      <c r="N22" s="34">
        <v>5</v>
      </c>
      <c r="O22" s="20">
        <v>4</v>
      </c>
      <c r="P22" s="15">
        <v>2</v>
      </c>
      <c r="Q22" s="24">
        <v>1805745.5</v>
      </c>
      <c r="R22" s="35">
        <v>22</v>
      </c>
      <c r="S22" s="27">
        <v>13679.85</v>
      </c>
      <c r="T22" s="35">
        <v>650</v>
      </c>
      <c r="U22" s="27">
        <v>463</v>
      </c>
      <c r="V22" s="35">
        <v>8023</v>
      </c>
      <c r="W22" s="27">
        <v>37.5</v>
      </c>
    </row>
    <row r="23" spans="1:23" ht="10.5" customHeight="1" x14ac:dyDescent="0.2">
      <c r="A23" s="14" t="s">
        <v>41</v>
      </c>
      <c r="B23" s="23">
        <v>26790</v>
      </c>
      <c r="C23" s="20">
        <v>1</v>
      </c>
      <c r="D23" s="20">
        <v>1</v>
      </c>
      <c r="E23" s="20">
        <v>0</v>
      </c>
      <c r="F23" s="20">
        <v>1</v>
      </c>
      <c r="G23" s="20">
        <v>2</v>
      </c>
      <c r="H23" s="20">
        <v>1</v>
      </c>
      <c r="I23" s="20">
        <v>2</v>
      </c>
      <c r="J23" s="20">
        <v>1</v>
      </c>
      <c r="K23" s="20">
        <v>2</v>
      </c>
      <c r="L23" s="20">
        <v>0</v>
      </c>
      <c r="M23" s="20">
        <v>1</v>
      </c>
      <c r="N23" s="34">
        <v>6</v>
      </c>
      <c r="O23" s="20">
        <v>2</v>
      </c>
      <c r="P23" s="15">
        <v>3</v>
      </c>
      <c r="Q23" s="24">
        <v>1721329.5</v>
      </c>
      <c r="R23" s="35">
        <v>682</v>
      </c>
      <c r="S23" s="27">
        <v>420.65</v>
      </c>
      <c r="T23" s="35">
        <v>10659</v>
      </c>
      <c r="U23" s="27">
        <v>26.9</v>
      </c>
      <c r="V23" s="35">
        <v>73841</v>
      </c>
      <c r="W23" s="27">
        <v>3.85</v>
      </c>
    </row>
    <row r="24" spans="1:23" ht="10.5" customHeight="1" x14ac:dyDescent="0.2">
      <c r="A24" s="14" t="s">
        <v>42</v>
      </c>
      <c r="B24" s="23">
        <v>26797</v>
      </c>
      <c r="C24" s="20">
        <v>1</v>
      </c>
      <c r="D24" s="20">
        <v>0</v>
      </c>
      <c r="E24" s="20">
        <v>1</v>
      </c>
      <c r="F24" s="20">
        <v>1</v>
      </c>
      <c r="G24" s="20">
        <v>2</v>
      </c>
      <c r="H24" s="20">
        <v>1</v>
      </c>
      <c r="I24" s="20">
        <v>0</v>
      </c>
      <c r="J24" s="20">
        <v>2</v>
      </c>
      <c r="K24" s="20">
        <v>0</v>
      </c>
      <c r="L24" s="20">
        <v>0</v>
      </c>
      <c r="M24" s="20">
        <v>1</v>
      </c>
      <c r="N24" s="34">
        <v>5</v>
      </c>
      <c r="O24" s="20">
        <v>4</v>
      </c>
      <c r="P24" s="15">
        <v>2</v>
      </c>
      <c r="Q24" s="24">
        <v>1513572.5</v>
      </c>
      <c r="R24" s="35">
        <v>59</v>
      </c>
      <c r="S24" s="27">
        <v>4275.6000000000004</v>
      </c>
      <c r="T24" s="35">
        <v>1508</v>
      </c>
      <c r="U24" s="27">
        <v>167.25</v>
      </c>
      <c r="V24" s="35">
        <v>15465</v>
      </c>
      <c r="W24" s="27">
        <v>16.3</v>
      </c>
    </row>
    <row r="25" spans="1:23" ht="10.5" customHeight="1" x14ac:dyDescent="0.2">
      <c r="A25" s="14" t="s">
        <v>43</v>
      </c>
      <c r="B25" s="23">
        <v>26804</v>
      </c>
      <c r="C25" s="20">
        <v>0</v>
      </c>
      <c r="D25" s="20">
        <v>1</v>
      </c>
      <c r="E25" s="20">
        <v>2</v>
      </c>
      <c r="F25" s="20">
        <v>1</v>
      </c>
      <c r="G25" s="20">
        <v>1</v>
      </c>
      <c r="H25" s="20">
        <v>1</v>
      </c>
      <c r="I25" s="20">
        <v>1</v>
      </c>
      <c r="J25" s="20">
        <v>0</v>
      </c>
      <c r="K25" s="20">
        <v>1</v>
      </c>
      <c r="L25" s="20">
        <v>0</v>
      </c>
      <c r="M25" s="20">
        <v>1</v>
      </c>
      <c r="N25" s="34">
        <v>7</v>
      </c>
      <c r="O25" s="20">
        <v>3</v>
      </c>
      <c r="P25" s="15">
        <v>1</v>
      </c>
      <c r="Q25" s="24">
        <v>1639143.5</v>
      </c>
      <c r="R25" s="35">
        <v>178</v>
      </c>
      <c r="S25" s="27">
        <v>1534.75</v>
      </c>
      <c r="T25" s="35">
        <v>4511</v>
      </c>
      <c r="U25" s="27">
        <v>60.55</v>
      </c>
      <c r="V25" s="35">
        <v>37580</v>
      </c>
      <c r="W25" s="27">
        <v>7.25</v>
      </c>
    </row>
    <row r="26" spans="1:23" ht="10.5" customHeight="1" x14ac:dyDescent="0.2">
      <c r="A26" s="14" t="s">
        <v>44</v>
      </c>
      <c r="B26" s="23">
        <v>26811</v>
      </c>
      <c r="C26" s="20">
        <v>1</v>
      </c>
      <c r="D26" s="20">
        <v>0</v>
      </c>
      <c r="E26" s="20">
        <v>0</v>
      </c>
      <c r="F26" s="20">
        <v>1</v>
      </c>
      <c r="G26" s="20">
        <v>1</v>
      </c>
      <c r="H26" s="20">
        <v>2</v>
      </c>
      <c r="I26" s="20">
        <v>2</v>
      </c>
      <c r="J26" s="20">
        <v>1</v>
      </c>
      <c r="K26" s="20">
        <v>1</v>
      </c>
      <c r="L26" s="20">
        <v>1</v>
      </c>
      <c r="M26" s="20">
        <v>1</v>
      </c>
      <c r="N26" s="34">
        <v>7</v>
      </c>
      <c r="O26" s="20">
        <v>2</v>
      </c>
      <c r="P26" s="15">
        <v>2</v>
      </c>
      <c r="Q26" s="24">
        <v>1716443.5</v>
      </c>
      <c r="R26" s="35">
        <v>425</v>
      </c>
      <c r="S26" s="27">
        <v>673.1</v>
      </c>
      <c r="T26" s="35">
        <v>9162</v>
      </c>
      <c r="U26" s="27">
        <v>31.2</v>
      </c>
      <c r="V26" s="35">
        <v>85461</v>
      </c>
      <c r="W26" s="27">
        <v>3.3</v>
      </c>
    </row>
    <row r="27" spans="1:23" ht="10.5" customHeight="1" x14ac:dyDescent="0.2">
      <c r="A27" s="14" t="s">
        <v>45</v>
      </c>
      <c r="B27" s="23">
        <v>26818</v>
      </c>
      <c r="C27" s="20">
        <v>2</v>
      </c>
      <c r="D27" s="20">
        <v>1</v>
      </c>
      <c r="E27" s="20">
        <v>1</v>
      </c>
      <c r="F27" s="20">
        <v>1</v>
      </c>
      <c r="G27" s="20">
        <v>2</v>
      </c>
      <c r="H27" s="20">
        <v>2</v>
      </c>
      <c r="I27" s="20">
        <v>1</v>
      </c>
      <c r="J27" s="20">
        <v>0</v>
      </c>
      <c r="K27" s="20">
        <v>1</v>
      </c>
      <c r="L27" s="20">
        <v>1</v>
      </c>
      <c r="M27" s="20">
        <v>1</v>
      </c>
      <c r="N27" s="34">
        <v>7</v>
      </c>
      <c r="O27" s="20">
        <v>1</v>
      </c>
      <c r="P27" s="15">
        <v>3</v>
      </c>
      <c r="Q27" s="24">
        <v>1674534.5</v>
      </c>
      <c r="R27" s="35">
        <v>1302</v>
      </c>
      <c r="S27" s="27">
        <v>214.35</v>
      </c>
      <c r="T27" s="35">
        <v>19333</v>
      </c>
      <c r="U27" s="27">
        <v>14.4</v>
      </c>
      <c r="V27" s="35">
        <v>119387</v>
      </c>
      <c r="W27" s="27">
        <v>2.2999999999999998</v>
      </c>
    </row>
    <row r="28" spans="1:23" ht="10.5" customHeight="1" x14ac:dyDescent="0.2">
      <c r="A28" s="14" t="s">
        <v>46</v>
      </c>
      <c r="B28" s="23">
        <v>26825</v>
      </c>
      <c r="C28" s="20">
        <v>1</v>
      </c>
      <c r="D28" s="20">
        <v>1</v>
      </c>
      <c r="E28" s="20">
        <v>1</v>
      </c>
      <c r="F28" s="20">
        <v>2</v>
      </c>
      <c r="G28" s="20">
        <v>0</v>
      </c>
      <c r="H28" s="20">
        <v>2</v>
      </c>
      <c r="I28" s="20">
        <v>1</v>
      </c>
      <c r="J28" s="20">
        <v>2</v>
      </c>
      <c r="K28" s="20">
        <v>1</v>
      </c>
      <c r="L28" s="20">
        <v>1</v>
      </c>
      <c r="M28" s="20">
        <v>2</v>
      </c>
      <c r="N28" s="34">
        <v>6</v>
      </c>
      <c r="O28" s="20">
        <v>1</v>
      </c>
      <c r="P28" s="15">
        <v>4</v>
      </c>
      <c r="Q28" s="24">
        <v>1476857</v>
      </c>
      <c r="R28" s="35">
        <v>8</v>
      </c>
      <c r="S28" s="27">
        <v>30767.85</v>
      </c>
      <c r="T28" s="35">
        <v>369</v>
      </c>
      <c r="U28" s="27">
        <v>667.05</v>
      </c>
      <c r="V28" s="35">
        <v>4844</v>
      </c>
      <c r="W28" s="27">
        <v>50.8</v>
      </c>
    </row>
    <row r="29" spans="1:23" ht="10.5" customHeight="1" x14ac:dyDescent="0.2">
      <c r="A29" s="14" t="s">
        <v>47</v>
      </c>
      <c r="B29" s="23">
        <v>26832</v>
      </c>
      <c r="C29" s="20">
        <v>2</v>
      </c>
      <c r="D29" s="20">
        <v>1</v>
      </c>
      <c r="E29" s="20">
        <v>0</v>
      </c>
      <c r="F29" s="20">
        <v>0</v>
      </c>
      <c r="G29" s="20">
        <v>1</v>
      </c>
      <c r="H29" s="20">
        <v>0</v>
      </c>
      <c r="I29" s="20">
        <v>2</v>
      </c>
      <c r="J29" s="20">
        <v>0</v>
      </c>
      <c r="K29" s="20">
        <v>2</v>
      </c>
      <c r="L29" s="20">
        <v>1</v>
      </c>
      <c r="M29" s="20">
        <v>1</v>
      </c>
      <c r="N29" s="34">
        <v>4</v>
      </c>
      <c r="O29" s="20">
        <v>4</v>
      </c>
      <c r="P29" s="15">
        <v>3</v>
      </c>
      <c r="Q29" s="24">
        <v>1286049.5</v>
      </c>
      <c r="R29" s="35">
        <v>13</v>
      </c>
      <c r="S29" s="27">
        <v>16487.8</v>
      </c>
      <c r="T29" s="35">
        <v>493</v>
      </c>
      <c r="U29" s="27">
        <v>434.75</v>
      </c>
      <c r="V29" s="35">
        <v>7051</v>
      </c>
      <c r="W29" s="27">
        <v>30.35</v>
      </c>
    </row>
    <row r="30" spans="1:23" ht="10.5" customHeight="1" x14ac:dyDescent="0.2">
      <c r="A30" s="14" t="s">
        <v>48</v>
      </c>
      <c r="B30" s="23">
        <v>26839</v>
      </c>
      <c r="C30" s="20">
        <v>2</v>
      </c>
      <c r="D30" s="20">
        <v>2</v>
      </c>
      <c r="E30" s="20">
        <v>1</v>
      </c>
      <c r="F30" s="20">
        <v>2</v>
      </c>
      <c r="G30" s="20">
        <v>1</v>
      </c>
      <c r="H30" s="20">
        <v>2</v>
      </c>
      <c r="I30" s="20">
        <v>2</v>
      </c>
      <c r="J30" s="20">
        <v>1</v>
      </c>
      <c r="K30" s="20">
        <v>1</v>
      </c>
      <c r="L30" s="20">
        <v>1</v>
      </c>
      <c r="M30" s="20">
        <v>1</v>
      </c>
      <c r="N30" s="34">
        <v>6</v>
      </c>
      <c r="O30" s="20">
        <v>0</v>
      </c>
      <c r="P30" s="15">
        <v>5</v>
      </c>
      <c r="Q30" s="24">
        <v>1248445</v>
      </c>
      <c r="R30" s="35">
        <v>27</v>
      </c>
      <c r="S30" s="27">
        <v>7706.45</v>
      </c>
      <c r="T30" s="35">
        <v>985</v>
      </c>
      <c r="U30" s="27">
        <v>211.2</v>
      </c>
      <c r="V30" s="35">
        <v>17266</v>
      </c>
      <c r="W30" s="27">
        <v>12.05</v>
      </c>
    </row>
    <row r="31" spans="1:23" ht="10.5" customHeight="1" x14ac:dyDescent="0.2">
      <c r="A31" s="14" t="s">
        <v>49</v>
      </c>
      <c r="B31" s="23">
        <v>26846</v>
      </c>
      <c r="C31" s="20">
        <v>1</v>
      </c>
      <c r="D31" s="20">
        <v>1</v>
      </c>
      <c r="E31" s="20">
        <v>0</v>
      </c>
      <c r="F31" s="20">
        <v>1</v>
      </c>
      <c r="G31" s="20">
        <v>2</v>
      </c>
      <c r="H31" s="20">
        <v>0</v>
      </c>
      <c r="I31" s="20">
        <v>1</v>
      </c>
      <c r="J31" s="20">
        <v>2</v>
      </c>
      <c r="K31" s="20">
        <v>1</v>
      </c>
      <c r="L31" s="20">
        <v>1</v>
      </c>
      <c r="M31" s="20">
        <v>1</v>
      </c>
      <c r="N31" s="34">
        <v>7</v>
      </c>
      <c r="O31" s="20">
        <v>2</v>
      </c>
      <c r="P31" s="15">
        <v>2</v>
      </c>
      <c r="Q31" s="24">
        <v>1050409</v>
      </c>
      <c r="R31" s="35">
        <v>17</v>
      </c>
      <c r="S31" s="27">
        <v>10298.1</v>
      </c>
      <c r="T31" s="35">
        <v>296</v>
      </c>
      <c r="U31" s="27">
        <v>591.4</v>
      </c>
      <c r="V31" s="35">
        <v>3215</v>
      </c>
      <c r="W31" s="27">
        <v>54.45</v>
      </c>
    </row>
    <row r="32" spans="1:23" ht="10.5" customHeight="1" x14ac:dyDescent="0.2">
      <c r="A32" s="14" t="s">
        <v>50</v>
      </c>
      <c r="B32" s="23">
        <v>26853</v>
      </c>
      <c r="C32" s="20">
        <v>2</v>
      </c>
      <c r="D32" s="20">
        <v>2</v>
      </c>
      <c r="E32" s="20">
        <v>2</v>
      </c>
      <c r="F32" s="20">
        <v>2</v>
      </c>
      <c r="G32" s="20">
        <v>0</v>
      </c>
      <c r="H32" s="20">
        <v>2</v>
      </c>
      <c r="I32" s="20">
        <v>1</v>
      </c>
      <c r="J32" s="20">
        <v>1</v>
      </c>
      <c r="K32" s="20">
        <v>1</v>
      </c>
      <c r="L32" s="20">
        <v>1</v>
      </c>
      <c r="M32" s="20">
        <v>1</v>
      </c>
      <c r="N32" s="34">
        <v>5</v>
      </c>
      <c r="O32" s="20">
        <v>1</v>
      </c>
      <c r="P32" s="15">
        <v>5</v>
      </c>
      <c r="Q32" s="24">
        <v>1004258</v>
      </c>
      <c r="R32" s="35">
        <v>89</v>
      </c>
      <c r="S32" s="27">
        <v>1880.6</v>
      </c>
      <c r="T32" s="35">
        <v>1942</v>
      </c>
      <c r="U32" s="27">
        <v>86.15</v>
      </c>
      <c r="V32" s="35">
        <v>15356</v>
      </c>
      <c r="W32" s="27">
        <v>10.85</v>
      </c>
    </row>
    <row r="33" spans="1:23" ht="10.5" customHeight="1" x14ac:dyDescent="0.2">
      <c r="A33" s="14" t="s">
        <v>51</v>
      </c>
      <c r="B33" s="23">
        <v>26860</v>
      </c>
      <c r="C33" s="20">
        <v>0</v>
      </c>
      <c r="D33" s="20">
        <v>1</v>
      </c>
      <c r="E33" s="20">
        <v>1</v>
      </c>
      <c r="F33" s="20">
        <v>2</v>
      </c>
      <c r="G33" s="20">
        <v>1</v>
      </c>
      <c r="H33" s="20">
        <v>0</v>
      </c>
      <c r="I33" s="20">
        <v>1</v>
      </c>
      <c r="J33" s="20">
        <v>2</v>
      </c>
      <c r="K33" s="20">
        <v>0</v>
      </c>
      <c r="L33" s="20">
        <v>1</v>
      </c>
      <c r="M33" s="20">
        <v>2</v>
      </c>
      <c r="N33" s="34">
        <v>5</v>
      </c>
      <c r="O33" s="20">
        <v>3</v>
      </c>
      <c r="P33" s="15">
        <v>3</v>
      </c>
      <c r="Q33" s="24">
        <v>1031290.5</v>
      </c>
      <c r="R33" s="35">
        <v>19</v>
      </c>
      <c r="S33" s="27">
        <v>9046.4</v>
      </c>
      <c r="T33" s="35">
        <v>280</v>
      </c>
      <c r="U33" s="27">
        <v>613.85</v>
      </c>
      <c r="V33" s="35">
        <v>3799</v>
      </c>
      <c r="W33" s="27">
        <v>45.2</v>
      </c>
    </row>
    <row r="34" spans="1:23" ht="10.5" customHeight="1" x14ac:dyDescent="0.2">
      <c r="A34" s="14" t="s">
        <v>52</v>
      </c>
      <c r="B34" s="23">
        <v>26867</v>
      </c>
      <c r="C34" s="20">
        <v>1</v>
      </c>
      <c r="D34" s="20">
        <v>1</v>
      </c>
      <c r="E34" s="20">
        <v>0</v>
      </c>
      <c r="F34" s="20">
        <v>2</v>
      </c>
      <c r="G34" s="20">
        <v>2</v>
      </c>
      <c r="H34" s="20">
        <v>2</v>
      </c>
      <c r="I34" s="20">
        <v>0</v>
      </c>
      <c r="J34" s="20">
        <v>2</v>
      </c>
      <c r="K34" s="20">
        <v>1</v>
      </c>
      <c r="L34" s="20">
        <v>1</v>
      </c>
      <c r="M34" s="20">
        <v>1</v>
      </c>
      <c r="N34" s="34">
        <v>5</v>
      </c>
      <c r="O34" s="20">
        <v>2</v>
      </c>
      <c r="P34" s="15">
        <v>4</v>
      </c>
      <c r="Q34" s="24">
        <v>1023356</v>
      </c>
      <c r="R34" s="35">
        <v>7</v>
      </c>
      <c r="S34" s="27">
        <v>24365.599999999999</v>
      </c>
      <c r="T34" s="35">
        <v>154</v>
      </c>
      <c r="U34" s="27">
        <v>1107.5</v>
      </c>
      <c r="V34" s="35">
        <v>1699</v>
      </c>
      <c r="W34" s="27">
        <v>100.35</v>
      </c>
    </row>
    <row r="35" spans="1:23" ht="10.5" customHeight="1" x14ac:dyDescent="0.2">
      <c r="A35" s="14" t="s">
        <v>53</v>
      </c>
      <c r="B35" s="23">
        <v>26874</v>
      </c>
      <c r="C35" s="20">
        <v>1</v>
      </c>
      <c r="D35" s="20">
        <v>0</v>
      </c>
      <c r="E35" s="20">
        <v>1</v>
      </c>
      <c r="F35" s="20">
        <v>1</v>
      </c>
      <c r="G35" s="20">
        <v>1</v>
      </c>
      <c r="H35" s="20">
        <v>2</v>
      </c>
      <c r="I35" s="20">
        <v>0</v>
      </c>
      <c r="J35" s="20">
        <v>2</v>
      </c>
      <c r="K35" s="20">
        <v>0</v>
      </c>
      <c r="L35" s="20">
        <v>1</v>
      </c>
      <c r="M35" s="20">
        <v>1</v>
      </c>
      <c r="N35" s="34">
        <v>6</v>
      </c>
      <c r="O35" s="20">
        <v>3</v>
      </c>
      <c r="P35" s="15">
        <v>2</v>
      </c>
      <c r="Q35" s="24">
        <v>1062703</v>
      </c>
      <c r="R35" s="35">
        <v>78</v>
      </c>
      <c r="S35" s="27">
        <v>2270.6999999999998</v>
      </c>
      <c r="T35" s="35">
        <v>1902</v>
      </c>
      <c r="U35" s="27">
        <v>93.1</v>
      </c>
      <c r="V35" s="35">
        <v>16790</v>
      </c>
      <c r="W35" s="27">
        <v>10.5</v>
      </c>
    </row>
    <row r="36" spans="1:23" ht="10.5" customHeight="1" x14ac:dyDescent="0.2">
      <c r="A36" s="14" t="s">
        <v>54</v>
      </c>
      <c r="B36" s="23">
        <v>26881</v>
      </c>
      <c r="C36" s="20">
        <v>2</v>
      </c>
      <c r="D36" s="20">
        <v>2</v>
      </c>
      <c r="E36" s="20">
        <v>2</v>
      </c>
      <c r="F36" s="20">
        <v>2</v>
      </c>
      <c r="G36" s="20">
        <v>1</v>
      </c>
      <c r="H36" s="20">
        <v>0</v>
      </c>
      <c r="I36" s="20">
        <v>1</v>
      </c>
      <c r="J36" s="20">
        <v>0</v>
      </c>
      <c r="K36" s="20">
        <v>1</v>
      </c>
      <c r="L36" s="20">
        <v>1</v>
      </c>
      <c r="M36" s="20">
        <v>0</v>
      </c>
      <c r="N36" s="34">
        <v>4</v>
      </c>
      <c r="O36" s="20">
        <v>3</v>
      </c>
      <c r="P36" s="15">
        <v>4</v>
      </c>
      <c r="Q36" s="24">
        <v>998727.5</v>
      </c>
      <c r="R36" s="35">
        <v>4</v>
      </c>
      <c r="S36" s="27">
        <v>41613.599999999999</v>
      </c>
      <c r="T36" s="35">
        <v>48</v>
      </c>
      <c r="U36" s="27">
        <v>3467.8</v>
      </c>
      <c r="V36" s="35">
        <v>945</v>
      </c>
      <c r="W36" s="27">
        <v>176.1</v>
      </c>
    </row>
    <row r="37" spans="1:23" ht="10.5" customHeight="1" x14ac:dyDescent="0.2">
      <c r="A37" s="14" t="s">
        <v>55</v>
      </c>
      <c r="B37" s="23">
        <v>26888</v>
      </c>
      <c r="C37" s="20">
        <v>0</v>
      </c>
      <c r="D37" s="20">
        <v>1</v>
      </c>
      <c r="E37" s="20">
        <v>0</v>
      </c>
      <c r="F37" s="20">
        <v>0</v>
      </c>
      <c r="G37" s="20">
        <v>0</v>
      </c>
      <c r="H37" s="20">
        <v>2</v>
      </c>
      <c r="I37" s="20">
        <v>1</v>
      </c>
      <c r="J37" s="20">
        <v>1</v>
      </c>
      <c r="K37" s="20">
        <v>1</v>
      </c>
      <c r="L37" s="20">
        <v>2</v>
      </c>
      <c r="M37" s="20">
        <v>1</v>
      </c>
      <c r="N37" s="34">
        <v>5</v>
      </c>
      <c r="O37" s="20">
        <v>4</v>
      </c>
      <c r="P37" s="15">
        <v>2</v>
      </c>
      <c r="Q37" s="24">
        <v>1644438</v>
      </c>
      <c r="R37" s="35">
        <v>14</v>
      </c>
      <c r="S37" s="27">
        <v>19576.599999999999</v>
      </c>
      <c r="T37" s="35">
        <v>1067</v>
      </c>
      <c r="U37" s="27">
        <v>256.85000000000002</v>
      </c>
      <c r="V37" s="35">
        <v>9434</v>
      </c>
      <c r="W37" s="27">
        <v>29.05</v>
      </c>
    </row>
    <row r="38" spans="1:23" ht="10.5" customHeight="1" x14ac:dyDescent="0.2">
      <c r="A38" s="14" t="s">
        <v>56</v>
      </c>
      <c r="B38" s="23">
        <v>26895</v>
      </c>
      <c r="C38" s="20">
        <v>1</v>
      </c>
      <c r="D38" s="20">
        <v>2</v>
      </c>
      <c r="E38" s="20">
        <v>1</v>
      </c>
      <c r="F38" s="20">
        <v>0</v>
      </c>
      <c r="G38" s="20">
        <v>1</v>
      </c>
      <c r="H38" s="20">
        <v>1</v>
      </c>
      <c r="I38" s="20">
        <v>2</v>
      </c>
      <c r="J38" s="20">
        <v>0</v>
      </c>
      <c r="K38" s="20">
        <v>1</v>
      </c>
      <c r="L38" s="20">
        <v>2</v>
      </c>
      <c r="M38" s="20">
        <v>2</v>
      </c>
      <c r="N38" s="34">
        <v>5</v>
      </c>
      <c r="O38" s="20">
        <v>2</v>
      </c>
      <c r="P38" s="15">
        <v>4</v>
      </c>
      <c r="Q38" s="24">
        <v>1754842</v>
      </c>
      <c r="R38" s="35">
        <v>130</v>
      </c>
      <c r="S38" s="27">
        <v>2249.75</v>
      </c>
      <c r="T38" s="35">
        <v>2306</v>
      </c>
      <c r="U38" s="27">
        <v>126.8</v>
      </c>
      <c r="V38" s="35">
        <v>25503</v>
      </c>
      <c r="W38" s="27">
        <v>11.45</v>
      </c>
    </row>
    <row r="39" spans="1:23" ht="10.5" customHeight="1" x14ac:dyDescent="0.2">
      <c r="A39" s="14" t="s">
        <v>57</v>
      </c>
      <c r="B39" s="23">
        <v>26902</v>
      </c>
      <c r="C39" s="20">
        <v>1</v>
      </c>
      <c r="D39" s="20">
        <v>0</v>
      </c>
      <c r="E39" s="20">
        <v>2</v>
      </c>
      <c r="F39" s="20">
        <v>2</v>
      </c>
      <c r="G39" s="20">
        <v>0</v>
      </c>
      <c r="H39" s="20">
        <v>2</v>
      </c>
      <c r="I39" s="20">
        <v>1</v>
      </c>
      <c r="J39" s="20">
        <v>2</v>
      </c>
      <c r="K39" s="20">
        <v>1</v>
      </c>
      <c r="L39" s="20">
        <v>0</v>
      </c>
      <c r="M39" s="20">
        <v>2</v>
      </c>
      <c r="N39" s="34">
        <v>3</v>
      </c>
      <c r="O39" s="20">
        <v>3</v>
      </c>
      <c r="P39" s="15">
        <v>5</v>
      </c>
      <c r="Q39" s="24">
        <v>1845669.5</v>
      </c>
      <c r="R39" s="35">
        <v>6</v>
      </c>
      <c r="S39" s="27">
        <v>51268.55</v>
      </c>
      <c r="T39" s="35">
        <v>156</v>
      </c>
      <c r="U39" s="27">
        <v>1971.85</v>
      </c>
      <c r="V39" s="35">
        <v>2492</v>
      </c>
      <c r="W39" s="27">
        <v>123.4</v>
      </c>
    </row>
    <row r="40" spans="1:23" ht="10.5" customHeight="1" x14ac:dyDescent="0.2">
      <c r="A40" s="14" t="s">
        <v>58</v>
      </c>
      <c r="B40" s="23">
        <v>26909</v>
      </c>
      <c r="C40" s="20">
        <v>1</v>
      </c>
      <c r="D40" s="20">
        <v>2</v>
      </c>
      <c r="E40" s="20">
        <v>1</v>
      </c>
      <c r="F40" s="20">
        <v>1</v>
      </c>
      <c r="G40" s="20">
        <v>0</v>
      </c>
      <c r="H40" s="20">
        <v>2</v>
      </c>
      <c r="I40" s="20">
        <v>0</v>
      </c>
      <c r="J40" s="20">
        <v>1</v>
      </c>
      <c r="K40" s="20">
        <v>1</v>
      </c>
      <c r="L40" s="20">
        <v>0</v>
      </c>
      <c r="M40" s="20">
        <v>1</v>
      </c>
      <c r="N40" s="34">
        <v>6</v>
      </c>
      <c r="O40" s="20">
        <v>3</v>
      </c>
      <c r="P40" s="15">
        <v>2</v>
      </c>
      <c r="Q40" s="24">
        <v>2013627.5</v>
      </c>
      <c r="R40" s="35">
        <v>76</v>
      </c>
      <c r="S40" s="27">
        <v>4415.8</v>
      </c>
      <c r="T40" s="35">
        <v>1827</v>
      </c>
      <c r="U40" s="27">
        <v>183.65</v>
      </c>
      <c r="V40" s="35">
        <v>21237</v>
      </c>
      <c r="W40" s="27">
        <v>15.8</v>
      </c>
    </row>
    <row r="41" spans="1:23" ht="10.5" customHeight="1" x14ac:dyDescent="0.2">
      <c r="A41" s="14" t="s">
        <v>59</v>
      </c>
      <c r="B41" s="23">
        <v>26916</v>
      </c>
      <c r="C41" s="20">
        <v>1</v>
      </c>
      <c r="D41" s="20">
        <v>0</v>
      </c>
      <c r="E41" s="20">
        <v>2</v>
      </c>
      <c r="F41" s="20">
        <v>0</v>
      </c>
      <c r="G41" s="20">
        <v>0</v>
      </c>
      <c r="H41" s="20">
        <v>0</v>
      </c>
      <c r="I41" s="20">
        <v>2</v>
      </c>
      <c r="J41" s="20">
        <v>2</v>
      </c>
      <c r="K41" s="20">
        <v>1</v>
      </c>
      <c r="L41" s="20">
        <v>1</v>
      </c>
      <c r="M41" s="20">
        <v>1</v>
      </c>
      <c r="N41" s="34">
        <v>4</v>
      </c>
      <c r="O41" s="20">
        <v>4</v>
      </c>
      <c r="P41" s="15">
        <v>3</v>
      </c>
      <c r="Q41" s="24">
        <v>2080264.5</v>
      </c>
      <c r="R41" s="35">
        <v>6</v>
      </c>
      <c r="S41" s="27">
        <v>57785.1</v>
      </c>
      <c r="T41" s="35">
        <v>53</v>
      </c>
      <c r="U41" s="27">
        <v>6541.7</v>
      </c>
      <c r="V41" s="35">
        <v>925</v>
      </c>
      <c r="W41" s="27">
        <v>374.8</v>
      </c>
    </row>
    <row r="42" spans="1:23" ht="10.5" customHeight="1" x14ac:dyDescent="0.2">
      <c r="A42" s="14" t="s">
        <v>60</v>
      </c>
      <c r="B42" s="23">
        <v>26923</v>
      </c>
      <c r="C42" s="20">
        <v>0</v>
      </c>
      <c r="D42" s="20">
        <v>1</v>
      </c>
      <c r="E42" s="20">
        <v>1</v>
      </c>
      <c r="F42" s="20">
        <v>1</v>
      </c>
      <c r="G42" s="20">
        <v>2</v>
      </c>
      <c r="H42" s="20">
        <v>1</v>
      </c>
      <c r="I42" s="20">
        <v>1</v>
      </c>
      <c r="J42" s="20">
        <v>0</v>
      </c>
      <c r="K42" s="20">
        <v>1</v>
      </c>
      <c r="L42" s="20">
        <v>0</v>
      </c>
      <c r="M42" s="20">
        <v>1</v>
      </c>
      <c r="N42" s="34">
        <v>7</v>
      </c>
      <c r="O42" s="20">
        <v>3</v>
      </c>
      <c r="P42" s="15">
        <v>1</v>
      </c>
      <c r="Q42" s="24">
        <v>1992027.5</v>
      </c>
      <c r="R42" s="35">
        <v>15</v>
      </c>
      <c r="S42" s="27">
        <v>22133.599999999999</v>
      </c>
      <c r="T42" s="35">
        <v>520</v>
      </c>
      <c r="U42" s="27">
        <v>638.45000000000005</v>
      </c>
      <c r="V42" s="35">
        <v>8347</v>
      </c>
      <c r="W42" s="27">
        <v>39.75</v>
      </c>
    </row>
    <row r="43" spans="1:23" ht="10.5" customHeight="1" x14ac:dyDescent="0.2">
      <c r="A43" s="14" t="s">
        <v>61</v>
      </c>
      <c r="B43" s="23">
        <v>26930</v>
      </c>
      <c r="C43" s="20">
        <v>1</v>
      </c>
      <c r="D43" s="20">
        <v>1</v>
      </c>
      <c r="E43" s="20">
        <v>1</v>
      </c>
      <c r="F43" s="20">
        <v>1</v>
      </c>
      <c r="G43" s="20">
        <v>1</v>
      </c>
      <c r="H43" s="20">
        <v>1</v>
      </c>
      <c r="I43" s="20">
        <v>1</v>
      </c>
      <c r="J43" s="20">
        <v>2</v>
      </c>
      <c r="K43" s="20">
        <v>1</v>
      </c>
      <c r="L43" s="20">
        <v>1</v>
      </c>
      <c r="M43" s="20">
        <v>0</v>
      </c>
      <c r="N43" s="34">
        <v>9</v>
      </c>
      <c r="O43" s="20">
        <v>1</v>
      </c>
      <c r="P43" s="15">
        <v>1</v>
      </c>
      <c r="Q43" s="24">
        <v>2039725.5</v>
      </c>
      <c r="R43" s="35">
        <v>86</v>
      </c>
      <c r="S43" s="27">
        <v>3952.95</v>
      </c>
      <c r="T43" s="35">
        <v>2387</v>
      </c>
      <c r="U43" s="27">
        <v>142.4</v>
      </c>
      <c r="V43" s="35">
        <v>47347</v>
      </c>
      <c r="W43" s="27">
        <v>7.15</v>
      </c>
    </row>
    <row r="44" spans="1:23" ht="10.5" customHeight="1" x14ac:dyDescent="0.2">
      <c r="A44" s="14" t="s">
        <v>62</v>
      </c>
      <c r="B44" s="23">
        <v>26937</v>
      </c>
      <c r="C44" s="20">
        <v>0</v>
      </c>
      <c r="D44" s="20">
        <v>0</v>
      </c>
      <c r="E44" s="20">
        <v>1</v>
      </c>
      <c r="F44" s="20">
        <v>2</v>
      </c>
      <c r="G44" s="20">
        <v>1</v>
      </c>
      <c r="H44" s="20">
        <v>0</v>
      </c>
      <c r="I44" s="20">
        <v>0</v>
      </c>
      <c r="J44" s="20">
        <v>0</v>
      </c>
      <c r="K44" s="20">
        <v>0</v>
      </c>
      <c r="L44" s="20">
        <v>1</v>
      </c>
      <c r="M44" s="20">
        <v>0</v>
      </c>
      <c r="N44" s="34">
        <v>3</v>
      </c>
      <c r="O44" s="20">
        <v>7</v>
      </c>
      <c r="P44" s="15">
        <v>1</v>
      </c>
      <c r="Q44" s="24">
        <v>2176028.5</v>
      </c>
      <c r="R44" s="35">
        <v>12</v>
      </c>
      <c r="S44" s="27">
        <v>30222.6</v>
      </c>
      <c r="T44" s="35">
        <v>331</v>
      </c>
      <c r="U44" s="27">
        <v>1095.6500000000001</v>
      </c>
      <c r="V44" s="35">
        <v>4416</v>
      </c>
      <c r="W44" s="27">
        <v>82.1</v>
      </c>
    </row>
    <row r="45" spans="1:23" ht="10.5" customHeight="1" x14ac:dyDescent="0.2">
      <c r="A45" s="14" t="s">
        <v>63</v>
      </c>
      <c r="B45" s="23">
        <v>26944</v>
      </c>
      <c r="C45" s="20">
        <v>1</v>
      </c>
      <c r="D45" s="20">
        <v>1</v>
      </c>
      <c r="E45" s="20">
        <v>2</v>
      </c>
      <c r="F45" s="20">
        <v>1</v>
      </c>
      <c r="G45" s="20">
        <v>1</v>
      </c>
      <c r="H45" s="20">
        <v>1</v>
      </c>
      <c r="I45" s="20">
        <v>0</v>
      </c>
      <c r="J45" s="20">
        <v>2</v>
      </c>
      <c r="K45" s="20">
        <v>1</v>
      </c>
      <c r="L45" s="20">
        <v>2</v>
      </c>
      <c r="M45" s="20">
        <v>1</v>
      </c>
      <c r="N45" s="34">
        <v>7</v>
      </c>
      <c r="O45" s="20">
        <v>1</v>
      </c>
      <c r="P45" s="15">
        <v>3</v>
      </c>
      <c r="Q45" s="24">
        <v>2194709</v>
      </c>
      <c r="R45" s="35">
        <v>112</v>
      </c>
      <c r="S45" s="27">
        <v>3265.9</v>
      </c>
      <c r="T45" s="35">
        <v>3296</v>
      </c>
      <c r="U45" s="27">
        <v>110.95</v>
      </c>
      <c r="V45" s="35">
        <v>53207</v>
      </c>
      <c r="W45" s="27">
        <v>6.85</v>
      </c>
    </row>
    <row r="46" spans="1:23" ht="10.5" customHeight="1" x14ac:dyDescent="0.2">
      <c r="A46" s="14" t="s">
        <v>64</v>
      </c>
      <c r="B46" s="23">
        <v>26951</v>
      </c>
      <c r="C46" s="20">
        <v>1</v>
      </c>
      <c r="D46" s="20">
        <v>0</v>
      </c>
      <c r="E46" s="20">
        <v>0</v>
      </c>
      <c r="F46" s="20">
        <v>0</v>
      </c>
      <c r="G46" s="20">
        <v>1</v>
      </c>
      <c r="H46" s="20">
        <v>1</v>
      </c>
      <c r="I46" s="20">
        <v>1</v>
      </c>
      <c r="J46" s="20">
        <v>2</v>
      </c>
      <c r="K46" s="20">
        <v>0</v>
      </c>
      <c r="L46" s="20">
        <v>2</v>
      </c>
      <c r="M46" s="20">
        <v>2</v>
      </c>
      <c r="N46" s="34">
        <v>4</v>
      </c>
      <c r="O46" s="20">
        <v>4</v>
      </c>
      <c r="P46" s="15">
        <v>3</v>
      </c>
      <c r="Q46" s="24">
        <v>1811797</v>
      </c>
      <c r="R46" s="35">
        <v>59</v>
      </c>
      <c r="S46" s="27">
        <v>5118.05</v>
      </c>
      <c r="T46" s="35">
        <v>2123</v>
      </c>
      <c r="U46" s="27">
        <v>142.19999999999999</v>
      </c>
      <c r="V46" s="35">
        <v>24264</v>
      </c>
      <c r="W46" s="27">
        <v>12.4</v>
      </c>
    </row>
    <row r="47" spans="1:23" ht="10.5" customHeight="1" x14ac:dyDescent="0.2">
      <c r="A47" s="14" t="s">
        <v>65</v>
      </c>
      <c r="B47" s="23">
        <v>26958</v>
      </c>
      <c r="C47" s="20">
        <v>1</v>
      </c>
      <c r="D47" s="20">
        <v>1</v>
      </c>
      <c r="E47" s="20">
        <v>0</v>
      </c>
      <c r="F47" s="20">
        <v>1</v>
      </c>
      <c r="G47" s="20">
        <v>1</v>
      </c>
      <c r="H47" s="20">
        <v>1</v>
      </c>
      <c r="I47" s="20">
        <v>1</v>
      </c>
      <c r="J47" s="20">
        <v>1</v>
      </c>
      <c r="K47" s="20">
        <v>1</v>
      </c>
      <c r="L47" s="20">
        <v>2</v>
      </c>
      <c r="M47" s="20">
        <v>2</v>
      </c>
      <c r="N47" s="34">
        <v>8</v>
      </c>
      <c r="O47" s="20">
        <v>1</v>
      </c>
      <c r="P47" s="15">
        <v>2</v>
      </c>
      <c r="Q47" s="24">
        <v>2090126</v>
      </c>
      <c r="R47" s="35">
        <v>1103</v>
      </c>
      <c r="S47" s="27">
        <v>315.8</v>
      </c>
      <c r="T47" s="35">
        <v>17930</v>
      </c>
      <c r="U47" s="27">
        <v>19.399999999999999</v>
      </c>
      <c r="V47" s="35">
        <v>136334</v>
      </c>
      <c r="W47" s="27">
        <v>2.5499999999999998</v>
      </c>
    </row>
    <row r="48" spans="1:23" ht="10.5" customHeight="1" x14ac:dyDescent="0.2">
      <c r="A48" s="14" t="s">
        <v>66</v>
      </c>
      <c r="B48" s="23">
        <v>26965</v>
      </c>
      <c r="C48" s="20">
        <v>0</v>
      </c>
      <c r="D48" s="20">
        <v>1</v>
      </c>
      <c r="E48" s="20">
        <v>1</v>
      </c>
      <c r="F48" s="20">
        <v>2</v>
      </c>
      <c r="G48" s="20">
        <v>0</v>
      </c>
      <c r="H48" s="20">
        <v>1</v>
      </c>
      <c r="I48" s="20">
        <v>0</v>
      </c>
      <c r="J48" s="20">
        <v>0</v>
      </c>
      <c r="K48" s="20">
        <v>1</v>
      </c>
      <c r="L48" s="20">
        <v>1</v>
      </c>
      <c r="M48" s="20">
        <v>0</v>
      </c>
      <c r="N48" s="34">
        <v>5</v>
      </c>
      <c r="O48" s="20">
        <v>5</v>
      </c>
      <c r="P48" s="15">
        <v>1</v>
      </c>
      <c r="Q48" s="24">
        <v>2019028</v>
      </c>
      <c r="R48" s="35">
        <v>59</v>
      </c>
      <c r="S48" s="27">
        <v>5703.45</v>
      </c>
      <c r="T48" s="35">
        <v>3645</v>
      </c>
      <c r="U48" s="27">
        <v>92.3</v>
      </c>
      <c r="V48" s="35">
        <v>39969</v>
      </c>
      <c r="W48" s="27">
        <v>8.4</v>
      </c>
    </row>
    <row r="49" spans="1:23" ht="10.5" customHeight="1" x14ac:dyDescent="0.2">
      <c r="A49" s="14" t="s">
        <v>67</v>
      </c>
      <c r="B49" s="23">
        <v>26972</v>
      </c>
      <c r="C49" s="20">
        <v>1</v>
      </c>
      <c r="D49" s="20">
        <v>2</v>
      </c>
      <c r="E49" s="20">
        <v>2</v>
      </c>
      <c r="F49" s="20">
        <v>0</v>
      </c>
      <c r="G49" s="20">
        <v>1</v>
      </c>
      <c r="H49" s="20">
        <v>1</v>
      </c>
      <c r="I49" s="20">
        <v>0</v>
      </c>
      <c r="J49" s="20">
        <v>0</v>
      </c>
      <c r="K49" s="20">
        <v>1</v>
      </c>
      <c r="L49" s="20">
        <v>1</v>
      </c>
      <c r="M49" s="20">
        <v>1</v>
      </c>
      <c r="N49" s="34">
        <v>6</v>
      </c>
      <c r="O49" s="20">
        <v>3</v>
      </c>
      <c r="P49" s="15">
        <v>2</v>
      </c>
      <c r="Q49" s="24">
        <v>2064638.5</v>
      </c>
      <c r="R49" s="35">
        <v>115</v>
      </c>
      <c r="S49" s="27">
        <v>2992.2</v>
      </c>
      <c r="T49" s="35">
        <v>2256</v>
      </c>
      <c r="U49" s="27">
        <v>152.5</v>
      </c>
      <c r="V49" s="35">
        <v>22895</v>
      </c>
      <c r="W49" s="27">
        <v>15</v>
      </c>
    </row>
    <row r="50" spans="1:23" ht="10.5" customHeight="1" x14ac:dyDescent="0.2">
      <c r="A50" s="14" t="s">
        <v>68</v>
      </c>
      <c r="B50" s="23">
        <v>26979</v>
      </c>
      <c r="C50" s="20">
        <v>2</v>
      </c>
      <c r="D50" s="20">
        <v>1</v>
      </c>
      <c r="E50" s="20">
        <v>1</v>
      </c>
      <c r="F50" s="20">
        <v>2</v>
      </c>
      <c r="G50" s="20">
        <v>0</v>
      </c>
      <c r="H50" s="20">
        <v>0</v>
      </c>
      <c r="I50" s="20">
        <v>1</v>
      </c>
      <c r="J50" s="20">
        <v>0</v>
      </c>
      <c r="K50" s="20">
        <v>1</v>
      </c>
      <c r="L50" s="20">
        <v>1</v>
      </c>
      <c r="M50" s="20">
        <v>1</v>
      </c>
      <c r="N50" s="34">
        <v>6</v>
      </c>
      <c r="O50" s="20">
        <v>3</v>
      </c>
      <c r="P50" s="15">
        <v>2</v>
      </c>
      <c r="Q50" s="24">
        <v>2038310</v>
      </c>
      <c r="R50" s="35">
        <v>69</v>
      </c>
      <c r="S50" s="27">
        <v>4923.45</v>
      </c>
      <c r="T50" s="35">
        <v>1991</v>
      </c>
      <c r="U50" s="27">
        <v>170.6</v>
      </c>
      <c r="V50" s="35">
        <v>20958</v>
      </c>
      <c r="W50" s="27">
        <v>16.2</v>
      </c>
    </row>
    <row r="51" spans="1:23" ht="10.5" customHeight="1" x14ac:dyDescent="0.2">
      <c r="A51" s="14" t="s">
        <v>14</v>
      </c>
      <c r="B51" s="23">
        <v>26986</v>
      </c>
      <c r="C51" s="20">
        <v>0</v>
      </c>
      <c r="D51" s="20">
        <v>1</v>
      </c>
      <c r="E51" s="20">
        <v>1</v>
      </c>
      <c r="F51" s="20">
        <v>2</v>
      </c>
      <c r="G51" s="20">
        <v>1</v>
      </c>
      <c r="H51" s="20">
        <v>1</v>
      </c>
      <c r="I51" s="20">
        <v>2</v>
      </c>
      <c r="J51" s="20">
        <v>1</v>
      </c>
      <c r="K51" s="20">
        <v>1</v>
      </c>
      <c r="L51" s="20">
        <v>2</v>
      </c>
      <c r="M51" s="20">
        <v>0</v>
      </c>
      <c r="N51" s="34">
        <v>6</v>
      </c>
      <c r="O51" s="20">
        <v>2</v>
      </c>
      <c r="P51" s="15">
        <v>3</v>
      </c>
      <c r="Q51" s="24">
        <v>2083863.5</v>
      </c>
      <c r="R51" s="35">
        <v>19</v>
      </c>
      <c r="S51" s="27">
        <v>18279.5</v>
      </c>
      <c r="T51" s="35">
        <v>806</v>
      </c>
      <c r="U51" s="27">
        <v>430.9</v>
      </c>
      <c r="V51" s="35">
        <v>10839</v>
      </c>
      <c r="W51" s="27">
        <v>32</v>
      </c>
    </row>
    <row r="52" spans="1:23" ht="10.5" customHeight="1" x14ac:dyDescent="0.2">
      <c r="A52" s="14" t="s">
        <v>15</v>
      </c>
      <c r="B52" s="23">
        <v>26993</v>
      </c>
      <c r="C52" s="20">
        <v>1</v>
      </c>
      <c r="D52" s="20">
        <v>1</v>
      </c>
      <c r="E52" s="20">
        <v>1</v>
      </c>
      <c r="F52" s="20">
        <v>2</v>
      </c>
      <c r="G52" s="20">
        <v>2</v>
      </c>
      <c r="H52" s="20">
        <v>2</v>
      </c>
      <c r="I52" s="20">
        <v>0</v>
      </c>
      <c r="J52" s="20">
        <v>1</v>
      </c>
      <c r="K52" s="20">
        <v>0</v>
      </c>
      <c r="L52" s="20">
        <v>1</v>
      </c>
      <c r="M52" s="20">
        <v>2</v>
      </c>
      <c r="N52" s="34">
        <v>5</v>
      </c>
      <c r="O52" s="20">
        <v>2</v>
      </c>
      <c r="P52" s="15">
        <v>4</v>
      </c>
      <c r="Q52" s="24">
        <v>1906230</v>
      </c>
      <c r="R52" s="35">
        <v>63</v>
      </c>
      <c r="S52" s="27">
        <v>5042.8999999999996</v>
      </c>
      <c r="T52" s="35">
        <v>1951</v>
      </c>
      <c r="U52" s="27">
        <v>162.80000000000001</v>
      </c>
      <c r="V52" s="35">
        <v>21230</v>
      </c>
      <c r="W52" s="27">
        <v>14.95</v>
      </c>
    </row>
    <row r="53" spans="1:23" ht="10.5" customHeight="1" x14ac:dyDescent="0.2">
      <c r="A53" s="14" t="s">
        <v>16</v>
      </c>
      <c r="B53" s="23">
        <v>27000</v>
      </c>
      <c r="C53" s="20">
        <v>1</v>
      </c>
      <c r="D53" s="20">
        <v>1</v>
      </c>
      <c r="E53" s="20">
        <v>1</v>
      </c>
      <c r="F53" s="20">
        <v>0</v>
      </c>
      <c r="G53" s="20">
        <v>0</v>
      </c>
      <c r="H53" s="20">
        <v>2</v>
      </c>
      <c r="I53" s="20">
        <v>2</v>
      </c>
      <c r="J53" s="20">
        <v>2</v>
      </c>
      <c r="K53" s="20">
        <v>2</v>
      </c>
      <c r="L53" s="20">
        <v>1</v>
      </c>
      <c r="M53" s="20">
        <v>1</v>
      </c>
      <c r="N53" s="34">
        <v>5</v>
      </c>
      <c r="O53" s="20">
        <v>2</v>
      </c>
      <c r="P53" s="15">
        <v>4</v>
      </c>
      <c r="Q53" s="24">
        <v>1981128.5</v>
      </c>
      <c r="R53" s="35">
        <v>153</v>
      </c>
      <c r="S53" s="27">
        <v>2158.0500000000002</v>
      </c>
      <c r="T53" s="35">
        <v>4886</v>
      </c>
      <c r="U53" s="27">
        <v>67.55</v>
      </c>
      <c r="V53" s="35">
        <v>45020</v>
      </c>
      <c r="W53" s="27">
        <v>7.3</v>
      </c>
    </row>
    <row r="54" spans="1:23" ht="10.5" customHeight="1" x14ac:dyDescent="0.2">
      <c r="A54" s="14" t="s">
        <v>17</v>
      </c>
      <c r="B54" s="23">
        <v>27007</v>
      </c>
      <c r="C54" s="20">
        <v>1</v>
      </c>
      <c r="D54" s="20">
        <v>1</v>
      </c>
      <c r="E54" s="20">
        <v>1</v>
      </c>
      <c r="F54" s="20">
        <v>1</v>
      </c>
      <c r="G54" s="20">
        <v>0</v>
      </c>
      <c r="H54" s="20">
        <v>0</v>
      </c>
      <c r="I54" s="20">
        <v>1</v>
      </c>
      <c r="J54" s="20">
        <v>2</v>
      </c>
      <c r="K54" s="20">
        <v>0</v>
      </c>
      <c r="L54" s="20">
        <v>2</v>
      </c>
      <c r="M54" s="20">
        <v>0</v>
      </c>
      <c r="N54" s="34">
        <v>5</v>
      </c>
      <c r="O54" s="20">
        <v>4</v>
      </c>
      <c r="P54" s="15">
        <v>2</v>
      </c>
      <c r="Q54" s="24">
        <v>1926978</v>
      </c>
      <c r="R54" s="35">
        <v>24</v>
      </c>
      <c r="S54" s="27">
        <v>13381.75</v>
      </c>
      <c r="T54" s="35">
        <v>795</v>
      </c>
      <c r="U54" s="27">
        <v>403.95</v>
      </c>
      <c r="V54" s="35">
        <v>9058</v>
      </c>
      <c r="W54" s="27">
        <v>35.450000000000003</v>
      </c>
    </row>
    <row r="55" spans="1:23" ht="10.5" customHeight="1" x14ac:dyDescent="0.2">
      <c r="A55" s="14" t="s">
        <v>18</v>
      </c>
      <c r="B55" s="23">
        <v>27014</v>
      </c>
      <c r="C55" s="20">
        <v>1</v>
      </c>
      <c r="D55" s="20">
        <v>2</v>
      </c>
      <c r="E55" s="20">
        <v>2</v>
      </c>
      <c r="F55" s="20">
        <v>2</v>
      </c>
      <c r="G55" s="20">
        <v>1</v>
      </c>
      <c r="H55" s="20">
        <v>2</v>
      </c>
      <c r="I55" s="20">
        <v>0</v>
      </c>
      <c r="J55" s="20">
        <v>1</v>
      </c>
      <c r="K55" s="20">
        <v>2</v>
      </c>
      <c r="L55" s="20">
        <v>0</v>
      </c>
      <c r="M55" s="20">
        <v>2</v>
      </c>
      <c r="N55" s="34">
        <v>3</v>
      </c>
      <c r="O55" s="20">
        <v>2</v>
      </c>
      <c r="P55" s="15">
        <v>6</v>
      </c>
      <c r="Q55" s="24">
        <v>1832124</v>
      </c>
      <c r="R55" s="35">
        <v>122</v>
      </c>
      <c r="S55" s="27">
        <v>2502.9</v>
      </c>
      <c r="T55" s="35">
        <v>8111</v>
      </c>
      <c r="U55" s="27">
        <v>37.6</v>
      </c>
      <c r="V55" s="35">
        <v>82445</v>
      </c>
      <c r="W55" s="27">
        <v>3.7</v>
      </c>
    </row>
    <row r="56" spans="1:23" ht="10.5" customHeight="1" x14ac:dyDescent="0.2">
      <c r="A56" s="14" t="s">
        <v>19</v>
      </c>
      <c r="B56" s="23">
        <v>27021</v>
      </c>
      <c r="C56" s="20">
        <v>0</v>
      </c>
      <c r="D56" s="20">
        <v>1</v>
      </c>
      <c r="E56" s="20">
        <v>1</v>
      </c>
      <c r="F56" s="20">
        <v>1</v>
      </c>
      <c r="G56" s="20">
        <v>2</v>
      </c>
      <c r="H56" s="20">
        <v>1</v>
      </c>
      <c r="I56" s="20">
        <v>1</v>
      </c>
      <c r="J56" s="20">
        <v>1</v>
      </c>
      <c r="K56" s="20">
        <v>1</v>
      </c>
      <c r="L56" s="20">
        <v>2</v>
      </c>
      <c r="M56" s="20">
        <v>1</v>
      </c>
      <c r="N56" s="34">
        <v>8</v>
      </c>
      <c r="O56" s="20">
        <v>1</v>
      </c>
      <c r="P56" s="15">
        <v>2</v>
      </c>
      <c r="Q56" s="24">
        <v>1625958.5</v>
      </c>
      <c r="R56" s="35">
        <v>29</v>
      </c>
      <c r="S56" s="27">
        <v>9344.5499999999993</v>
      </c>
      <c r="T56" s="35">
        <v>1506</v>
      </c>
      <c r="U56" s="27">
        <v>179.9</v>
      </c>
      <c r="V56" s="35">
        <v>18997</v>
      </c>
      <c r="W56" s="27">
        <v>14.25</v>
      </c>
    </row>
    <row r="57" spans="1:23" ht="10.5" customHeight="1" x14ac:dyDescent="0.2">
      <c r="A57" s="4" t="s">
        <v>20</v>
      </c>
      <c r="B57" s="26">
        <v>27028</v>
      </c>
      <c r="C57" s="22">
        <v>2</v>
      </c>
      <c r="D57" s="22">
        <v>1</v>
      </c>
      <c r="E57" s="22">
        <v>2</v>
      </c>
      <c r="F57" s="22">
        <v>2</v>
      </c>
      <c r="G57" s="22">
        <v>1</v>
      </c>
      <c r="H57" s="22">
        <v>2</v>
      </c>
      <c r="I57" s="22">
        <v>2</v>
      </c>
      <c r="J57" s="22">
        <v>1</v>
      </c>
      <c r="K57" s="22">
        <v>1</v>
      </c>
      <c r="L57" s="22">
        <v>2</v>
      </c>
      <c r="M57" s="22">
        <v>1</v>
      </c>
      <c r="N57" s="33">
        <v>5</v>
      </c>
      <c r="O57" s="22">
        <v>0</v>
      </c>
      <c r="P57" s="21">
        <v>6</v>
      </c>
      <c r="Q57" s="25">
        <v>1498740</v>
      </c>
      <c r="R57" s="36">
        <v>41</v>
      </c>
      <c r="S57" s="28">
        <v>6092.4</v>
      </c>
      <c r="T57" s="36">
        <v>4358</v>
      </c>
      <c r="U57" s="28">
        <v>57.3</v>
      </c>
      <c r="V57" s="36">
        <v>44530</v>
      </c>
      <c r="W57" s="28">
        <v>5.6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31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114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1974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27035</v>
      </c>
      <c r="C6" s="20">
        <v>1</v>
      </c>
      <c r="D6" s="20">
        <v>2</v>
      </c>
      <c r="E6" s="20">
        <v>0</v>
      </c>
      <c r="F6" s="20">
        <v>2</v>
      </c>
      <c r="G6" s="20">
        <v>1</v>
      </c>
      <c r="H6" s="20">
        <v>1</v>
      </c>
      <c r="I6" s="20">
        <v>2</v>
      </c>
      <c r="J6" s="20">
        <v>1</v>
      </c>
      <c r="K6" s="20">
        <v>1</v>
      </c>
      <c r="L6" s="20">
        <v>2</v>
      </c>
      <c r="M6" s="20">
        <v>1</v>
      </c>
      <c r="N6" s="34">
        <v>6</v>
      </c>
      <c r="O6" s="20">
        <v>1</v>
      </c>
      <c r="P6" s="15">
        <v>4</v>
      </c>
      <c r="Q6" s="24">
        <v>1832536.5</v>
      </c>
      <c r="R6" s="35">
        <v>51</v>
      </c>
      <c r="S6" s="27">
        <v>5988.65</v>
      </c>
      <c r="T6" s="35">
        <v>1420</v>
      </c>
      <c r="U6" s="27">
        <v>215.05</v>
      </c>
      <c r="V6" s="35">
        <v>15953</v>
      </c>
      <c r="W6" s="27">
        <v>19.100000000000001</v>
      </c>
    </row>
    <row r="7" spans="1:23" ht="10.5" customHeight="1" x14ac:dyDescent="0.2">
      <c r="A7" s="14" t="s">
        <v>25</v>
      </c>
      <c r="B7" s="23">
        <v>27042</v>
      </c>
      <c r="C7" s="20">
        <v>0</v>
      </c>
      <c r="D7" s="20">
        <v>1</v>
      </c>
      <c r="E7" s="20">
        <v>1</v>
      </c>
      <c r="F7" s="20">
        <v>0</v>
      </c>
      <c r="G7" s="20">
        <v>0</v>
      </c>
      <c r="H7" s="20">
        <v>1</v>
      </c>
      <c r="I7" s="20">
        <v>2</v>
      </c>
      <c r="J7" s="20">
        <v>1</v>
      </c>
      <c r="K7" s="20">
        <v>0</v>
      </c>
      <c r="L7" s="20">
        <v>1</v>
      </c>
      <c r="M7" s="20">
        <v>1</v>
      </c>
      <c r="N7" s="34">
        <v>6</v>
      </c>
      <c r="O7" s="20">
        <v>4</v>
      </c>
      <c r="P7" s="15">
        <v>1</v>
      </c>
      <c r="Q7" s="24">
        <v>2384868</v>
      </c>
      <c r="R7" s="35">
        <v>33</v>
      </c>
      <c r="S7" s="27">
        <v>12044.75</v>
      </c>
      <c r="T7" s="35">
        <v>1019</v>
      </c>
      <c r="U7" s="27">
        <v>390.05</v>
      </c>
      <c r="V7" s="35">
        <v>13882</v>
      </c>
      <c r="W7" s="27">
        <v>28.6</v>
      </c>
    </row>
    <row r="8" spans="1:23" ht="10.5" customHeight="1" x14ac:dyDescent="0.2">
      <c r="A8" s="14" t="s">
        <v>26</v>
      </c>
      <c r="B8" s="23">
        <v>27049</v>
      </c>
      <c r="C8" s="20">
        <v>1</v>
      </c>
      <c r="D8" s="20">
        <v>2</v>
      </c>
      <c r="E8" s="20">
        <v>1</v>
      </c>
      <c r="F8" s="20">
        <v>1</v>
      </c>
      <c r="G8" s="20">
        <v>1</v>
      </c>
      <c r="H8" s="20">
        <v>1</v>
      </c>
      <c r="I8" s="20">
        <v>2</v>
      </c>
      <c r="J8" s="20">
        <v>1</v>
      </c>
      <c r="K8" s="20">
        <v>1</v>
      </c>
      <c r="L8" s="20">
        <v>1</v>
      </c>
      <c r="M8" s="20">
        <v>1</v>
      </c>
      <c r="N8" s="34">
        <v>9</v>
      </c>
      <c r="O8" s="20">
        <v>0</v>
      </c>
      <c r="P8" s="15">
        <v>2</v>
      </c>
      <c r="Q8" s="24">
        <v>2427134.5</v>
      </c>
      <c r="R8" s="35">
        <v>27894</v>
      </c>
      <c r="S8" s="27">
        <v>14.5</v>
      </c>
      <c r="T8" s="35">
        <v>197623</v>
      </c>
      <c r="U8" s="27">
        <v>4.05</v>
      </c>
      <c r="V8" s="49" t="s">
        <v>102</v>
      </c>
      <c r="W8" s="50"/>
    </row>
    <row r="9" spans="1:23" ht="10.5" customHeight="1" x14ac:dyDescent="0.2">
      <c r="A9" s="14" t="s">
        <v>27</v>
      </c>
      <c r="B9" s="23">
        <v>27056</v>
      </c>
      <c r="C9" s="20">
        <v>1</v>
      </c>
      <c r="D9" s="20">
        <v>1</v>
      </c>
      <c r="E9" s="20">
        <v>2</v>
      </c>
      <c r="F9" s="20">
        <v>1</v>
      </c>
      <c r="G9" s="20">
        <v>1</v>
      </c>
      <c r="H9" s="20">
        <v>2</v>
      </c>
      <c r="I9" s="20">
        <v>2</v>
      </c>
      <c r="J9" s="20">
        <v>2</v>
      </c>
      <c r="K9" s="20">
        <v>1</v>
      </c>
      <c r="L9" s="20">
        <v>1</v>
      </c>
      <c r="M9" s="20">
        <v>1</v>
      </c>
      <c r="N9" s="34">
        <v>7</v>
      </c>
      <c r="O9" s="20">
        <v>0</v>
      </c>
      <c r="P9" s="15">
        <v>4</v>
      </c>
      <c r="Q9" s="24">
        <v>2359190</v>
      </c>
      <c r="R9" s="35">
        <v>1491</v>
      </c>
      <c r="S9" s="27">
        <v>263.7</v>
      </c>
      <c r="T9" s="35">
        <v>19103</v>
      </c>
      <c r="U9" s="27">
        <v>20.55</v>
      </c>
      <c r="V9" s="35">
        <v>110854</v>
      </c>
      <c r="W9" s="27">
        <v>3.5</v>
      </c>
    </row>
    <row r="10" spans="1:23" ht="10.5" customHeight="1" x14ac:dyDescent="0.2">
      <c r="A10" s="14" t="s">
        <v>28</v>
      </c>
      <c r="B10" s="23">
        <v>27062</v>
      </c>
      <c r="C10" s="20">
        <v>1</v>
      </c>
      <c r="D10" s="20">
        <v>2</v>
      </c>
      <c r="E10" s="20">
        <v>0</v>
      </c>
      <c r="F10" s="20">
        <v>2</v>
      </c>
      <c r="G10" s="20">
        <v>1</v>
      </c>
      <c r="H10" s="20">
        <v>1</v>
      </c>
      <c r="I10" s="20">
        <v>0</v>
      </c>
      <c r="J10" s="20">
        <v>1</v>
      </c>
      <c r="K10" s="20">
        <v>1</v>
      </c>
      <c r="L10" s="20">
        <v>1</v>
      </c>
      <c r="M10" s="20">
        <v>0</v>
      </c>
      <c r="N10" s="34">
        <v>6</v>
      </c>
      <c r="O10" s="20">
        <v>3</v>
      </c>
      <c r="P10" s="15">
        <v>2</v>
      </c>
      <c r="Q10" s="24">
        <v>2423205</v>
      </c>
      <c r="R10" s="35">
        <v>35</v>
      </c>
      <c r="S10" s="27">
        <v>11539.05</v>
      </c>
      <c r="T10" s="35">
        <v>1100</v>
      </c>
      <c r="U10" s="27">
        <v>367.15</v>
      </c>
      <c r="V10" s="35">
        <v>15419</v>
      </c>
      <c r="W10" s="27">
        <v>26.15</v>
      </c>
    </row>
    <row r="11" spans="1:23" ht="10.5" customHeight="1" x14ac:dyDescent="0.2">
      <c r="A11" s="14" t="s">
        <v>29</v>
      </c>
      <c r="B11" s="23">
        <v>27069</v>
      </c>
      <c r="C11" s="20">
        <v>1</v>
      </c>
      <c r="D11" s="20">
        <v>1</v>
      </c>
      <c r="E11" s="20">
        <v>1</v>
      </c>
      <c r="F11" s="20">
        <v>0</v>
      </c>
      <c r="G11" s="20">
        <v>2</v>
      </c>
      <c r="H11" s="20">
        <v>1</v>
      </c>
      <c r="I11" s="20">
        <v>2</v>
      </c>
      <c r="J11" s="20">
        <v>0</v>
      </c>
      <c r="K11" s="20">
        <v>1</v>
      </c>
      <c r="L11" s="20">
        <v>1</v>
      </c>
      <c r="M11" s="20">
        <v>1</v>
      </c>
      <c r="N11" s="34">
        <v>7</v>
      </c>
      <c r="O11" s="20">
        <v>2</v>
      </c>
      <c r="P11" s="15">
        <v>2</v>
      </c>
      <c r="Q11" s="24">
        <v>2379115.5</v>
      </c>
      <c r="R11" s="35">
        <v>52</v>
      </c>
      <c r="S11" s="27">
        <v>7625.35</v>
      </c>
      <c r="T11" s="35">
        <v>1255</v>
      </c>
      <c r="U11" s="27">
        <v>315.95</v>
      </c>
      <c r="V11" s="35">
        <v>14344</v>
      </c>
      <c r="W11" s="27">
        <v>27.6</v>
      </c>
    </row>
    <row r="12" spans="1:23" ht="10.5" customHeight="1" x14ac:dyDescent="0.2">
      <c r="A12" s="14" t="s">
        <v>30</v>
      </c>
      <c r="B12" s="23">
        <v>27076</v>
      </c>
      <c r="C12" s="20">
        <v>1</v>
      </c>
      <c r="D12" s="20">
        <v>2</v>
      </c>
      <c r="E12" s="20">
        <v>1</v>
      </c>
      <c r="F12" s="20">
        <v>2</v>
      </c>
      <c r="G12" s="20">
        <v>0</v>
      </c>
      <c r="H12" s="20">
        <v>1</v>
      </c>
      <c r="I12" s="20">
        <v>2</v>
      </c>
      <c r="J12" s="20">
        <v>0</v>
      </c>
      <c r="K12" s="20">
        <v>1</v>
      </c>
      <c r="L12" s="20">
        <v>1</v>
      </c>
      <c r="M12" s="20">
        <v>1</v>
      </c>
      <c r="N12" s="34">
        <v>6</v>
      </c>
      <c r="O12" s="20">
        <v>2</v>
      </c>
      <c r="P12" s="15">
        <v>3</v>
      </c>
      <c r="Q12" s="24">
        <v>2164678.5</v>
      </c>
      <c r="R12" s="35">
        <v>2942</v>
      </c>
      <c r="S12" s="27">
        <v>122.6</v>
      </c>
      <c r="T12" s="35">
        <v>36131</v>
      </c>
      <c r="U12" s="27">
        <v>9.9499999999999993</v>
      </c>
      <c r="V12" s="35">
        <v>199129</v>
      </c>
      <c r="W12" s="27">
        <v>1.8</v>
      </c>
    </row>
    <row r="13" spans="1:23" ht="10.5" customHeight="1" x14ac:dyDescent="0.2">
      <c r="A13" s="14" t="s">
        <v>31</v>
      </c>
      <c r="B13" s="23">
        <v>27083</v>
      </c>
      <c r="C13" s="20">
        <v>1</v>
      </c>
      <c r="D13" s="20">
        <v>0</v>
      </c>
      <c r="E13" s="20">
        <v>2</v>
      </c>
      <c r="F13" s="20">
        <v>1</v>
      </c>
      <c r="G13" s="20">
        <v>1</v>
      </c>
      <c r="H13" s="20">
        <v>2</v>
      </c>
      <c r="I13" s="20">
        <v>1</v>
      </c>
      <c r="J13" s="20">
        <v>1</v>
      </c>
      <c r="K13" s="20">
        <v>1</v>
      </c>
      <c r="L13" s="20">
        <v>2</v>
      </c>
      <c r="M13" s="20">
        <v>1</v>
      </c>
      <c r="N13" s="34">
        <v>7</v>
      </c>
      <c r="O13" s="20">
        <v>1</v>
      </c>
      <c r="P13" s="15">
        <v>3</v>
      </c>
      <c r="Q13" s="24">
        <v>1882288.5</v>
      </c>
      <c r="R13" s="35">
        <v>31</v>
      </c>
      <c r="S13" s="27">
        <v>10119.799999999999</v>
      </c>
      <c r="T13" s="35">
        <v>846</v>
      </c>
      <c r="U13" s="27">
        <v>370.8</v>
      </c>
      <c r="V13" s="35">
        <v>12256</v>
      </c>
      <c r="W13" s="27">
        <v>25.55</v>
      </c>
    </row>
    <row r="14" spans="1:23" ht="10.5" customHeight="1" x14ac:dyDescent="0.2">
      <c r="A14" s="14" t="s">
        <v>32</v>
      </c>
      <c r="B14" s="23">
        <v>27090</v>
      </c>
      <c r="C14" s="20">
        <v>0</v>
      </c>
      <c r="D14" s="20">
        <v>0</v>
      </c>
      <c r="E14" s="20">
        <v>2</v>
      </c>
      <c r="F14" s="20">
        <v>2</v>
      </c>
      <c r="G14" s="20">
        <v>1</v>
      </c>
      <c r="H14" s="20">
        <v>0</v>
      </c>
      <c r="I14" s="20">
        <v>1</v>
      </c>
      <c r="J14" s="20">
        <v>0</v>
      </c>
      <c r="K14" s="20">
        <v>2</v>
      </c>
      <c r="L14" s="20">
        <v>0</v>
      </c>
      <c r="M14" s="20">
        <v>2</v>
      </c>
      <c r="N14" s="34">
        <v>2</v>
      </c>
      <c r="O14" s="20">
        <v>5</v>
      </c>
      <c r="P14" s="15">
        <v>4</v>
      </c>
      <c r="Q14" s="24">
        <v>2163045</v>
      </c>
      <c r="R14" s="35">
        <v>2</v>
      </c>
      <c r="S14" s="27">
        <v>180253.75</v>
      </c>
      <c r="T14" s="35">
        <v>93</v>
      </c>
      <c r="U14" s="27">
        <v>3876.4</v>
      </c>
      <c r="V14" s="35">
        <v>1548</v>
      </c>
      <c r="W14" s="27">
        <v>232.85</v>
      </c>
    </row>
    <row r="15" spans="1:23" ht="10.5" customHeight="1" x14ac:dyDescent="0.2">
      <c r="A15" s="14" t="s">
        <v>33</v>
      </c>
      <c r="B15" s="23">
        <v>27097</v>
      </c>
      <c r="C15" s="20">
        <v>0</v>
      </c>
      <c r="D15" s="20">
        <v>1</v>
      </c>
      <c r="E15" s="20">
        <v>2</v>
      </c>
      <c r="F15" s="20">
        <v>2</v>
      </c>
      <c r="G15" s="20">
        <v>1</v>
      </c>
      <c r="H15" s="20">
        <v>2</v>
      </c>
      <c r="I15" s="20">
        <v>0</v>
      </c>
      <c r="J15" s="20">
        <v>1</v>
      </c>
      <c r="K15" s="20">
        <v>0</v>
      </c>
      <c r="L15" s="20">
        <v>0</v>
      </c>
      <c r="M15" s="20">
        <v>2</v>
      </c>
      <c r="N15" s="34">
        <v>3</v>
      </c>
      <c r="O15" s="20">
        <v>4</v>
      </c>
      <c r="P15" s="15">
        <v>4</v>
      </c>
      <c r="Q15" s="24">
        <v>2207467.5</v>
      </c>
      <c r="R15" s="35">
        <v>277</v>
      </c>
      <c r="S15" s="27">
        <v>1328.15</v>
      </c>
      <c r="T15" s="35">
        <v>5041</v>
      </c>
      <c r="U15" s="27">
        <v>72.95</v>
      </c>
      <c r="V15" s="35">
        <v>40341</v>
      </c>
      <c r="W15" s="27">
        <v>9.1</v>
      </c>
    </row>
    <row r="16" spans="1:23" ht="10.5" customHeight="1" x14ac:dyDescent="0.2">
      <c r="A16" s="14" t="s">
        <v>34</v>
      </c>
      <c r="B16" s="23">
        <v>27104</v>
      </c>
      <c r="C16" s="20">
        <v>0</v>
      </c>
      <c r="D16" s="20">
        <v>0</v>
      </c>
      <c r="E16" s="20">
        <v>1</v>
      </c>
      <c r="F16" s="20">
        <v>0</v>
      </c>
      <c r="G16" s="20">
        <v>2</v>
      </c>
      <c r="H16" s="20">
        <v>1</v>
      </c>
      <c r="I16" s="20">
        <v>1</v>
      </c>
      <c r="J16" s="20">
        <v>2</v>
      </c>
      <c r="K16" s="20">
        <v>1</v>
      </c>
      <c r="L16" s="20">
        <v>2</v>
      </c>
      <c r="M16" s="20">
        <v>2</v>
      </c>
      <c r="N16" s="34">
        <v>4</v>
      </c>
      <c r="O16" s="20">
        <v>3</v>
      </c>
      <c r="P16" s="15">
        <v>4</v>
      </c>
      <c r="Q16" s="24">
        <v>2136649</v>
      </c>
      <c r="R16" s="35">
        <v>12</v>
      </c>
      <c r="S16" s="27">
        <v>29675.65</v>
      </c>
      <c r="T16" s="35">
        <v>446</v>
      </c>
      <c r="U16" s="27">
        <v>798.4</v>
      </c>
      <c r="V16" s="35">
        <v>6029</v>
      </c>
      <c r="W16" s="27">
        <v>59.05</v>
      </c>
    </row>
    <row r="17" spans="1:23" ht="10.5" customHeight="1" x14ac:dyDescent="0.2">
      <c r="A17" s="14" t="s">
        <v>35</v>
      </c>
      <c r="B17" s="23">
        <v>27111</v>
      </c>
      <c r="C17" s="20">
        <v>1</v>
      </c>
      <c r="D17" s="20">
        <v>1</v>
      </c>
      <c r="E17" s="20">
        <v>0</v>
      </c>
      <c r="F17" s="20">
        <v>2</v>
      </c>
      <c r="G17" s="20">
        <v>0</v>
      </c>
      <c r="H17" s="20">
        <v>1</v>
      </c>
      <c r="I17" s="20">
        <v>0</v>
      </c>
      <c r="J17" s="20">
        <v>0</v>
      </c>
      <c r="K17" s="20">
        <v>1</v>
      </c>
      <c r="L17" s="20">
        <v>0</v>
      </c>
      <c r="M17" s="20">
        <v>2</v>
      </c>
      <c r="N17" s="34">
        <v>4</v>
      </c>
      <c r="O17" s="20">
        <v>5</v>
      </c>
      <c r="P17" s="15">
        <v>2</v>
      </c>
      <c r="Q17" s="24">
        <v>2225113.5</v>
      </c>
      <c r="R17" s="35">
        <v>20</v>
      </c>
      <c r="S17" s="27">
        <v>18542.599999999999</v>
      </c>
      <c r="T17" s="35">
        <v>636</v>
      </c>
      <c r="U17" s="27">
        <v>583.1</v>
      </c>
      <c r="V17" s="35">
        <v>7555</v>
      </c>
      <c r="W17" s="27">
        <v>49.05</v>
      </c>
    </row>
    <row r="18" spans="1:23" ht="10.5" customHeight="1" x14ac:dyDescent="0.2">
      <c r="A18" s="14" t="s">
        <v>36</v>
      </c>
      <c r="B18" s="23">
        <v>27118</v>
      </c>
      <c r="C18" s="20">
        <v>1</v>
      </c>
      <c r="D18" s="20">
        <v>2</v>
      </c>
      <c r="E18" s="20">
        <v>1</v>
      </c>
      <c r="F18" s="20">
        <v>1</v>
      </c>
      <c r="G18" s="20">
        <v>1</v>
      </c>
      <c r="H18" s="20">
        <v>1</v>
      </c>
      <c r="I18" s="20">
        <v>2</v>
      </c>
      <c r="J18" s="20">
        <v>2</v>
      </c>
      <c r="K18" s="20">
        <v>1</v>
      </c>
      <c r="L18" s="20">
        <v>1</v>
      </c>
      <c r="M18" s="20">
        <v>2</v>
      </c>
      <c r="N18" s="34">
        <v>7</v>
      </c>
      <c r="O18" s="20">
        <v>0</v>
      </c>
      <c r="P18" s="15">
        <v>4</v>
      </c>
      <c r="Q18" s="24">
        <v>2238838</v>
      </c>
      <c r="R18" s="35">
        <v>1325</v>
      </c>
      <c r="S18" s="27">
        <v>281.60000000000002</v>
      </c>
      <c r="T18" s="35">
        <v>19392</v>
      </c>
      <c r="U18" s="27">
        <v>19.2</v>
      </c>
      <c r="V18" s="35">
        <v>121754</v>
      </c>
      <c r="W18" s="27">
        <v>3.05</v>
      </c>
    </row>
    <row r="19" spans="1:23" ht="10.5" customHeight="1" x14ac:dyDescent="0.2">
      <c r="A19" s="14" t="s">
        <v>37</v>
      </c>
      <c r="B19" s="23">
        <v>27125</v>
      </c>
      <c r="C19" s="20">
        <v>1</v>
      </c>
      <c r="D19" s="20">
        <v>0</v>
      </c>
      <c r="E19" s="20">
        <v>1</v>
      </c>
      <c r="F19" s="20">
        <v>0</v>
      </c>
      <c r="G19" s="20">
        <v>1</v>
      </c>
      <c r="H19" s="20">
        <v>2</v>
      </c>
      <c r="I19" s="20">
        <v>1</v>
      </c>
      <c r="J19" s="20">
        <v>0</v>
      </c>
      <c r="K19" s="20">
        <v>1</v>
      </c>
      <c r="L19" s="20">
        <v>1</v>
      </c>
      <c r="M19" s="20">
        <v>1</v>
      </c>
      <c r="N19" s="34">
        <v>7</v>
      </c>
      <c r="O19" s="20">
        <v>3</v>
      </c>
      <c r="P19" s="15">
        <v>1</v>
      </c>
      <c r="Q19" s="24">
        <v>2226196</v>
      </c>
      <c r="R19" s="35">
        <v>23</v>
      </c>
      <c r="S19" s="27">
        <v>16131.85</v>
      </c>
      <c r="T19" s="35">
        <v>804</v>
      </c>
      <c r="U19" s="27">
        <v>461.45</v>
      </c>
      <c r="V19" s="35">
        <v>10895</v>
      </c>
      <c r="W19" s="27">
        <v>34.049999999999997</v>
      </c>
    </row>
    <row r="20" spans="1:23" ht="10.5" customHeight="1" x14ac:dyDescent="0.2">
      <c r="A20" s="14" t="s">
        <v>38</v>
      </c>
      <c r="B20" s="23">
        <v>27132</v>
      </c>
      <c r="C20" s="20">
        <v>1</v>
      </c>
      <c r="D20" s="20">
        <v>0</v>
      </c>
      <c r="E20" s="20">
        <v>2</v>
      </c>
      <c r="F20" s="20">
        <v>1</v>
      </c>
      <c r="G20" s="20">
        <v>1</v>
      </c>
      <c r="H20" s="20">
        <v>1</v>
      </c>
      <c r="I20" s="20">
        <v>2</v>
      </c>
      <c r="J20" s="20">
        <v>1</v>
      </c>
      <c r="K20" s="20">
        <v>1</v>
      </c>
      <c r="L20" s="20">
        <v>0</v>
      </c>
      <c r="M20" s="20">
        <v>0</v>
      </c>
      <c r="N20" s="34">
        <v>6</v>
      </c>
      <c r="O20" s="20">
        <v>3</v>
      </c>
      <c r="P20" s="15">
        <v>2</v>
      </c>
      <c r="Q20" s="24">
        <v>1585824.5</v>
      </c>
      <c r="R20" s="35">
        <v>4</v>
      </c>
      <c r="S20" s="27">
        <v>66076</v>
      </c>
      <c r="T20" s="35">
        <v>175</v>
      </c>
      <c r="U20" s="27">
        <v>1510.3</v>
      </c>
      <c r="V20" s="35">
        <v>2545</v>
      </c>
      <c r="W20" s="27">
        <v>103.85</v>
      </c>
    </row>
    <row r="21" spans="1:23" ht="10.5" customHeight="1" x14ac:dyDescent="0.2">
      <c r="A21" s="14" t="s">
        <v>39</v>
      </c>
      <c r="B21" s="23">
        <v>27139</v>
      </c>
      <c r="C21" s="20">
        <v>1</v>
      </c>
      <c r="D21" s="20">
        <v>0</v>
      </c>
      <c r="E21" s="20">
        <v>2</v>
      </c>
      <c r="F21" s="20">
        <v>0</v>
      </c>
      <c r="G21" s="20">
        <v>0</v>
      </c>
      <c r="H21" s="20">
        <v>0</v>
      </c>
      <c r="I21" s="20">
        <v>2</v>
      </c>
      <c r="J21" s="20">
        <v>1</v>
      </c>
      <c r="K21" s="20">
        <v>1</v>
      </c>
      <c r="L21" s="20">
        <v>2</v>
      </c>
      <c r="M21" s="20">
        <v>0</v>
      </c>
      <c r="N21" s="34">
        <v>3</v>
      </c>
      <c r="O21" s="20">
        <v>5</v>
      </c>
      <c r="P21" s="15">
        <v>3</v>
      </c>
      <c r="Q21" s="24">
        <v>2117337</v>
      </c>
      <c r="R21" s="35">
        <v>1</v>
      </c>
      <c r="S21" s="27">
        <v>352889.5</v>
      </c>
      <c r="T21" s="35">
        <v>131</v>
      </c>
      <c r="U21" s="27">
        <v>2693.8</v>
      </c>
      <c r="V21" s="35">
        <v>2118</v>
      </c>
      <c r="W21" s="27">
        <v>166.6</v>
      </c>
    </row>
    <row r="22" spans="1:23" ht="10.5" customHeight="1" x14ac:dyDescent="0.2">
      <c r="A22" s="14" t="s">
        <v>40</v>
      </c>
      <c r="B22" s="23">
        <v>27146</v>
      </c>
      <c r="C22" s="20">
        <v>1</v>
      </c>
      <c r="D22" s="20">
        <v>0</v>
      </c>
      <c r="E22" s="20">
        <v>1</v>
      </c>
      <c r="F22" s="20">
        <v>2</v>
      </c>
      <c r="G22" s="20">
        <v>1</v>
      </c>
      <c r="H22" s="20">
        <v>0</v>
      </c>
      <c r="I22" s="20">
        <v>2</v>
      </c>
      <c r="J22" s="20">
        <v>2</v>
      </c>
      <c r="K22" s="20">
        <v>0</v>
      </c>
      <c r="L22" s="20">
        <v>2</v>
      </c>
      <c r="M22" s="20">
        <v>2</v>
      </c>
      <c r="N22" s="34">
        <v>3</v>
      </c>
      <c r="O22" s="20">
        <v>3</v>
      </c>
      <c r="P22" s="15">
        <v>5</v>
      </c>
      <c r="Q22" s="24">
        <v>2131688</v>
      </c>
      <c r="R22" s="35">
        <v>5</v>
      </c>
      <c r="S22" s="27">
        <v>71056.25</v>
      </c>
      <c r="T22" s="35">
        <v>249</v>
      </c>
      <c r="U22" s="27">
        <v>1426.8</v>
      </c>
      <c r="V22" s="35">
        <v>3605</v>
      </c>
      <c r="W22" s="27">
        <v>98.55</v>
      </c>
    </row>
    <row r="23" spans="1:23" ht="10.5" customHeight="1" x14ac:dyDescent="0.2">
      <c r="A23" s="14" t="s">
        <v>41</v>
      </c>
      <c r="B23" s="23">
        <v>27153</v>
      </c>
      <c r="C23" s="20">
        <v>0</v>
      </c>
      <c r="D23" s="20">
        <v>2</v>
      </c>
      <c r="E23" s="20">
        <v>2</v>
      </c>
      <c r="F23" s="20">
        <v>1</v>
      </c>
      <c r="G23" s="20">
        <v>1</v>
      </c>
      <c r="H23" s="20">
        <v>1</v>
      </c>
      <c r="I23" s="20">
        <v>0</v>
      </c>
      <c r="J23" s="20">
        <v>2</v>
      </c>
      <c r="K23" s="20">
        <v>1</v>
      </c>
      <c r="L23" s="20">
        <v>0</v>
      </c>
      <c r="M23" s="20">
        <v>1</v>
      </c>
      <c r="N23" s="34">
        <v>5</v>
      </c>
      <c r="O23" s="20">
        <v>3</v>
      </c>
      <c r="P23" s="15">
        <v>3</v>
      </c>
      <c r="Q23" s="24">
        <v>2259752.5</v>
      </c>
      <c r="R23" s="35">
        <v>17</v>
      </c>
      <c r="S23" s="27">
        <v>22154.400000000001</v>
      </c>
      <c r="T23" s="35">
        <v>350</v>
      </c>
      <c r="U23" s="27">
        <v>1076.05</v>
      </c>
      <c r="V23" s="35">
        <v>4497</v>
      </c>
      <c r="W23" s="27">
        <v>83.75</v>
      </c>
    </row>
    <row r="24" spans="1:23" ht="10.5" customHeight="1" x14ac:dyDescent="0.2">
      <c r="A24" s="14" t="s">
        <v>42</v>
      </c>
      <c r="B24" s="23">
        <v>27160</v>
      </c>
      <c r="C24" s="20">
        <v>1</v>
      </c>
      <c r="D24" s="20">
        <v>2</v>
      </c>
      <c r="E24" s="20">
        <v>0</v>
      </c>
      <c r="F24" s="20">
        <v>1</v>
      </c>
      <c r="G24" s="20">
        <v>0</v>
      </c>
      <c r="H24" s="20">
        <v>1</v>
      </c>
      <c r="I24" s="20">
        <v>1</v>
      </c>
      <c r="J24" s="20">
        <v>1</v>
      </c>
      <c r="K24" s="20">
        <v>2</v>
      </c>
      <c r="L24" s="20">
        <v>0</v>
      </c>
      <c r="M24" s="20">
        <v>2</v>
      </c>
      <c r="N24" s="34">
        <v>5</v>
      </c>
      <c r="O24" s="20">
        <v>3</v>
      </c>
      <c r="P24" s="15">
        <v>3</v>
      </c>
      <c r="Q24" s="24">
        <v>2241499.5</v>
      </c>
      <c r="R24" s="35">
        <v>4</v>
      </c>
      <c r="S24" s="27">
        <v>93395.8</v>
      </c>
      <c r="T24" s="35">
        <v>156</v>
      </c>
      <c r="U24" s="27">
        <v>2394.75</v>
      </c>
      <c r="V24" s="35">
        <v>2293</v>
      </c>
      <c r="W24" s="27">
        <v>162.9</v>
      </c>
    </row>
    <row r="25" spans="1:23" ht="10.5" customHeight="1" x14ac:dyDescent="0.2">
      <c r="A25" s="14" t="s">
        <v>43</v>
      </c>
      <c r="B25" s="23">
        <v>27167</v>
      </c>
      <c r="C25" s="20">
        <v>2</v>
      </c>
      <c r="D25" s="20">
        <v>2</v>
      </c>
      <c r="E25" s="20">
        <v>2</v>
      </c>
      <c r="F25" s="20">
        <v>2</v>
      </c>
      <c r="G25" s="20">
        <v>1</v>
      </c>
      <c r="H25" s="20">
        <v>1</v>
      </c>
      <c r="I25" s="20">
        <v>1</v>
      </c>
      <c r="J25" s="20">
        <v>1</v>
      </c>
      <c r="K25" s="20">
        <v>0</v>
      </c>
      <c r="L25" s="20">
        <v>1</v>
      </c>
      <c r="M25" s="20">
        <v>1</v>
      </c>
      <c r="N25" s="34">
        <v>6</v>
      </c>
      <c r="O25" s="20">
        <v>1</v>
      </c>
      <c r="P25" s="15">
        <v>4</v>
      </c>
      <c r="Q25" s="24">
        <v>2053130.5</v>
      </c>
      <c r="R25" s="35">
        <v>74</v>
      </c>
      <c r="S25" s="27">
        <v>4624.1499999999996</v>
      </c>
      <c r="T25" s="35">
        <v>1971</v>
      </c>
      <c r="U25" s="27">
        <v>173.6</v>
      </c>
      <c r="V25" s="35">
        <v>21984</v>
      </c>
      <c r="W25" s="27">
        <v>15.55</v>
      </c>
    </row>
    <row r="26" spans="1:23" ht="10.5" customHeight="1" x14ac:dyDescent="0.2">
      <c r="A26" s="14" t="s">
        <v>44</v>
      </c>
      <c r="B26" s="23">
        <v>27174</v>
      </c>
      <c r="C26" s="20">
        <v>0</v>
      </c>
      <c r="D26" s="20">
        <v>1</v>
      </c>
      <c r="E26" s="20">
        <v>1</v>
      </c>
      <c r="F26" s="20">
        <v>0</v>
      </c>
      <c r="G26" s="20">
        <v>2</v>
      </c>
      <c r="H26" s="20">
        <v>2</v>
      </c>
      <c r="I26" s="20">
        <v>1</v>
      </c>
      <c r="J26" s="20">
        <v>1</v>
      </c>
      <c r="K26" s="20">
        <v>2</v>
      </c>
      <c r="L26" s="20">
        <v>1</v>
      </c>
      <c r="M26" s="20">
        <v>1</v>
      </c>
      <c r="N26" s="34">
        <v>6</v>
      </c>
      <c r="O26" s="20">
        <v>2</v>
      </c>
      <c r="P26" s="15">
        <v>3</v>
      </c>
      <c r="Q26" s="24">
        <v>1626372</v>
      </c>
      <c r="R26" s="35">
        <v>164</v>
      </c>
      <c r="S26" s="27">
        <v>1652.8</v>
      </c>
      <c r="T26" s="35">
        <v>3514</v>
      </c>
      <c r="U26" s="27">
        <v>77.099999999999994</v>
      </c>
      <c r="V26" s="35">
        <v>29194</v>
      </c>
      <c r="W26" s="27">
        <v>9.25</v>
      </c>
    </row>
    <row r="27" spans="1:23" ht="10.5" customHeight="1" x14ac:dyDescent="0.2">
      <c r="A27" s="14" t="s">
        <v>45</v>
      </c>
      <c r="B27" s="23">
        <v>27181</v>
      </c>
      <c r="C27" s="20">
        <v>1</v>
      </c>
      <c r="D27" s="20">
        <v>2</v>
      </c>
      <c r="E27" s="20">
        <v>1</v>
      </c>
      <c r="F27" s="20">
        <v>2</v>
      </c>
      <c r="G27" s="20">
        <v>1</v>
      </c>
      <c r="H27" s="20">
        <v>2</v>
      </c>
      <c r="I27" s="20">
        <v>2</v>
      </c>
      <c r="J27" s="20">
        <v>1</v>
      </c>
      <c r="K27" s="20">
        <v>1</v>
      </c>
      <c r="L27" s="20">
        <v>0</v>
      </c>
      <c r="M27" s="20">
        <v>1</v>
      </c>
      <c r="N27" s="34">
        <v>6</v>
      </c>
      <c r="O27" s="20">
        <v>1</v>
      </c>
      <c r="P27" s="15">
        <v>4</v>
      </c>
      <c r="Q27" s="24">
        <v>1661685</v>
      </c>
      <c r="R27" s="35">
        <v>84</v>
      </c>
      <c r="S27" s="27">
        <v>3296.95</v>
      </c>
      <c r="T27" s="35">
        <v>2191</v>
      </c>
      <c r="U27" s="27">
        <v>126.4</v>
      </c>
      <c r="V27" s="35">
        <v>25733</v>
      </c>
      <c r="W27" s="27">
        <v>10.75</v>
      </c>
    </row>
    <row r="28" spans="1:23" ht="10.5" customHeight="1" x14ac:dyDescent="0.2">
      <c r="A28" s="14" t="s">
        <v>46</v>
      </c>
      <c r="B28" s="23">
        <v>27188</v>
      </c>
      <c r="C28" s="20">
        <v>1</v>
      </c>
      <c r="D28" s="20">
        <v>0</v>
      </c>
      <c r="E28" s="20">
        <v>1</v>
      </c>
      <c r="F28" s="20">
        <v>1</v>
      </c>
      <c r="G28" s="20">
        <v>1</v>
      </c>
      <c r="H28" s="20">
        <v>1</v>
      </c>
      <c r="I28" s="20">
        <v>1</v>
      </c>
      <c r="J28" s="20">
        <v>1</v>
      </c>
      <c r="K28" s="20">
        <v>0</v>
      </c>
      <c r="L28" s="20">
        <v>1</v>
      </c>
      <c r="M28" s="20">
        <v>0</v>
      </c>
      <c r="N28" s="34">
        <v>8</v>
      </c>
      <c r="O28" s="20">
        <v>3</v>
      </c>
      <c r="P28" s="15">
        <v>0</v>
      </c>
      <c r="Q28" s="24">
        <v>1337614</v>
      </c>
      <c r="R28" s="35">
        <v>162</v>
      </c>
      <c r="S28" s="27">
        <v>1376.1</v>
      </c>
      <c r="T28" s="35">
        <v>3125</v>
      </c>
      <c r="U28" s="27">
        <v>71.3</v>
      </c>
      <c r="V28" s="35">
        <v>26429</v>
      </c>
      <c r="W28" s="27">
        <v>8.4</v>
      </c>
    </row>
    <row r="29" spans="1:23" ht="10.5" customHeight="1" x14ac:dyDescent="0.2">
      <c r="A29" s="14" t="s">
        <v>47</v>
      </c>
      <c r="B29" s="23">
        <v>27195</v>
      </c>
      <c r="C29" s="20">
        <v>0</v>
      </c>
      <c r="D29" s="20">
        <v>2</v>
      </c>
      <c r="E29" s="20">
        <v>1</v>
      </c>
      <c r="F29" s="20">
        <v>1</v>
      </c>
      <c r="G29" s="20">
        <v>1</v>
      </c>
      <c r="H29" s="20">
        <v>1</v>
      </c>
      <c r="I29" s="20">
        <v>0</v>
      </c>
      <c r="J29" s="20">
        <v>2</v>
      </c>
      <c r="K29" s="20">
        <v>1</v>
      </c>
      <c r="L29" s="20">
        <v>0</v>
      </c>
      <c r="M29" s="20">
        <v>1</v>
      </c>
      <c r="N29" s="34">
        <v>6</v>
      </c>
      <c r="O29" s="20">
        <v>3</v>
      </c>
      <c r="P29" s="15">
        <v>2</v>
      </c>
      <c r="Q29" s="24">
        <v>1403010</v>
      </c>
      <c r="R29" s="35">
        <v>553</v>
      </c>
      <c r="S29" s="27">
        <v>422.8</v>
      </c>
      <c r="T29" s="35">
        <v>8084</v>
      </c>
      <c r="U29" s="27">
        <v>28.9</v>
      </c>
      <c r="V29" s="35">
        <v>50649</v>
      </c>
      <c r="W29" s="27">
        <v>4.5999999999999996</v>
      </c>
    </row>
    <row r="30" spans="1:23" ht="10.5" customHeight="1" x14ac:dyDescent="0.2">
      <c r="A30" s="14" t="s">
        <v>48</v>
      </c>
      <c r="B30" s="23">
        <v>27202</v>
      </c>
      <c r="C30" s="20">
        <v>1</v>
      </c>
      <c r="D30" s="20">
        <v>0</v>
      </c>
      <c r="E30" s="20">
        <v>2</v>
      </c>
      <c r="F30" s="20">
        <v>0</v>
      </c>
      <c r="G30" s="20">
        <v>2</v>
      </c>
      <c r="H30" s="20">
        <v>1</v>
      </c>
      <c r="I30" s="20">
        <v>1</v>
      </c>
      <c r="J30" s="20">
        <v>1</v>
      </c>
      <c r="K30" s="20">
        <v>2</v>
      </c>
      <c r="L30" s="20">
        <v>0</v>
      </c>
      <c r="M30" s="20">
        <v>0</v>
      </c>
      <c r="N30" s="34">
        <v>4</v>
      </c>
      <c r="O30" s="20">
        <v>4</v>
      </c>
      <c r="P30" s="15">
        <v>3</v>
      </c>
      <c r="Q30" s="24">
        <v>1626248.5</v>
      </c>
      <c r="R30" s="35">
        <v>68</v>
      </c>
      <c r="S30" s="27">
        <v>3985.9</v>
      </c>
      <c r="T30" s="35">
        <v>1641</v>
      </c>
      <c r="U30" s="27">
        <v>165.15</v>
      </c>
      <c r="V30" s="35">
        <v>15913</v>
      </c>
      <c r="W30" s="27">
        <v>17</v>
      </c>
    </row>
    <row r="31" spans="1:23" ht="10.5" customHeight="1" x14ac:dyDescent="0.2">
      <c r="A31" s="14" t="s">
        <v>49</v>
      </c>
      <c r="B31" s="23">
        <v>27209</v>
      </c>
      <c r="C31" s="20">
        <v>2</v>
      </c>
      <c r="D31" s="20">
        <v>2</v>
      </c>
      <c r="E31" s="20">
        <v>1</v>
      </c>
      <c r="F31" s="20">
        <v>1</v>
      </c>
      <c r="G31" s="20">
        <v>2</v>
      </c>
      <c r="H31" s="20">
        <v>0</v>
      </c>
      <c r="I31" s="20">
        <v>2</v>
      </c>
      <c r="J31" s="20">
        <v>0</v>
      </c>
      <c r="K31" s="20">
        <v>2</v>
      </c>
      <c r="L31" s="20">
        <v>2</v>
      </c>
      <c r="M31" s="20">
        <v>1</v>
      </c>
      <c r="N31" s="34">
        <v>3</v>
      </c>
      <c r="O31" s="20">
        <v>2</v>
      </c>
      <c r="P31" s="15">
        <v>6</v>
      </c>
      <c r="Q31" s="24">
        <v>1308495</v>
      </c>
      <c r="R31" s="35">
        <v>84</v>
      </c>
      <c r="S31" s="27">
        <v>2596.1999999999998</v>
      </c>
      <c r="T31" s="35">
        <v>3082</v>
      </c>
      <c r="U31" s="27">
        <v>70.75</v>
      </c>
      <c r="V31" s="35">
        <v>31902</v>
      </c>
      <c r="W31" s="27">
        <v>6.8</v>
      </c>
    </row>
    <row r="32" spans="1:23" ht="10.5" customHeight="1" x14ac:dyDescent="0.2">
      <c r="A32" s="14" t="s">
        <v>50</v>
      </c>
      <c r="B32" s="23">
        <v>27216</v>
      </c>
      <c r="C32" s="20">
        <v>2</v>
      </c>
      <c r="D32" s="20">
        <v>2</v>
      </c>
      <c r="E32" s="20">
        <v>2</v>
      </c>
      <c r="F32" s="20">
        <v>2</v>
      </c>
      <c r="G32" s="20">
        <v>1</v>
      </c>
      <c r="H32" s="20">
        <v>2</v>
      </c>
      <c r="I32" s="20">
        <v>1</v>
      </c>
      <c r="J32" s="20">
        <v>1</v>
      </c>
      <c r="K32" s="20">
        <v>1</v>
      </c>
      <c r="L32" s="20">
        <v>1</v>
      </c>
      <c r="M32" s="20">
        <v>1</v>
      </c>
      <c r="N32" s="34">
        <v>6</v>
      </c>
      <c r="O32" s="20">
        <v>0</v>
      </c>
      <c r="P32" s="15">
        <v>5</v>
      </c>
      <c r="Q32" s="24">
        <v>957950.5</v>
      </c>
      <c r="R32" s="35">
        <v>18</v>
      </c>
      <c r="S32" s="27">
        <v>8869.9</v>
      </c>
      <c r="T32" s="35">
        <v>660</v>
      </c>
      <c r="U32" s="27">
        <v>241.9</v>
      </c>
      <c r="V32" s="35">
        <v>5462</v>
      </c>
      <c r="W32" s="27">
        <v>29.2</v>
      </c>
    </row>
    <row r="33" spans="1:23" ht="10.5" customHeight="1" x14ac:dyDescent="0.2">
      <c r="A33" s="14" t="s">
        <v>51</v>
      </c>
      <c r="B33" s="23">
        <v>27223</v>
      </c>
      <c r="C33" s="20">
        <v>0</v>
      </c>
      <c r="D33" s="20">
        <v>1</v>
      </c>
      <c r="E33" s="20">
        <v>2</v>
      </c>
      <c r="F33" s="20">
        <v>1</v>
      </c>
      <c r="G33" s="20">
        <v>0</v>
      </c>
      <c r="H33" s="20">
        <v>1</v>
      </c>
      <c r="I33" s="20">
        <v>2</v>
      </c>
      <c r="J33" s="20">
        <v>1</v>
      </c>
      <c r="K33" s="20">
        <v>1</v>
      </c>
      <c r="L33" s="20">
        <v>2</v>
      </c>
      <c r="M33" s="20">
        <v>2</v>
      </c>
      <c r="N33" s="34">
        <v>5</v>
      </c>
      <c r="O33" s="20">
        <v>2</v>
      </c>
      <c r="P33" s="15">
        <v>4</v>
      </c>
      <c r="Q33" s="24">
        <v>1007213</v>
      </c>
      <c r="R33" s="35">
        <v>246</v>
      </c>
      <c r="S33" s="27">
        <v>682.35</v>
      </c>
      <c r="T33" s="35">
        <v>4864</v>
      </c>
      <c r="U33" s="27">
        <v>34.5</v>
      </c>
      <c r="V33" s="35">
        <v>39650</v>
      </c>
      <c r="W33" s="27">
        <v>4.2</v>
      </c>
    </row>
    <row r="34" spans="1:23" ht="10.5" customHeight="1" x14ac:dyDescent="0.2">
      <c r="A34" s="14" t="s">
        <v>52</v>
      </c>
      <c r="B34" s="23">
        <v>27230</v>
      </c>
      <c r="C34" s="20">
        <v>1</v>
      </c>
      <c r="D34" s="20">
        <v>1</v>
      </c>
      <c r="E34" s="20">
        <v>0</v>
      </c>
      <c r="F34" s="20">
        <v>1</v>
      </c>
      <c r="G34" s="20">
        <v>1</v>
      </c>
      <c r="H34" s="20">
        <v>1</v>
      </c>
      <c r="I34" s="20">
        <v>1</v>
      </c>
      <c r="J34" s="20">
        <v>1</v>
      </c>
      <c r="K34" s="20">
        <v>1</v>
      </c>
      <c r="L34" s="20">
        <v>0</v>
      </c>
      <c r="M34" s="20">
        <v>1</v>
      </c>
      <c r="N34" s="34">
        <v>9</v>
      </c>
      <c r="O34" s="20">
        <v>2</v>
      </c>
      <c r="P34" s="15">
        <v>0</v>
      </c>
      <c r="Q34" s="24">
        <v>993549.5</v>
      </c>
      <c r="R34" s="35">
        <v>897</v>
      </c>
      <c r="S34" s="27">
        <v>184.6</v>
      </c>
      <c r="T34" s="35">
        <v>12934</v>
      </c>
      <c r="U34" s="27">
        <v>12.8</v>
      </c>
      <c r="V34" s="35">
        <v>106486</v>
      </c>
      <c r="W34" s="27">
        <v>1.55</v>
      </c>
    </row>
    <row r="35" spans="1:23" ht="10.5" customHeight="1" x14ac:dyDescent="0.2">
      <c r="A35" s="14" t="s">
        <v>53</v>
      </c>
      <c r="B35" s="23">
        <v>27237</v>
      </c>
      <c r="C35" s="20">
        <v>1</v>
      </c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0</v>
      </c>
      <c r="J35" s="20">
        <v>1</v>
      </c>
      <c r="K35" s="20">
        <v>1</v>
      </c>
      <c r="L35" s="20">
        <v>1</v>
      </c>
      <c r="M35" s="20">
        <v>2</v>
      </c>
      <c r="N35" s="34">
        <v>9</v>
      </c>
      <c r="O35" s="20">
        <v>1</v>
      </c>
      <c r="P35" s="15">
        <v>1</v>
      </c>
      <c r="Q35" s="24">
        <v>942080.5</v>
      </c>
      <c r="R35" s="35">
        <v>351</v>
      </c>
      <c r="S35" s="27">
        <v>447.3</v>
      </c>
      <c r="T35" s="35">
        <v>7117</v>
      </c>
      <c r="U35" s="27">
        <v>22.05</v>
      </c>
      <c r="V35" s="35">
        <v>66350</v>
      </c>
      <c r="W35" s="27">
        <v>2.35</v>
      </c>
    </row>
    <row r="36" spans="1:23" ht="10.5" customHeight="1" x14ac:dyDescent="0.2">
      <c r="A36" s="14" t="s">
        <v>54</v>
      </c>
      <c r="B36" s="23">
        <v>27244</v>
      </c>
      <c r="C36" s="20">
        <v>1</v>
      </c>
      <c r="D36" s="20">
        <v>0</v>
      </c>
      <c r="E36" s="20">
        <v>0</v>
      </c>
      <c r="F36" s="20">
        <v>0</v>
      </c>
      <c r="G36" s="20">
        <v>2</v>
      </c>
      <c r="H36" s="20">
        <v>2</v>
      </c>
      <c r="I36" s="20">
        <v>1</v>
      </c>
      <c r="J36" s="20">
        <v>0</v>
      </c>
      <c r="K36" s="20">
        <v>2</v>
      </c>
      <c r="L36" s="20">
        <v>0</v>
      </c>
      <c r="M36" s="20">
        <v>1</v>
      </c>
      <c r="N36" s="34">
        <v>3</v>
      </c>
      <c r="O36" s="20">
        <v>5</v>
      </c>
      <c r="P36" s="15">
        <v>3</v>
      </c>
      <c r="Q36" s="24">
        <v>1211029.5</v>
      </c>
      <c r="R36" s="35">
        <v>15</v>
      </c>
      <c r="S36" s="27">
        <v>13455.85</v>
      </c>
      <c r="T36" s="35">
        <v>264</v>
      </c>
      <c r="U36" s="27">
        <v>764.5</v>
      </c>
      <c r="V36" s="35">
        <v>3053</v>
      </c>
      <c r="W36" s="27">
        <v>66.099999999999994</v>
      </c>
    </row>
    <row r="37" spans="1:23" ht="10.5" customHeight="1" x14ac:dyDescent="0.2">
      <c r="A37" s="14" t="s">
        <v>55</v>
      </c>
      <c r="B37" s="23">
        <v>27251</v>
      </c>
      <c r="C37" s="20">
        <v>0</v>
      </c>
      <c r="D37" s="20">
        <v>1</v>
      </c>
      <c r="E37" s="20">
        <v>1</v>
      </c>
      <c r="F37" s="20">
        <v>0</v>
      </c>
      <c r="G37" s="20">
        <v>1</v>
      </c>
      <c r="H37" s="20">
        <v>1</v>
      </c>
      <c r="I37" s="20">
        <v>1</v>
      </c>
      <c r="J37" s="20">
        <v>2</v>
      </c>
      <c r="K37" s="20">
        <v>1</v>
      </c>
      <c r="L37" s="20">
        <v>0</v>
      </c>
      <c r="M37" s="20">
        <v>1</v>
      </c>
      <c r="N37" s="34">
        <v>7</v>
      </c>
      <c r="O37" s="20">
        <v>3</v>
      </c>
      <c r="P37" s="15">
        <v>1</v>
      </c>
      <c r="Q37" s="24">
        <v>1395220.5</v>
      </c>
      <c r="R37" s="35">
        <v>17</v>
      </c>
      <c r="S37" s="27">
        <v>13678.6</v>
      </c>
      <c r="T37" s="35">
        <v>391</v>
      </c>
      <c r="U37" s="27">
        <v>594.70000000000005</v>
      </c>
      <c r="V37" s="35">
        <v>5124</v>
      </c>
      <c r="W37" s="27">
        <v>45.35</v>
      </c>
    </row>
    <row r="38" spans="1:23" ht="10.5" customHeight="1" x14ac:dyDescent="0.2">
      <c r="A38" s="14" t="s">
        <v>56</v>
      </c>
      <c r="B38" s="23">
        <v>27258</v>
      </c>
      <c r="C38" s="20">
        <v>1</v>
      </c>
      <c r="D38" s="20">
        <v>0</v>
      </c>
      <c r="E38" s="20">
        <v>1</v>
      </c>
      <c r="F38" s="20">
        <v>0</v>
      </c>
      <c r="G38" s="20">
        <v>2</v>
      </c>
      <c r="H38" s="20">
        <v>0</v>
      </c>
      <c r="I38" s="20">
        <v>2</v>
      </c>
      <c r="J38" s="20">
        <v>1</v>
      </c>
      <c r="K38" s="20">
        <v>2</v>
      </c>
      <c r="L38" s="20">
        <v>2</v>
      </c>
      <c r="M38" s="20">
        <v>1</v>
      </c>
      <c r="N38" s="34">
        <v>4</v>
      </c>
      <c r="O38" s="20">
        <v>3</v>
      </c>
      <c r="P38" s="15">
        <v>4</v>
      </c>
      <c r="Q38" s="24">
        <v>1309063</v>
      </c>
      <c r="R38" s="35">
        <v>2</v>
      </c>
      <c r="S38" s="27">
        <v>109088.55</v>
      </c>
      <c r="T38" s="35">
        <v>71</v>
      </c>
      <c r="U38" s="27">
        <v>3072.9</v>
      </c>
      <c r="V38" s="35">
        <v>974</v>
      </c>
      <c r="W38" s="27">
        <v>224</v>
      </c>
    </row>
    <row r="39" spans="1:23" ht="10.5" customHeight="1" x14ac:dyDescent="0.2">
      <c r="A39" s="14" t="s">
        <v>57</v>
      </c>
      <c r="B39" s="23">
        <v>27265</v>
      </c>
      <c r="C39" s="20">
        <v>1</v>
      </c>
      <c r="D39" s="20">
        <v>2</v>
      </c>
      <c r="E39" s="20">
        <v>0</v>
      </c>
      <c r="F39" s="20">
        <v>1</v>
      </c>
      <c r="G39" s="20">
        <v>1</v>
      </c>
      <c r="H39" s="20">
        <v>1</v>
      </c>
      <c r="I39" s="20">
        <v>2</v>
      </c>
      <c r="J39" s="20">
        <v>2</v>
      </c>
      <c r="K39" s="20">
        <v>2</v>
      </c>
      <c r="L39" s="20">
        <v>0</v>
      </c>
      <c r="M39" s="20">
        <v>0</v>
      </c>
      <c r="N39" s="34">
        <v>4</v>
      </c>
      <c r="O39" s="20">
        <v>3</v>
      </c>
      <c r="P39" s="15">
        <v>4</v>
      </c>
      <c r="Q39" s="24">
        <v>1775940.5</v>
      </c>
      <c r="R39" s="35">
        <v>5</v>
      </c>
      <c r="S39" s="27">
        <v>59198</v>
      </c>
      <c r="T39" s="35">
        <v>173</v>
      </c>
      <c r="U39" s="27">
        <v>1710.9</v>
      </c>
      <c r="V39" s="35">
        <v>2662</v>
      </c>
      <c r="W39" s="27">
        <v>111.15</v>
      </c>
    </row>
    <row r="40" spans="1:23" ht="10.5" customHeight="1" x14ac:dyDescent="0.2">
      <c r="A40" s="14" t="s">
        <v>58</v>
      </c>
      <c r="B40" s="23">
        <v>27272</v>
      </c>
      <c r="C40" s="20">
        <v>1</v>
      </c>
      <c r="D40" s="20">
        <v>0</v>
      </c>
      <c r="E40" s="20">
        <v>1</v>
      </c>
      <c r="F40" s="20">
        <v>1</v>
      </c>
      <c r="G40" s="20">
        <v>1</v>
      </c>
      <c r="H40" s="20">
        <v>1</v>
      </c>
      <c r="I40" s="20">
        <v>2</v>
      </c>
      <c r="J40" s="20">
        <v>1</v>
      </c>
      <c r="K40" s="20">
        <v>0</v>
      </c>
      <c r="L40" s="20">
        <v>0</v>
      </c>
      <c r="M40" s="20">
        <v>1</v>
      </c>
      <c r="N40" s="34">
        <v>7</v>
      </c>
      <c r="O40" s="20">
        <v>3</v>
      </c>
      <c r="P40" s="15">
        <v>1</v>
      </c>
      <c r="Q40" s="24">
        <v>2025598.5</v>
      </c>
      <c r="R40" s="35">
        <v>41</v>
      </c>
      <c r="S40" s="27">
        <v>8234.1</v>
      </c>
      <c r="T40" s="35">
        <v>992</v>
      </c>
      <c r="U40" s="27">
        <v>340.3</v>
      </c>
      <c r="V40" s="35">
        <v>10418</v>
      </c>
      <c r="W40" s="27">
        <v>32.4</v>
      </c>
    </row>
    <row r="41" spans="1:23" ht="10.5" customHeight="1" x14ac:dyDescent="0.2">
      <c r="A41" s="14" t="s">
        <v>59</v>
      </c>
      <c r="B41" s="23">
        <v>27279</v>
      </c>
      <c r="C41" s="20">
        <v>1</v>
      </c>
      <c r="D41" s="20">
        <v>1</v>
      </c>
      <c r="E41" s="20">
        <v>2</v>
      </c>
      <c r="F41" s="20">
        <v>2</v>
      </c>
      <c r="G41" s="20">
        <v>2</v>
      </c>
      <c r="H41" s="20">
        <v>2</v>
      </c>
      <c r="I41" s="20">
        <v>1</v>
      </c>
      <c r="J41" s="20">
        <v>2</v>
      </c>
      <c r="K41" s="20">
        <v>1</v>
      </c>
      <c r="L41" s="20">
        <v>2</v>
      </c>
      <c r="M41" s="20">
        <v>1</v>
      </c>
      <c r="N41" s="34">
        <v>5</v>
      </c>
      <c r="O41" s="20">
        <v>0</v>
      </c>
      <c r="P41" s="15">
        <v>6</v>
      </c>
      <c r="Q41" s="24">
        <v>1677753</v>
      </c>
      <c r="R41" s="35">
        <v>1157</v>
      </c>
      <c r="S41" s="27">
        <v>241.65</v>
      </c>
      <c r="T41" s="35">
        <v>18008</v>
      </c>
      <c r="U41" s="27">
        <v>15.5</v>
      </c>
      <c r="V41" s="35">
        <v>136092</v>
      </c>
      <c r="W41" s="27">
        <v>2.0499999999999998</v>
      </c>
    </row>
    <row r="42" spans="1:23" ht="10.5" customHeight="1" x14ac:dyDescent="0.2">
      <c r="A42" s="14" t="s">
        <v>60</v>
      </c>
      <c r="B42" s="23">
        <v>27286</v>
      </c>
      <c r="C42" s="20">
        <v>1</v>
      </c>
      <c r="D42" s="20">
        <v>2</v>
      </c>
      <c r="E42" s="20">
        <v>1</v>
      </c>
      <c r="F42" s="20">
        <v>2</v>
      </c>
      <c r="G42" s="20">
        <v>1</v>
      </c>
      <c r="H42" s="20">
        <v>1</v>
      </c>
      <c r="I42" s="20">
        <v>1</v>
      </c>
      <c r="J42" s="20">
        <v>2</v>
      </c>
      <c r="K42" s="20">
        <v>0</v>
      </c>
      <c r="L42" s="20">
        <v>2</v>
      </c>
      <c r="M42" s="20">
        <v>1</v>
      </c>
      <c r="N42" s="34">
        <v>6</v>
      </c>
      <c r="O42" s="20">
        <v>1</v>
      </c>
      <c r="P42" s="15">
        <v>4</v>
      </c>
      <c r="Q42" s="24">
        <v>2219298.5</v>
      </c>
      <c r="R42" s="35">
        <v>183</v>
      </c>
      <c r="S42" s="27">
        <v>2021.2</v>
      </c>
      <c r="T42" s="35">
        <v>5308</v>
      </c>
      <c r="U42" s="27">
        <v>69.650000000000006</v>
      </c>
      <c r="V42" s="35">
        <v>49605</v>
      </c>
      <c r="W42" s="27">
        <v>7.45</v>
      </c>
    </row>
    <row r="43" spans="1:23" ht="10.5" customHeight="1" x14ac:dyDescent="0.2">
      <c r="A43" s="14" t="s">
        <v>61</v>
      </c>
      <c r="B43" s="23">
        <v>27293</v>
      </c>
      <c r="C43" s="20">
        <v>1</v>
      </c>
      <c r="D43" s="20">
        <v>1</v>
      </c>
      <c r="E43" s="20">
        <v>1</v>
      </c>
      <c r="F43" s="20">
        <v>1</v>
      </c>
      <c r="G43" s="20">
        <v>0</v>
      </c>
      <c r="H43" s="20">
        <v>2</v>
      </c>
      <c r="I43" s="20">
        <v>1</v>
      </c>
      <c r="J43" s="20">
        <v>2</v>
      </c>
      <c r="K43" s="20">
        <v>2</v>
      </c>
      <c r="L43" s="20">
        <v>1</v>
      </c>
      <c r="M43" s="20">
        <v>1</v>
      </c>
      <c r="N43" s="34">
        <v>7</v>
      </c>
      <c r="O43" s="20">
        <v>1</v>
      </c>
      <c r="P43" s="15">
        <v>3</v>
      </c>
      <c r="Q43" s="24">
        <v>2165655.5</v>
      </c>
      <c r="R43" s="35">
        <v>41</v>
      </c>
      <c r="S43" s="27">
        <v>8803.4500000000007</v>
      </c>
      <c r="T43" s="35">
        <v>1109</v>
      </c>
      <c r="U43" s="27">
        <v>325.45</v>
      </c>
      <c r="V43" s="35">
        <v>15523</v>
      </c>
      <c r="W43" s="27">
        <v>23.25</v>
      </c>
    </row>
    <row r="44" spans="1:23" ht="10.5" customHeight="1" x14ac:dyDescent="0.2">
      <c r="A44" s="14" t="s">
        <v>62</v>
      </c>
      <c r="B44" s="23">
        <v>27300</v>
      </c>
      <c r="C44" s="20">
        <v>2</v>
      </c>
      <c r="D44" s="20">
        <v>2</v>
      </c>
      <c r="E44" s="20">
        <v>0</v>
      </c>
      <c r="F44" s="20">
        <v>1</v>
      </c>
      <c r="G44" s="20">
        <v>2</v>
      </c>
      <c r="H44" s="20">
        <v>0</v>
      </c>
      <c r="I44" s="20">
        <v>1</v>
      </c>
      <c r="J44" s="20">
        <v>1</v>
      </c>
      <c r="K44" s="20">
        <v>1</v>
      </c>
      <c r="L44" s="20">
        <v>1</v>
      </c>
      <c r="M44" s="20">
        <v>0</v>
      </c>
      <c r="N44" s="34">
        <v>5</v>
      </c>
      <c r="O44" s="20">
        <v>3</v>
      </c>
      <c r="P44" s="15">
        <v>3</v>
      </c>
      <c r="Q44" s="24">
        <v>2297484.5</v>
      </c>
      <c r="R44" s="35">
        <v>116</v>
      </c>
      <c r="S44" s="27">
        <v>3300.95</v>
      </c>
      <c r="T44" s="35">
        <v>3304</v>
      </c>
      <c r="U44" s="27">
        <v>115.85</v>
      </c>
      <c r="V44" s="35">
        <v>33513</v>
      </c>
      <c r="W44" s="27">
        <v>11.4</v>
      </c>
    </row>
    <row r="45" spans="1:23" ht="10.5" customHeight="1" x14ac:dyDescent="0.2">
      <c r="A45" s="14" t="s">
        <v>63</v>
      </c>
      <c r="B45" s="23">
        <v>27307</v>
      </c>
      <c r="C45" s="20">
        <v>1</v>
      </c>
      <c r="D45" s="20">
        <v>1</v>
      </c>
      <c r="E45" s="20">
        <v>1</v>
      </c>
      <c r="F45" s="20">
        <v>1</v>
      </c>
      <c r="G45" s="20">
        <v>0</v>
      </c>
      <c r="H45" s="20">
        <v>2</v>
      </c>
      <c r="I45" s="20">
        <v>1</v>
      </c>
      <c r="J45" s="20">
        <v>1</v>
      </c>
      <c r="K45" s="20">
        <v>2</v>
      </c>
      <c r="L45" s="20">
        <v>1</v>
      </c>
      <c r="M45" s="20">
        <v>0</v>
      </c>
      <c r="N45" s="34">
        <v>7</v>
      </c>
      <c r="O45" s="20">
        <v>2</v>
      </c>
      <c r="P45" s="15">
        <v>2</v>
      </c>
      <c r="Q45" s="24">
        <v>2364467.5</v>
      </c>
      <c r="R45" s="35">
        <v>8006</v>
      </c>
      <c r="S45" s="27">
        <v>49.2</v>
      </c>
      <c r="T45" s="35">
        <v>80018</v>
      </c>
      <c r="U45" s="27">
        <v>4.9000000000000004</v>
      </c>
      <c r="V45" s="35">
        <v>340117</v>
      </c>
      <c r="W45" s="27">
        <v>1.1499999999999999</v>
      </c>
    </row>
    <row r="46" spans="1:23" ht="10.5" customHeight="1" x14ac:dyDescent="0.2">
      <c r="A46" s="14" t="s">
        <v>64</v>
      </c>
      <c r="B46" s="23">
        <v>27314</v>
      </c>
      <c r="C46" s="20">
        <v>2</v>
      </c>
      <c r="D46" s="20">
        <v>1</v>
      </c>
      <c r="E46" s="20">
        <v>1</v>
      </c>
      <c r="F46" s="20">
        <v>1</v>
      </c>
      <c r="G46" s="20">
        <v>1</v>
      </c>
      <c r="H46" s="20">
        <v>1</v>
      </c>
      <c r="I46" s="20">
        <v>2</v>
      </c>
      <c r="J46" s="20">
        <v>1</v>
      </c>
      <c r="K46" s="20">
        <v>2</v>
      </c>
      <c r="L46" s="20">
        <v>1</v>
      </c>
      <c r="M46" s="20">
        <v>0</v>
      </c>
      <c r="N46" s="34">
        <v>7</v>
      </c>
      <c r="O46" s="20">
        <v>1</v>
      </c>
      <c r="P46" s="15">
        <v>3</v>
      </c>
      <c r="Q46" s="24">
        <v>2238221.5</v>
      </c>
      <c r="R46" s="35">
        <v>449</v>
      </c>
      <c r="S46" s="27">
        <v>830.8</v>
      </c>
      <c r="T46" s="35">
        <v>8383</v>
      </c>
      <c r="U46" s="27">
        <v>44.45</v>
      </c>
      <c r="V46" s="35">
        <v>66001</v>
      </c>
      <c r="W46" s="27">
        <v>5.65</v>
      </c>
    </row>
    <row r="47" spans="1:23" ht="10.5" customHeight="1" x14ac:dyDescent="0.2">
      <c r="A47" s="14" t="s">
        <v>65</v>
      </c>
      <c r="B47" s="23">
        <v>27321</v>
      </c>
      <c r="C47" s="20">
        <v>1</v>
      </c>
      <c r="D47" s="20">
        <v>1</v>
      </c>
      <c r="E47" s="20">
        <v>0</v>
      </c>
      <c r="F47" s="20">
        <v>1</v>
      </c>
      <c r="G47" s="20">
        <v>1</v>
      </c>
      <c r="H47" s="20">
        <v>1</v>
      </c>
      <c r="I47" s="20">
        <v>1</v>
      </c>
      <c r="J47" s="20">
        <v>1</v>
      </c>
      <c r="K47" s="20">
        <v>1</v>
      </c>
      <c r="L47" s="20">
        <v>1</v>
      </c>
      <c r="M47" s="20">
        <v>0</v>
      </c>
      <c r="N47" s="34">
        <v>9</v>
      </c>
      <c r="O47" s="20">
        <v>2</v>
      </c>
      <c r="P47" s="15">
        <v>0</v>
      </c>
      <c r="Q47" s="24">
        <v>2278943.5</v>
      </c>
      <c r="R47" s="35">
        <v>5297</v>
      </c>
      <c r="S47" s="27">
        <v>71.7</v>
      </c>
      <c r="T47" s="35">
        <v>60874</v>
      </c>
      <c r="U47" s="27">
        <v>6.2</v>
      </c>
      <c r="V47" s="35">
        <v>307776</v>
      </c>
      <c r="W47" s="27">
        <v>1.2</v>
      </c>
    </row>
    <row r="48" spans="1:23" ht="10.5" customHeight="1" x14ac:dyDescent="0.2">
      <c r="A48" s="14" t="s">
        <v>66</v>
      </c>
      <c r="B48" s="23">
        <v>27328</v>
      </c>
      <c r="C48" s="20">
        <v>1</v>
      </c>
      <c r="D48" s="20">
        <v>1</v>
      </c>
      <c r="E48" s="20">
        <v>1</v>
      </c>
      <c r="F48" s="20">
        <v>1</v>
      </c>
      <c r="G48" s="20">
        <v>0</v>
      </c>
      <c r="H48" s="20">
        <v>2</v>
      </c>
      <c r="I48" s="20">
        <v>1</v>
      </c>
      <c r="J48" s="20">
        <v>1</v>
      </c>
      <c r="K48" s="20">
        <v>0</v>
      </c>
      <c r="L48" s="20">
        <v>1</v>
      </c>
      <c r="M48" s="20">
        <v>2</v>
      </c>
      <c r="N48" s="34">
        <v>7</v>
      </c>
      <c r="O48" s="20">
        <v>2</v>
      </c>
      <c r="P48" s="15">
        <v>2</v>
      </c>
      <c r="Q48" s="24">
        <v>1631951.5</v>
      </c>
      <c r="R48" s="35">
        <v>5866</v>
      </c>
      <c r="S48" s="27">
        <v>46.35</v>
      </c>
      <c r="T48" s="35">
        <v>55360</v>
      </c>
      <c r="U48" s="27">
        <v>9.8000000000000007</v>
      </c>
      <c r="V48" s="49" t="s">
        <v>102</v>
      </c>
      <c r="W48" s="50"/>
    </row>
    <row r="49" spans="1:23" ht="10.5" customHeight="1" x14ac:dyDescent="0.2">
      <c r="A49" s="14" t="s">
        <v>67</v>
      </c>
      <c r="B49" s="23">
        <v>27335</v>
      </c>
      <c r="C49" s="20">
        <v>0</v>
      </c>
      <c r="D49" s="20">
        <v>0</v>
      </c>
      <c r="E49" s="20">
        <v>2</v>
      </c>
      <c r="F49" s="20">
        <v>1</v>
      </c>
      <c r="G49" s="20">
        <v>1</v>
      </c>
      <c r="H49" s="20">
        <v>0</v>
      </c>
      <c r="I49" s="20">
        <v>2</v>
      </c>
      <c r="J49" s="20">
        <v>0</v>
      </c>
      <c r="K49" s="20">
        <v>1</v>
      </c>
      <c r="L49" s="20">
        <v>1</v>
      </c>
      <c r="M49" s="20">
        <v>0</v>
      </c>
      <c r="N49" s="34">
        <v>4</v>
      </c>
      <c r="O49" s="20">
        <v>5</v>
      </c>
      <c r="P49" s="15">
        <v>2</v>
      </c>
      <c r="Q49" s="24">
        <v>1893211.5</v>
      </c>
      <c r="R49" s="35">
        <v>37</v>
      </c>
      <c r="S49" s="27">
        <v>8527.9500000000007</v>
      </c>
      <c r="T49" s="35">
        <v>1000</v>
      </c>
      <c r="U49" s="27">
        <v>315.5</v>
      </c>
      <c r="V49" s="35">
        <v>11635</v>
      </c>
      <c r="W49" s="27">
        <v>27.1</v>
      </c>
    </row>
    <row r="50" spans="1:23" ht="10.5" customHeight="1" x14ac:dyDescent="0.2">
      <c r="A50" s="14" t="s">
        <v>68</v>
      </c>
      <c r="B50" s="23">
        <v>27342</v>
      </c>
      <c r="C50" s="20">
        <v>2</v>
      </c>
      <c r="D50" s="20">
        <v>2</v>
      </c>
      <c r="E50" s="20">
        <v>0</v>
      </c>
      <c r="F50" s="20">
        <v>2</v>
      </c>
      <c r="G50" s="20">
        <v>0</v>
      </c>
      <c r="H50" s="20">
        <v>0</v>
      </c>
      <c r="I50" s="20">
        <v>1</v>
      </c>
      <c r="J50" s="20">
        <v>1</v>
      </c>
      <c r="K50" s="20">
        <v>1</v>
      </c>
      <c r="L50" s="20">
        <v>0</v>
      </c>
      <c r="M50" s="20">
        <v>1</v>
      </c>
      <c r="N50" s="34">
        <v>4</v>
      </c>
      <c r="O50" s="20">
        <v>4</v>
      </c>
      <c r="P50" s="15">
        <v>3</v>
      </c>
      <c r="Q50" s="24">
        <v>1916655.5</v>
      </c>
      <c r="R50" s="35">
        <v>6</v>
      </c>
      <c r="S50" s="27">
        <v>53240.4</v>
      </c>
      <c r="T50" s="35">
        <v>358</v>
      </c>
      <c r="U50" s="27">
        <v>892.25</v>
      </c>
      <c r="V50" s="35">
        <v>5487</v>
      </c>
      <c r="W50" s="27">
        <v>58.2</v>
      </c>
    </row>
    <row r="51" spans="1:23" ht="10.5" customHeight="1" x14ac:dyDescent="0.2">
      <c r="A51" s="14" t="s">
        <v>14</v>
      </c>
      <c r="B51" s="23">
        <v>27349</v>
      </c>
      <c r="C51" s="20">
        <v>1</v>
      </c>
      <c r="D51" s="20">
        <v>0</v>
      </c>
      <c r="E51" s="20">
        <v>2</v>
      </c>
      <c r="F51" s="20">
        <v>1</v>
      </c>
      <c r="G51" s="20">
        <v>1</v>
      </c>
      <c r="H51" s="20">
        <v>1</v>
      </c>
      <c r="I51" s="20">
        <v>0</v>
      </c>
      <c r="J51" s="20">
        <v>2</v>
      </c>
      <c r="K51" s="20">
        <v>1</v>
      </c>
      <c r="L51" s="20">
        <v>1</v>
      </c>
      <c r="M51" s="20">
        <v>0</v>
      </c>
      <c r="N51" s="34">
        <v>6</v>
      </c>
      <c r="O51" s="20">
        <v>3</v>
      </c>
      <c r="P51" s="15">
        <v>2</v>
      </c>
      <c r="Q51" s="24">
        <v>2077997</v>
      </c>
      <c r="R51" s="35">
        <v>89</v>
      </c>
      <c r="S51" s="27">
        <v>3891.35</v>
      </c>
      <c r="T51" s="35">
        <v>1963</v>
      </c>
      <c r="U51" s="27">
        <v>176.4</v>
      </c>
      <c r="V51" s="35">
        <v>21314</v>
      </c>
      <c r="W51" s="27">
        <v>16.2</v>
      </c>
    </row>
    <row r="52" spans="1:23" ht="10.5" customHeight="1" x14ac:dyDescent="0.2">
      <c r="A52" s="14" t="s">
        <v>15</v>
      </c>
      <c r="B52" s="23">
        <v>27356</v>
      </c>
      <c r="C52" s="20">
        <v>0</v>
      </c>
      <c r="D52" s="20">
        <v>2</v>
      </c>
      <c r="E52" s="20">
        <v>2</v>
      </c>
      <c r="F52" s="20">
        <v>1</v>
      </c>
      <c r="G52" s="20">
        <v>0</v>
      </c>
      <c r="H52" s="20">
        <v>0</v>
      </c>
      <c r="I52" s="20">
        <v>1</v>
      </c>
      <c r="J52" s="20">
        <v>1</v>
      </c>
      <c r="K52" s="20">
        <v>1</v>
      </c>
      <c r="L52" s="20">
        <v>1</v>
      </c>
      <c r="M52" s="20">
        <v>0</v>
      </c>
      <c r="N52" s="34">
        <v>5</v>
      </c>
      <c r="O52" s="20">
        <v>4</v>
      </c>
      <c r="P52" s="15">
        <v>2</v>
      </c>
      <c r="Q52" s="24">
        <v>1945222.5</v>
      </c>
      <c r="R52" s="35">
        <v>9</v>
      </c>
      <c r="S52" s="27">
        <v>36022.6</v>
      </c>
      <c r="T52" s="35">
        <v>661</v>
      </c>
      <c r="U52" s="27">
        <v>490.45</v>
      </c>
      <c r="V52" s="35">
        <v>11507</v>
      </c>
      <c r="W52" s="27">
        <v>28.15</v>
      </c>
    </row>
    <row r="53" spans="1:23" ht="10.5" customHeight="1" x14ac:dyDescent="0.2">
      <c r="A53" s="14" t="s">
        <v>16</v>
      </c>
      <c r="B53" s="23">
        <v>27363</v>
      </c>
      <c r="C53" s="20">
        <v>2</v>
      </c>
      <c r="D53" s="20">
        <v>1</v>
      </c>
      <c r="E53" s="20">
        <v>0</v>
      </c>
      <c r="F53" s="20">
        <v>1</v>
      </c>
      <c r="G53" s="20">
        <v>1</v>
      </c>
      <c r="H53" s="20">
        <v>2</v>
      </c>
      <c r="I53" s="20">
        <v>2</v>
      </c>
      <c r="J53" s="20">
        <v>1</v>
      </c>
      <c r="K53" s="20">
        <v>1</v>
      </c>
      <c r="L53" s="20">
        <v>1</v>
      </c>
      <c r="M53" s="20">
        <v>0</v>
      </c>
      <c r="N53" s="34">
        <v>6</v>
      </c>
      <c r="O53" s="20">
        <v>2</v>
      </c>
      <c r="P53" s="15">
        <v>3</v>
      </c>
      <c r="Q53" s="24">
        <v>2309289.5</v>
      </c>
      <c r="R53" s="35">
        <v>106</v>
      </c>
      <c r="S53" s="27">
        <v>3630.95</v>
      </c>
      <c r="T53" s="35">
        <v>3025</v>
      </c>
      <c r="U53" s="27">
        <v>127.2</v>
      </c>
      <c r="V53" s="35">
        <v>33104</v>
      </c>
      <c r="W53" s="27">
        <v>11.6</v>
      </c>
    </row>
    <row r="54" spans="1:23" ht="10.5" customHeight="1" x14ac:dyDescent="0.2">
      <c r="A54" s="14" t="s">
        <v>17</v>
      </c>
      <c r="B54" s="23">
        <v>27370</v>
      </c>
      <c r="C54" s="20">
        <v>1</v>
      </c>
      <c r="D54" s="20">
        <v>1</v>
      </c>
      <c r="E54" s="20">
        <v>1</v>
      </c>
      <c r="F54" s="20">
        <v>1</v>
      </c>
      <c r="G54" s="20">
        <v>1</v>
      </c>
      <c r="H54" s="20">
        <v>1</v>
      </c>
      <c r="I54" s="20">
        <v>1</v>
      </c>
      <c r="J54" s="20">
        <v>0</v>
      </c>
      <c r="K54" s="20">
        <v>1</v>
      </c>
      <c r="L54" s="20">
        <v>1</v>
      </c>
      <c r="M54" s="20">
        <v>0</v>
      </c>
      <c r="N54" s="34">
        <v>9</v>
      </c>
      <c r="O54" s="20">
        <v>2</v>
      </c>
      <c r="P54" s="15">
        <v>0</v>
      </c>
      <c r="Q54" s="24">
        <v>2407338.5</v>
      </c>
      <c r="R54" s="35">
        <v>8287</v>
      </c>
      <c r="S54" s="27">
        <v>48.4</v>
      </c>
      <c r="T54" s="35">
        <v>82164</v>
      </c>
      <c r="U54" s="27">
        <v>4.8499999999999996</v>
      </c>
      <c r="V54" s="35">
        <v>379510</v>
      </c>
      <c r="W54" s="27">
        <v>1.05</v>
      </c>
    </row>
    <row r="55" spans="1:23" ht="10.5" customHeight="1" x14ac:dyDescent="0.2">
      <c r="A55" s="14" t="s">
        <v>18</v>
      </c>
      <c r="B55" s="23">
        <v>27377</v>
      </c>
      <c r="C55" s="20">
        <v>1</v>
      </c>
      <c r="D55" s="20">
        <v>1</v>
      </c>
      <c r="E55" s="20">
        <v>1</v>
      </c>
      <c r="F55" s="20">
        <v>1</v>
      </c>
      <c r="G55" s="20">
        <v>1</v>
      </c>
      <c r="H55" s="20">
        <v>2</v>
      </c>
      <c r="I55" s="20">
        <v>1</v>
      </c>
      <c r="J55" s="20">
        <v>1</v>
      </c>
      <c r="K55" s="20">
        <v>1</v>
      </c>
      <c r="L55" s="20">
        <v>1</v>
      </c>
      <c r="M55" s="20">
        <v>1</v>
      </c>
      <c r="N55" s="34">
        <v>10</v>
      </c>
      <c r="O55" s="20">
        <v>0</v>
      </c>
      <c r="P55" s="15">
        <v>1</v>
      </c>
      <c r="Q55" s="24">
        <v>2046225</v>
      </c>
      <c r="R55" s="35">
        <v>30013</v>
      </c>
      <c r="S55" s="27">
        <v>11.35</v>
      </c>
      <c r="T55" s="35">
        <v>158500</v>
      </c>
      <c r="U55" s="27">
        <v>4.3</v>
      </c>
      <c r="V55" s="49" t="s">
        <v>102</v>
      </c>
      <c r="W55" s="50"/>
    </row>
    <row r="56" spans="1:23" ht="10.5" customHeight="1" x14ac:dyDescent="0.2">
      <c r="A56" s="14" t="s">
        <v>19</v>
      </c>
      <c r="B56" s="23">
        <v>27384</v>
      </c>
      <c r="C56" s="20">
        <v>1</v>
      </c>
      <c r="D56" s="20">
        <v>2</v>
      </c>
      <c r="E56" s="20">
        <v>1</v>
      </c>
      <c r="F56" s="20">
        <v>0</v>
      </c>
      <c r="G56" s="20">
        <v>0</v>
      </c>
      <c r="H56" s="20">
        <v>2</v>
      </c>
      <c r="I56" s="20">
        <v>1</v>
      </c>
      <c r="J56" s="20">
        <v>0</v>
      </c>
      <c r="K56" s="20">
        <v>1</v>
      </c>
      <c r="L56" s="20">
        <v>2</v>
      </c>
      <c r="M56" s="20">
        <v>2</v>
      </c>
      <c r="N56" s="34">
        <v>4</v>
      </c>
      <c r="O56" s="20">
        <v>3</v>
      </c>
      <c r="P56" s="15">
        <v>4</v>
      </c>
      <c r="Q56" s="24">
        <v>1634388</v>
      </c>
      <c r="R56" s="35">
        <v>1</v>
      </c>
      <c r="S56" s="27">
        <v>272398</v>
      </c>
      <c r="T56" s="35">
        <v>29</v>
      </c>
      <c r="U56" s="27">
        <v>9393</v>
      </c>
      <c r="V56" s="35">
        <v>441</v>
      </c>
      <c r="W56" s="27">
        <v>617.65</v>
      </c>
    </row>
    <row r="57" spans="1:23" ht="10.5" customHeight="1" x14ac:dyDescent="0.2">
      <c r="A57" s="4" t="s">
        <v>20</v>
      </c>
      <c r="B57" s="26">
        <v>27391</v>
      </c>
      <c r="C57" s="22">
        <v>2</v>
      </c>
      <c r="D57" s="22">
        <v>1</v>
      </c>
      <c r="E57" s="22">
        <v>2</v>
      </c>
      <c r="F57" s="22">
        <v>0</v>
      </c>
      <c r="G57" s="22">
        <v>2</v>
      </c>
      <c r="H57" s="22">
        <v>1</v>
      </c>
      <c r="I57" s="22">
        <v>2</v>
      </c>
      <c r="J57" s="22">
        <v>2</v>
      </c>
      <c r="K57" s="22">
        <v>0</v>
      </c>
      <c r="L57" s="22">
        <v>1</v>
      </c>
      <c r="M57" s="22">
        <v>0</v>
      </c>
      <c r="N57" s="33">
        <v>3</v>
      </c>
      <c r="O57" s="22">
        <v>3</v>
      </c>
      <c r="P57" s="21">
        <v>5</v>
      </c>
      <c r="Q57" s="25">
        <v>1321301.5</v>
      </c>
      <c r="R57" s="36">
        <v>2</v>
      </c>
      <c r="S57" s="28">
        <v>110108.45</v>
      </c>
      <c r="T57" s="36">
        <v>68</v>
      </c>
      <c r="U57" s="28">
        <v>3238.45</v>
      </c>
      <c r="V57" s="36">
        <v>976</v>
      </c>
      <c r="W57" s="28">
        <v>225.6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3" customWidth="1"/>
  </cols>
  <sheetData>
    <row r="1" spans="1:24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 t="s">
        <v>23</v>
      </c>
    </row>
    <row r="2" spans="1:24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</row>
    <row r="3" spans="1:24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</row>
    <row r="4" spans="1:24" x14ac:dyDescent="0.2">
      <c r="A4" s="14" t="s">
        <v>6</v>
      </c>
      <c r="B4" s="15">
        <v>1957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</row>
    <row r="5" spans="1:24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</row>
    <row r="6" spans="1:24" ht="10.5" customHeight="1" x14ac:dyDescent="0.2">
      <c r="A6" s="14" t="s">
        <v>24</v>
      </c>
      <c r="B6" s="23">
        <v>20825</v>
      </c>
      <c r="C6" s="20">
        <v>1</v>
      </c>
      <c r="D6" s="20">
        <v>2</v>
      </c>
      <c r="E6" s="20">
        <v>1</v>
      </c>
      <c r="F6" s="20">
        <v>1</v>
      </c>
      <c r="G6" s="20">
        <v>2</v>
      </c>
      <c r="H6" s="20">
        <v>1</v>
      </c>
      <c r="I6" s="20">
        <v>1</v>
      </c>
      <c r="J6" s="20" t="s">
        <v>21</v>
      </c>
      <c r="K6" s="20">
        <v>0</v>
      </c>
      <c r="L6" s="20">
        <v>1</v>
      </c>
      <c r="M6" s="20">
        <v>2</v>
      </c>
      <c r="N6" s="20">
        <v>2</v>
      </c>
      <c r="O6" s="34">
        <v>6</v>
      </c>
      <c r="P6" s="20">
        <v>1</v>
      </c>
      <c r="Q6" s="15">
        <v>4</v>
      </c>
      <c r="R6" s="24">
        <v>3386790.5</v>
      </c>
      <c r="S6" s="35">
        <v>249</v>
      </c>
      <c r="T6" s="27">
        <v>2266.9</v>
      </c>
      <c r="U6" s="35">
        <v>5683</v>
      </c>
      <c r="V6" s="27">
        <v>99.3</v>
      </c>
      <c r="W6" s="35">
        <v>56691</v>
      </c>
      <c r="X6" s="27">
        <v>9.9499999999999993</v>
      </c>
    </row>
    <row r="7" spans="1:24" ht="10.5" customHeight="1" x14ac:dyDescent="0.2">
      <c r="A7" s="14" t="s">
        <v>25</v>
      </c>
      <c r="B7" s="23">
        <v>20832</v>
      </c>
      <c r="C7" s="20">
        <v>0</v>
      </c>
      <c r="D7" s="20">
        <v>1</v>
      </c>
      <c r="E7" s="20">
        <v>1</v>
      </c>
      <c r="F7" s="20">
        <v>2</v>
      </c>
      <c r="G7" s="20">
        <v>2</v>
      </c>
      <c r="H7" s="20">
        <v>1</v>
      </c>
      <c r="I7" s="20">
        <v>2</v>
      </c>
      <c r="J7" s="20">
        <v>1</v>
      </c>
      <c r="K7" s="20">
        <v>1</v>
      </c>
      <c r="L7" s="20">
        <v>2</v>
      </c>
      <c r="M7" s="20">
        <v>1</v>
      </c>
      <c r="N7" s="20">
        <v>1</v>
      </c>
      <c r="O7" s="34">
        <v>7</v>
      </c>
      <c r="P7" s="20">
        <v>1</v>
      </c>
      <c r="Q7" s="15">
        <v>4</v>
      </c>
      <c r="R7" s="24">
        <v>3564348.5</v>
      </c>
      <c r="S7" s="35">
        <v>475</v>
      </c>
      <c r="T7" s="27">
        <v>1250.5999999999999</v>
      </c>
      <c r="U7" s="35">
        <v>9561</v>
      </c>
      <c r="V7" s="27">
        <v>62.1</v>
      </c>
      <c r="W7" s="35">
        <v>78784</v>
      </c>
      <c r="X7" s="27">
        <v>7.5</v>
      </c>
    </row>
    <row r="8" spans="1:24" ht="10.5" customHeight="1" x14ac:dyDescent="0.2">
      <c r="A8" s="14" t="s">
        <v>26</v>
      </c>
      <c r="B8" s="23">
        <v>20839</v>
      </c>
      <c r="C8" s="20">
        <v>2</v>
      </c>
      <c r="D8" s="20">
        <v>1</v>
      </c>
      <c r="E8" s="20">
        <v>2</v>
      </c>
      <c r="F8" s="20">
        <v>0</v>
      </c>
      <c r="G8" s="20">
        <v>1</v>
      </c>
      <c r="H8" s="20">
        <v>0</v>
      </c>
      <c r="I8" s="20">
        <v>1</v>
      </c>
      <c r="J8" s="20">
        <v>0</v>
      </c>
      <c r="K8" s="20">
        <v>1</v>
      </c>
      <c r="L8" s="20">
        <v>2</v>
      </c>
      <c r="M8" s="20">
        <v>1</v>
      </c>
      <c r="N8" s="20">
        <v>0</v>
      </c>
      <c r="O8" s="34">
        <v>5</v>
      </c>
      <c r="P8" s="20">
        <v>4</v>
      </c>
      <c r="Q8" s="15">
        <v>3</v>
      </c>
      <c r="R8" s="24">
        <v>3561204</v>
      </c>
      <c r="S8" s="35">
        <v>18</v>
      </c>
      <c r="T8" s="27">
        <v>32974.1</v>
      </c>
      <c r="U8" s="35">
        <v>479</v>
      </c>
      <c r="V8" s="27">
        <v>1239.0999999999999</v>
      </c>
      <c r="W8" s="35">
        <v>6102</v>
      </c>
      <c r="X8" s="27">
        <v>97.25</v>
      </c>
    </row>
    <row r="9" spans="1:24" ht="10.5" customHeight="1" x14ac:dyDescent="0.2">
      <c r="A9" s="14" t="s">
        <v>27</v>
      </c>
      <c r="B9" s="23">
        <v>20846</v>
      </c>
      <c r="C9" s="20">
        <v>1</v>
      </c>
      <c r="D9" s="20">
        <v>1</v>
      </c>
      <c r="E9" s="20">
        <v>1</v>
      </c>
      <c r="F9" s="20" t="s">
        <v>21</v>
      </c>
      <c r="G9" s="20">
        <v>0</v>
      </c>
      <c r="H9" s="20">
        <v>1</v>
      </c>
      <c r="I9" s="20">
        <v>1</v>
      </c>
      <c r="J9" s="20">
        <v>1</v>
      </c>
      <c r="K9" s="20">
        <v>2</v>
      </c>
      <c r="L9" s="20">
        <v>2</v>
      </c>
      <c r="M9" s="20">
        <v>0</v>
      </c>
      <c r="N9" s="20">
        <v>2</v>
      </c>
      <c r="O9" s="34">
        <v>6</v>
      </c>
      <c r="P9" s="20">
        <v>2</v>
      </c>
      <c r="Q9" s="15">
        <v>3</v>
      </c>
      <c r="R9" s="24">
        <v>3423703</v>
      </c>
      <c r="S9" s="35">
        <v>2476</v>
      </c>
      <c r="T9" s="27">
        <v>230.45</v>
      </c>
      <c r="U9" s="35">
        <v>34607</v>
      </c>
      <c r="V9" s="27">
        <v>16.45</v>
      </c>
      <c r="W9" s="35">
        <v>193185</v>
      </c>
      <c r="X9" s="27">
        <v>2.95</v>
      </c>
    </row>
    <row r="10" spans="1:24" ht="10.5" customHeight="1" x14ac:dyDescent="0.2">
      <c r="A10" s="14" t="s">
        <v>28</v>
      </c>
      <c r="B10" s="23">
        <v>20853</v>
      </c>
      <c r="C10" s="20">
        <v>0</v>
      </c>
      <c r="D10" s="20">
        <v>0</v>
      </c>
      <c r="E10" s="20">
        <v>2</v>
      </c>
      <c r="F10" s="20">
        <v>0</v>
      </c>
      <c r="G10" s="20">
        <v>0</v>
      </c>
      <c r="H10" s="20">
        <v>1</v>
      </c>
      <c r="I10" s="20">
        <v>1</v>
      </c>
      <c r="J10" s="20">
        <v>1</v>
      </c>
      <c r="K10" s="20">
        <v>1</v>
      </c>
      <c r="L10" s="20">
        <v>0</v>
      </c>
      <c r="M10" s="20">
        <v>1</v>
      </c>
      <c r="N10" s="20">
        <v>1</v>
      </c>
      <c r="O10" s="34">
        <v>6</v>
      </c>
      <c r="P10" s="20">
        <v>5</v>
      </c>
      <c r="Q10" s="15">
        <v>1</v>
      </c>
      <c r="R10" s="24">
        <v>3371867.5</v>
      </c>
      <c r="S10" s="35">
        <v>2</v>
      </c>
      <c r="T10" s="27">
        <v>280988.95</v>
      </c>
      <c r="U10" s="35">
        <v>108</v>
      </c>
      <c r="V10" s="27">
        <v>5203.45</v>
      </c>
      <c r="W10" s="35">
        <v>1917</v>
      </c>
      <c r="X10" s="27">
        <v>293.14999999999998</v>
      </c>
    </row>
    <row r="11" spans="1:24" ht="10.5" customHeight="1" x14ac:dyDescent="0.2">
      <c r="A11" s="14" t="s">
        <v>29</v>
      </c>
      <c r="B11" s="23">
        <v>20860</v>
      </c>
      <c r="C11" s="20">
        <v>1</v>
      </c>
      <c r="D11" s="20" t="s">
        <v>21</v>
      </c>
      <c r="E11" s="20">
        <v>2</v>
      </c>
      <c r="F11" s="20">
        <v>0</v>
      </c>
      <c r="G11" s="20">
        <v>0</v>
      </c>
      <c r="H11" s="20">
        <v>2</v>
      </c>
      <c r="I11" s="20">
        <v>1</v>
      </c>
      <c r="J11" s="20">
        <v>1</v>
      </c>
      <c r="K11" s="20">
        <v>1</v>
      </c>
      <c r="L11" s="20">
        <v>1</v>
      </c>
      <c r="M11" s="20">
        <v>1</v>
      </c>
      <c r="N11" s="20">
        <v>1</v>
      </c>
      <c r="O11" s="34">
        <v>7</v>
      </c>
      <c r="P11" s="20">
        <v>2</v>
      </c>
      <c r="Q11" s="15">
        <v>2</v>
      </c>
      <c r="R11" s="24">
        <v>3540356.5</v>
      </c>
      <c r="S11" s="35">
        <v>2218</v>
      </c>
      <c r="T11" s="27">
        <v>266</v>
      </c>
      <c r="U11" s="35">
        <v>41178</v>
      </c>
      <c r="V11" s="27">
        <v>14.3</v>
      </c>
      <c r="W11" s="35">
        <v>257379</v>
      </c>
      <c r="X11" s="27">
        <v>2.25</v>
      </c>
    </row>
    <row r="12" spans="1:24" ht="10.5" customHeight="1" x14ac:dyDescent="0.2">
      <c r="A12" s="14" t="s">
        <v>30</v>
      </c>
      <c r="B12" s="23">
        <v>20867</v>
      </c>
      <c r="C12" s="20">
        <v>0</v>
      </c>
      <c r="D12" s="20">
        <v>1</v>
      </c>
      <c r="E12" s="20">
        <v>1</v>
      </c>
      <c r="F12" s="20">
        <v>0</v>
      </c>
      <c r="G12" s="20">
        <v>2</v>
      </c>
      <c r="H12" s="20">
        <v>1</v>
      </c>
      <c r="I12" s="20">
        <v>0</v>
      </c>
      <c r="J12" s="20">
        <v>2</v>
      </c>
      <c r="K12" s="20">
        <v>1</v>
      </c>
      <c r="L12" s="20">
        <v>0</v>
      </c>
      <c r="M12" s="20">
        <v>1</v>
      </c>
      <c r="N12" s="20">
        <v>2</v>
      </c>
      <c r="O12" s="34">
        <v>5</v>
      </c>
      <c r="P12" s="20">
        <v>4</v>
      </c>
      <c r="Q12" s="15">
        <v>3</v>
      </c>
      <c r="R12" s="24">
        <v>3412923</v>
      </c>
      <c r="S12" s="35">
        <v>344</v>
      </c>
      <c r="T12" s="27">
        <v>1653.5</v>
      </c>
      <c r="U12" s="35">
        <v>6480</v>
      </c>
      <c r="V12" s="27">
        <v>87.75</v>
      </c>
      <c r="W12" s="35">
        <v>48272</v>
      </c>
      <c r="X12" s="27">
        <v>11.75</v>
      </c>
    </row>
    <row r="13" spans="1:24" ht="10.5" customHeight="1" x14ac:dyDescent="0.2">
      <c r="A13" s="14" t="s">
        <v>31</v>
      </c>
      <c r="B13" s="23">
        <v>20874</v>
      </c>
      <c r="C13" s="20">
        <v>1</v>
      </c>
      <c r="D13" s="20">
        <v>0</v>
      </c>
      <c r="E13" s="20">
        <v>2</v>
      </c>
      <c r="F13" s="20">
        <v>1</v>
      </c>
      <c r="G13" s="20">
        <v>2</v>
      </c>
      <c r="H13" s="20">
        <v>1</v>
      </c>
      <c r="I13" s="20">
        <v>0</v>
      </c>
      <c r="J13" s="20">
        <v>0</v>
      </c>
      <c r="K13" s="20">
        <v>1</v>
      </c>
      <c r="L13" s="20">
        <v>0</v>
      </c>
      <c r="M13" s="20">
        <v>0</v>
      </c>
      <c r="N13" s="20">
        <v>1</v>
      </c>
      <c r="O13" s="34">
        <v>5</v>
      </c>
      <c r="P13" s="20">
        <v>5</v>
      </c>
      <c r="Q13" s="15">
        <v>2</v>
      </c>
      <c r="R13" s="24">
        <v>3230262</v>
      </c>
      <c r="S13" s="35">
        <v>41</v>
      </c>
      <c r="T13" s="27">
        <v>13131.1</v>
      </c>
      <c r="U13" s="35">
        <v>1473</v>
      </c>
      <c r="V13" s="27">
        <v>365.45</v>
      </c>
      <c r="W13" s="35">
        <v>16637</v>
      </c>
      <c r="X13" s="27">
        <v>32.35</v>
      </c>
    </row>
    <row r="14" spans="1:24" ht="10.5" customHeight="1" x14ac:dyDescent="0.2">
      <c r="A14" s="14" t="s">
        <v>32</v>
      </c>
      <c r="B14" s="23">
        <v>20881</v>
      </c>
      <c r="C14" s="20">
        <v>1</v>
      </c>
      <c r="D14" s="20">
        <v>2</v>
      </c>
      <c r="E14" s="20">
        <v>1</v>
      </c>
      <c r="F14" s="20">
        <v>0</v>
      </c>
      <c r="G14" s="20">
        <v>1</v>
      </c>
      <c r="H14" s="20">
        <v>2</v>
      </c>
      <c r="I14" s="20">
        <v>1</v>
      </c>
      <c r="J14" s="20">
        <v>1</v>
      </c>
      <c r="K14" s="20">
        <v>2</v>
      </c>
      <c r="L14" s="20">
        <v>1</v>
      </c>
      <c r="M14" s="20" t="s">
        <v>21</v>
      </c>
      <c r="N14" s="20">
        <v>1</v>
      </c>
      <c r="O14" s="34">
        <v>7</v>
      </c>
      <c r="P14" s="20">
        <v>1</v>
      </c>
      <c r="Q14" s="15">
        <v>3</v>
      </c>
      <c r="R14" s="24">
        <v>3168277</v>
      </c>
      <c r="S14" s="35">
        <v>402</v>
      </c>
      <c r="T14" s="27">
        <v>1313.5</v>
      </c>
      <c r="U14" s="35">
        <v>6870</v>
      </c>
      <c r="V14" s="27">
        <v>76.849999999999994</v>
      </c>
      <c r="W14" s="35">
        <v>54594</v>
      </c>
      <c r="X14" s="27">
        <v>9.65</v>
      </c>
    </row>
    <row r="15" spans="1:24" ht="10.5" customHeight="1" x14ac:dyDescent="0.2">
      <c r="A15" s="14" t="s">
        <v>33</v>
      </c>
      <c r="B15" s="23">
        <v>20888</v>
      </c>
      <c r="C15" s="20">
        <v>2</v>
      </c>
      <c r="D15" s="20">
        <v>0</v>
      </c>
      <c r="E15" s="20">
        <v>0</v>
      </c>
      <c r="F15" s="20">
        <v>0</v>
      </c>
      <c r="G15" s="20">
        <v>1</v>
      </c>
      <c r="H15" s="20">
        <v>1</v>
      </c>
      <c r="I15" s="20">
        <v>2</v>
      </c>
      <c r="J15" s="20">
        <v>1</v>
      </c>
      <c r="K15" s="20">
        <v>1</v>
      </c>
      <c r="L15" s="20">
        <v>2</v>
      </c>
      <c r="M15" s="20">
        <v>2</v>
      </c>
      <c r="N15" s="20">
        <v>1</v>
      </c>
      <c r="O15" s="34">
        <v>5</v>
      </c>
      <c r="P15" s="20">
        <v>3</v>
      </c>
      <c r="Q15" s="15">
        <v>4</v>
      </c>
      <c r="R15" s="24">
        <v>2898373</v>
      </c>
      <c r="S15" s="35">
        <v>2</v>
      </c>
      <c r="T15" s="27">
        <v>241531.05</v>
      </c>
      <c r="U15" s="35">
        <v>80</v>
      </c>
      <c r="V15" s="27">
        <v>6038.25</v>
      </c>
      <c r="W15" s="35">
        <v>1707</v>
      </c>
      <c r="X15" s="27">
        <v>282.95</v>
      </c>
    </row>
    <row r="16" spans="1:24" ht="10.5" customHeight="1" x14ac:dyDescent="0.2">
      <c r="A16" s="14" t="s">
        <v>34</v>
      </c>
      <c r="B16" s="23">
        <v>20895</v>
      </c>
      <c r="C16" s="20">
        <v>2</v>
      </c>
      <c r="D16" s="20">
        <v>0</v>
      </c>
      <c r="E16" s="20">
        <v>1</v>
      </c>
      <c r="F16" s="20">
        <v>0</v>
      </c>
      <c r="G16" s="20">
        <v>1</v>
      </c>
      <c r="H16" s="20">
        <v>1</v>
      </c>
      <c r="I16" s="20">
        <v>2</v>
      </c>
      <c r="J16" s="20">
        <v>0</v>
      </c>
      <c r="K16" s="20">
        <v>1</v>
      </c>
      <c r="L16" s="20" t="s">
        <v>21</v>
      </c>
      <c r="M16" s="20">
        <v>0</v>
      </c>
      <c r="N16" s="20">
        <v>1</v>
      </c>
      <c r="O16" s="34">
        <v>5</v>
      </c>
      <c r="P16" s="20">
        <v>4</v>
      </c>
      <c r="Q16" s="15">
        <v>2</v>
      </c>
      <c r="R16" s="24">
        <v>2902887</v>
      </c>
      <c r="S16" s="35">
        <v>23</v>
      </c>
      <c r="T16" s="27">
        <v>21035.4</v>
      </c>
      <c r="U16" s="35">
        <v>533</v>
      </c>
      <c r="V16" s="27">
        <v>907.7</v>
      </c>
      <c r="W16" s="35">
        <v>6155</v>
      </c>
      <c r="X16" s="27">
        <v>78.599999999999994</v>
      </c>
    </row>
    <row r="17" spans="1:24" ht="10.5" customHeight="1" x14ac:dyDescent="0.2">
      <c r="A17" s="14" t="s">
        <v>35</v>
      </c>
      <c r="B17" s="23">
        <v>20902</v>
      </c>
      <c r="C17" s="20">
        <v>2</v>
      </c>
      <c r="D17" s="20">
        <v>1</v>
      </c>
      <c r="E17" s="20">
        <v>1</v>
      </c>
      <c r="F17" s="20">
        <v>0</v>
      </c>
      <c r="G17" s="20">
        <v>1</v>
      </c>
      <c r="H17" s="20">
        <v>0</v>
      </c>
      <c r="I17" s="20">
        <v>1</v>
      </c>
      <c r="J17" s="20">
        <v>2</v>
      </c>
      <c r="K17" s="20">
        <v>0</v>
      </c>
      <c r="L17" s="20">
        <v>1</v>
      </c>
      <c r="M17" s="20">
        <v>2</v>
      </c>
      <c r="N17" s="20">
        <v>2</v>
      </c>
      <c r="O17" s="34">
        <v>5</v>
      </c>
      <c r="P17" s="20">
        <v>3</v>
      </c>
      <c r="Q17" s="15">
        <v>4</v>
      </c>
      <c r="R17" s="24">
        <v>2603735</v>
      </c>
      <c r="S17" s="35">
        <v>11</v>
      </c>
      <c r="T17" s="27">
        <v>39450.5</v>
      </c>
      <c r="U17" s="35">
        <v>209</v>
      </c>
      <c r="V17" s="27">
        <v>2076.3000000000002</v>
      </c>
      <c r="W17" s="35">
        <v>2822</v>
      </c>
      <c r="X17" s="27">
        <v>153.75</v>
      </c>
    </row>
    <row r="18" spans="1:24" ht="10.5" customHeight="1" x14ac:dyDescent="0.2">
      <c r="A18" s="14" t="s">
        <v>36</v>
      </c>
      <c r="B18" s="23">
        <v>20909</v>
      </c>
      <c r="C18" s="20">
        <v>1</v>
      </c>
      <c r="D18" s="20">
        <v>2</v>
      </c>
      <c r="E18" s="20">
        <v>1</v>
      </c>
      <c r="F18" s="20">
        <v>0</v>
      </c>
      <c r="G18" s="20">
        <v>1</v>
      </c>
      <c r="H18" s="20">
        <v>0</v>
      </c>
      <c r="I18" s="20">
        <v>2</v>
      </c>
      <c r="J18" s="20">
        <v>1</v>
      </c>
      <c r="K18" s="20">
        <v>1</v>
      </c>
      <c r="L18" s="20">
        <v>2</v>
      </c>
      <c r="M18" s="20">
        <v>0</v>
      </c>
      <c r="N18" s="20">
        <v>2</v>
      </c>
      <c r="O18" s="34">
        <v>5</v>
      </c>
      <c r="P18" s="20">
        <v>3</v>
      </c>
      <c r="Q18" s="15">
        <v>4</v>
      </c>
      <c r="R18" s="24">
        <v>2726873.5</v>
      </c>
      <c r="S18" s="35">
        <v>139</v>
      </c>
      <c r="T18" s="27">
        <v>3269.6</v>
      </c>
      <c r="U18" s="35">
        <v>2731</v>
      </c>
      <c r="V18" s="27">
        <v>166.4</v>
      </c>
      <c r="W18" s="35">
        <v>22403</v>
      </c>
      <c r="X18" s="27">
        <v>20.25</v>
      </c>
    </row>
    <row r="19" spans="1:24" ht="10.5" customHeight="1" x14ac:dyDescent="0.2">
      <c r="A19" s="14" t="s">
        <v>37</v>
      </c>
      <c r="B19" s="23">
        <v>20916</v>
      </c>
      <c r="C19" s="20">
        <v>1</v>
      </c>
      <c r="D19" s="20">
        <v>0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  <c r="J19" s="20">
        <v>2</v>
      </c>
      <c r="K19" s="20">
        <v>1</v>
      </c>
      <c r="L19" s="20">
        <v>1</v>
      </c>
      <c r="M19" s="20">
        <v>0</v>
      </c>
      <c r="N19" s="20">
        <v>1</v>
      </c>
      <c r="O19" s="34">
        <v>9</v>
      </c>
      <c r="P19" s="20">
        <v>2</v>
      </c>
      <c r="Q19" s="15">
        <v>1</v>
      </c>
      <c r="R19" s="24">
        <v>2557760</v>
      </c>
      <c r="S19" s="35">
        <v>288</v>
      </c>
      <c r="T19" s="27">
        <v>1480.15</v>
      </c>
      <c r="U19" s="35">
        <v>6163</v>
      </c>
      <c r="V19" s="27">
        <v>69.150000000000006</v>
      </c>
      <c r="W19" s="35">
        <v>52843</v>
      </c>
      <c r="X19" s="27">
        <v>8.0500000000000007</v>
      </c>
    </row>
    <row r="20" spans="1:24" ht="10.5" customHeight="1" x14ac:dyDescent="0.2">
      <c r="A20" s="14" t="s">
        <v>38</v>
      </c>
      <c r="B20" s="23">
        <v>20923</v>
      </c>
      <c r="C20" s="20">
        <v>1</v>
      </c>
      <c r="D20" s="20">
        <v>0</v>
      </c>
      <c r="E20" s="20">
        <v>1</v>
      </c>
      <c r="F20" s="20">
        <v>1</v>
      </c>
      <c r="G20" s="20">
        <v>1</v>
      </c>
      <c r="H20" s="20">
        <v>1</v>
      </c>
      <c r="I20" s="20">
        <v>1</v>
      </c>
      <c r="J20" s="20">
        <v>2</v>
      </c>
      <c r="K20" s="20">
        <v>1</v>
      </c>
      <c r="L20" s="20">
        <v>1</v>
      </c>
      <c r="M20" s="20">
        <v>2</v>
      </c>
      <c r="N20" s="20">
        <v>2</v>
      </c>
      <c r="O20" s="34">
        <v>8</v>
      </c>
      <c r="P20" s="20">
        <v>1</v>
      </c>
      <c r="Q20" s="15">
        <v>3</v>
      </c>
      <c r="R20" s="24">
        <v>2671525</v>
      </c>
      <c r="S20" s="35">
        <v>71</v>
      </c>
      <c r="T20" s="27">
        <v>6271.15</v>
      </c>
      <c r="U20" s="35">
        <v>2168</v>
      </c>
      <c r="V20" s="27">
        <v>205.35</v>
      </c>
      <c r="W20" s="35">
        <v>28241</v>
      </c>
      <c r="X20" s="27">
        <v>15.75</v>
      </c>
    </row>
    <row r="21" spans="1:24" ht="10.5" customHeight="1" x14ac:dyDescent="0.2">
      <c r="A21" s="14" t="s">
        <v>39</v>
      </c>
      <c r="B21" s="23">
        <v>20930</v>
      </c>
      <c r="C21" s="20">
        <v>0</v>
      </c>
      <c r="D21" s="20">
        <v>1</v>
      </c>
      <c r="E21" s="20">
        <v>0</v>
      </c>
      <c r="F21" s="20">
        <v>1</v>
      </c>
      <c r="G21" s="20">
        <v>0</v>
      </c>
      <c r="H21" s="20">
        <v>1</v>
      </c>
      <c r="I21" s="20">
        <v>1</v>
      </c>
      <c r="J21" s="20">
        <v>2</v>
      </c>
      <c r="K21" s="20">
        <v>2</v>
      </c>
      <c r="L21" s="20">
        <v>0</v>
      </c>
      <c r="M21" s="20">
        <v>1</v>
      </c>
      <c r="N21" s="20">
        <v>2</v>
      </c>
      <c r="O21" s="34">
        <v>5</v>
      </c>
      <c r="P21" s="20">
        <v>4</v>
      </c>
      <c r="Q21" s="15">
        <v>3</v>
      </c>
      <c r="R21" s="24">
        <v>2412757</v>
      </c>
      <c r="S21" s="35">
        <v>116</v>
      </c>
      <c r="T21" s="27">
        <v>3466.6</v>
      </c>
      <c r="U21" s="35">
        <v>2355</v>
      </c>
      <c r="V21" s="27">
        <v>170.75</v>
      </c>
      <c r="W21" s="35">
        <v>21027</v>
      </c>
      <c r="X21" s="27">
        <v>19.100000000000001</v>
      </c>
    </row>
    <row r="22" spans="1:24" ht="10.5" customHeight="1" x14ac:dyDescent="0.2">
      <c r="A22" s="14" t="s">
        <v>40</v>
      </c>
      <c r="B22" s="23">
        <v>20937</v>
      </c>
      <c r="C22" s="20">
        <v>2</v>
      </c>
      <c r="D22" s="20">
        <v>2</v>
      </c>
      <c r="E22" s="20">
        <v>0</v>
      </c>
      <c r="F22" s="20">
        <v>2</v>
      </c>
      <c r="G22" s="20">
        <v>1</v>
      </c>
      <c r="H22" s="20">
        <v>1</v>
      </c>
      <c r="I22" s="20">
        <v>1</v>
      </c>
      <c r="J22" s="20">
        <v>1</v>
      </c>
      <c r="K22" s="20">
        <v>1</v>
      </c>
      <c r="L22" s="20">
        <v>0</v>
      </c>
      <c r="M22" s="20">
        <v>1</v>
      </c>
      <c r="N22" s="20">
        <v>1</v>
      </c>
      <c r="O22" s="34">
        <v>7</v>
      </c>
      <c r="P22" s="20">
        <v>2</v>
      </c>
      <c r="Q22" s="15">
        <v>3</v>
      </c>
      <c r="R22" s="24">
        <v>2349489.5</v>
      </c>
      <c r="S22" s="35">
        <v>13</v>
      </c>
      <c r="T22" s="27">
        <v>30121.65</v>
      </c>
      <c r="U22" s="35">
        <v>263</v>
      </c>
      <c r="V22" s="27">
        <v>1488.9</v>
      </c>
      <c r="W22" s="35">
        <v>3280</v>
      </c>
      <c r="X22" s="27">
        <v>119.35</v>
      </c>
    </row>
    <row r="23" spans="1:24" ht="10.5" customHeight="1" x14ac:dyDescent="0.2">
      <c r="A23" s="14" t="s">
        <v>41</v>
      </c>
      <c r="B23" s="23">
        <v>20944</v>
      </c>
      <c r="C23" s="20">
        <v>2</v>
      </c>
      <c r="D23" s="20">
        <v>1</v>
      </c>
      <c r="E23" s="20">
        <v>0</v>
      </c>
      <c r="F23" s="20">
        <v>1</v>
      </c>
      <c r="G23" s="20">
        <v>2</v>
      </c>
      <c r="H23" s="20">
        <v>2</v>
      </c>
      <c r="I23" s="20">
        <v>0</v>
      </c>
      <c r="J23" s="20">
        <v>1</v>
      </c>
      <c r="K23" s="20">
        <v>1</v>
      </c>
      <c r="L23" s="20">
        <v>2</v>
      </c>
      <c r="M23" s="20">
        <v>1</v>
      </c>
      <c r="N23" s="20">
        <v>1</v>
      </c>
      <c r="O23" s="34">
        <v>6</v>
      </c>
      <c r="P23" s="20">
        <v>2</v>
      </c>
      <c r="Q23" s="15">
        <v>4</v>
      </c>
      <c r="R23" s="24">
        <v>2373528</v>
      </c>
      <c r="S23" s="35">
        <v>15</v>
      </c>
      <c r="T23" s="27">
        <v>26372.5</v>
      </c>
      <c r="U23" s="35">
        <v>273</v>
      </c>
      <c r="V23" s="27">
        <v>1449</v>
      </c>
      <c r="W23" s="35">
        <v>2535</v>
      </c>
      <c r="X23" s="27">
        <v>156.05000000000001</v>
      </c>
    </row>
    <row r="24" spans="1:24" ht="10.5" customHeight="1" x14ac:dyDescent="0.2">
      <c r="A24" s="14" t="s">
        <v>42</v>
      </c>
      <c r="B24" s="23">
        <v>20951</v>
      </c>
      <c r="C24" s="20">
        <v>1</v>
      </c>
      <c r="D24" s="20">
        <v>1</v>
      </c>
      <c r="E24" s="20">
        <v>2</v>
      </c>
      <c r="F24" s="20">
        <v>0</v>
      </c>
      <c r="G24" s="20">
        <v>1</v>
      </c>
      <c r="H24" s="20">
        <v>2</v>
      </c>
      <c r="I24" s="20">
        <v>1</v>
      </c>
      <c r="J24" s="20">
        <v>1</v>
      </c>
      <c r="K24" s="20">
        <v>1</v>
      </c>
      <c r="L24" s="20">
        <v>1</v>
      </c>
      <c r="M24" s="20">
        <v>0</v>
      </c>
      <c r="N24" s="20">
        <v>1</v>
      </c>
      <c r="O24" s="34">
        <v>8</v>
      </c>
      <c r="P24" s="20">
        <v>2</v>
      </c>
      <c r="Q24" s="15">
        <v>2</v>
      </c>
      <c r="R24" s="24">
        <v>2342147.5</v>
      </c>
      <c r="S24" s="35">
        <v>114</v>
      </c>
      <c r="T24" s="27">
        <v>3424.15</v>
      </c>
      <c r="U24" s="35">
        <v>3380</v>
      </c>
      <c r="V24" s="27">
        <v>115.45</v>
      </c>
      <c r="W24" s="35">
        <v>32831</v>
      </c>
      <c r="X24" s="27">
        <v>11.85</v>
      </c>
    </row>
    <row r="25" spans="1:24" ht="10.5" customHeight="1" x14ac:dyDescent="0.2">
      <c r="A25" s="14" t="s">
        <v>43</v>
      </c>
      <c r="B25" s="23">
        <v>20958</v>
      </c>
      <c r="C25" s="20">
        <v>0</v>
      </c>
      <c r="D25" s="20">
        <v>0</v>
      </c>
      <c r="E25" s="20">
        <v>0</v>
      </c>
      <c r="F25" s="20">
        <v>1</v>
      </c>
      <c r="G25" s="20">
        <v>0</v>
      </c>
      <c r="H25" s="20">
        <v>1</v>
      </c>
      <c r="I25" s="20">
        <v>0</v>
      </c>
      <c r="J25" s="20">
        <v>2</v>
      </c>
      <c r="K25" s="20">
        <v>1</v>
      </c>
      <c r="L25" s="20">
        <v>1</v>
      </c>
      <c r="M25" s="20">
        <v>2</v>
      </c>
      <c r="N25" s="20">
        <v>1</v>
      </c>
      <c r="O25" s="34">
        <v>5</v>
      </c>
      <c r="P25" s="20">
        <v>5</v>
      </c>
      <c r="Q25" s="15">
        <v>2</v>
      </c>
      <c r="R25" s="24">
        <v>2274507</v>
      </c>
      <c r="S25" s="35">
        <v>21</v>
      </c>
      <c r="T25" s="27">
        <v>18051.599999999999</v>
      </c>
      <c r="U25" s="35">
        <v>646</v>
      </c>
      <c r="V25" s="27">
        <v>586.79999999999995</v>
      </c>
      <c r="W25" s="35">
        <v>8930</v>
      </c>
      <c r="X25" s="27">
        <v>42.45</v>
      </c>
    </row>
    <row r="26" spans="1:24" ht="10.5" customHeight="1" x14ac:dyDescent="0.2">
      <c r="A26" s="14" t="s">
        <v>44</v>
      </c>
      <c r="B26" s="23">
        <v>20965</v>
      </c>
      <c r="C26" s="20">
        <v>2</v>
      </c>
      <c r="D26" s="20">
        <v>1</v>
      </c>
      <c r="E26" s="20">
        <v>0</v>
      </c>
      <c r="F26" s="20">
        <v>1</v>
      </c>
      <c r="G26" s="20">
        <v>2</v>
      </c>
      <c r="H26" s="20">
        <v>2</v>
      </c>
      <c r="I26" s="20">
        <v>1</v>
      </c>
      <c r="J26" s="20">
        <v>0</v>
      </c>
      <c r="K26" s="20">
        <v>1</v>
      </c>
      <c r="L26" s="20">
        <v>0</v>
      </c>
      <c r="M26" s="20">
        <v>2</v>
      </c>
      <c r="N26" s="20">
        <v>2</v>
      </c>
      <c r="O26" s="34">
        <v>4</v>
      </c>
      <c r="P26" s="20">
        <v>3</v>
      </c>
      <c r="Q26" s="15">
        <v>5</v>
      </c>
      <c r="R26" s="24">
        <v>2097876.5</v>
      </c>
      <c r="S26" s="35">
        <v>67</v>
      </c>
      <c r="T26" s="27">
        <v>5218.55</v>
      </c>
      <c r="U26" s="35">
        <v>964</v>
      </c>
      <c r="V26" s="27">
        <v>362.7</v>
      </c>
      <c r="W26" s="35">
        <v>8143</v>
      </c>
      <c r="X26" s="27">
        <v>42.9</v>
      </c>
    </row>
    <row r="27" spans="1:24" ht="10.5" customHeight="1" x14ac:dyDescent="0.2">
      <c r="A27" s="14" t="s">
        <v>45</v>
      </c>
      <c r="B27" s="23">
        <v>20972</v>
      </c>
      <c r="C27" s="20">
        <v>0</v>
      </c>
      <c r="D27" s="20">
        <v>0</v>
      </c>
      <c r="E27" s="20">
        <v>2</v>
      </c>
      <c r="F27" s="20">
        <v>1</v>
      </c>
      <c r="G27" s="20">
        <v>0</v>
      </c>
      <c r="H27" s="20">
        <v>1</v>
      </c>
      <c r="I27" s="20">
        <v>1</v>
      </c>
      <c r="J27" s="20">
        <v>1</v>
      </c>
      <c r="K27" s="20">
        <v>2</v>
      </c>
      <c r="L27" s="20">
        <v>1</v>
      </c>
      <c r="M27" s="20" t="s">
        <v>21</v>
      </c>
      <c r="N27" s="20">
        <v>2</v>
      </c>
      <c r="O27" s="34">
        <v>5</v>
      </c>
      <c r="P27" s="20">
        <v>3</v>
      </c>
      <c r="Q27" s="15">
        <v>3</v>
      </c>
      <c r="R27" s="24">
        <v>2018863</v>
      </c>
      <c r="S27" s="35">
        <v>79</v>
      </c>
      <c r="T27" s="27">
        <v>4259.2</v>
      </c>
      <c r="U27" s="35">
        <v>1667</v>
      </c>
      <c r="V27" s="27">
        <v>201.8</v>
      </c>
      <c r="W27" s="35">
        <v>17618</v>
      </c>
      <c r="X27" s="27">
        <v>19.05</v>
      </c>
    </row>
    <row r="28" spans="1:24" ht="10.5" customHeight="1" x14ac:dyDescent="0.2">
      <c r="A28" s="14" t="s">
        <v>46</v>
      </c>
      <c r="B28" s="23">
        <v>20979</v>
      </c>
      <c r="C28" s="20">
        <v>1</v>
      </c>
      <c r="D28" s="20">
        <v>1</v>
      </c>
      <c r="E28" s="20">
        <v>2</v>
      </c>
      <c r="F28" s="20">
        <v>2</v>
      </c>
      <c r="G28" s="20">
        <v>1</v>
      </c>
      <c r="H28" s="20">
        <v>1</v>
      </c>
      <c r="I28" s="20">
        <v>1</v>
      </c>
      <c r="J28" s="20">
        <v>1</v>
      </c>
      <c r="K28" s="20">
        <v>1</v>
      </c>
      <c r="L28" s="20">
        <v>2</v>
      </c>
      <c r="M28" s="20">
        <v>1</v>
      </c>
      <c r="N28" s="20">
        <v>2</v>
      </c>
      <c r="O28" s="34">
        <v>8</v>
      </c>
      <c r="P28" s="20">
        <v>0</v>
      </c>
      <c r="Q28" s="15">
        <v>4</v>
      </c>
      <c r="R28" s="24">
        <v>2014674</v>
      </c>
      <c r="S28" s="35">
        <v>715</v>
      </c>
      <c r="T28" s="27">
        <v>469.6</v>
      </c>
      <c r="U28" s="35">
        <v>12249</v>
      </c>
      <c r="V28" s="27">
        <v>27.4</v>
      </c>
      <c r="W28" s="35">
        <v>76444</v>
      </c>
      <c r="X28" s="27">
        <v>4.3499999999999996</v>
      </c>
    </row>
    <row r="29" spans="1:24" ht="10.5" customHeight="1" x14ac:dyDescent="0.2">
      <c r="A29" s="14" t="s">
        <v>47</v>
      </c>
      <c r="B29" s="23">
        <v>20986</v>
      </c>
      <c r="C29" s="20">
        <v>1</v>
      </c>
      <c r="D29" s="20">
        <v>0</v>
      </c>
      <c r="E29" s="20">
        <v>2</v>
      </c>
      <c r="F29" s="20">
        <v>2</v>
      </c>
      <c r="G29" s="20">
        <v>2</v>
      </c>
      <c r="H29" s="20">
        <v>1</v>
      </c>
      <c r="I29" s="20">
        <v>1</v>
      </c>
      <c r="J29" s="20">
        <v>1</v>
      </c>
      <c r="K29" s="20">
        <v>1</v>
      </c>
      <c r="L29" s="20">
        <v>1</v>
      </c>
      <c r="M29" s="20">
        <v>2</v>
      </c>
      <c r="N29" s="20">
        <v>1</v>
      </c>
      <c r="O29" s="34">
        <v>7</v>
      </c>
      <c r="P29" s="20">
        <v>1</v>
      </c>
      <c r="Q29" s="15">
        <v>4</v>
      </c>
      <c r="R29" s="24">
        <v>1869292</v>
      </c>
      <c r="S29" s="35">
        <v>34</v>
      </c>
      <c r="T29" s="27">
        <v>9163.15</v>
      </c>
      <c r="U29" s="35">
        <v>1267</v>
      </c>
      <c r="V29" s="27">
        <v>245.85</v>
      </c>
      <c r="W29" s="35">
        <v>16953</v>
      </c>
      <c r="X29" s="27">
        <v>18.350000000000001</v>
      </c>
    </row>
    <row r="30" spans="1:24" ht="10.5" customHeight="1" x14ac:dyDescent="0.2">
      <c r="A30" s="14" t="s">
        <v>48</v>
      </c>
      <c r="B30" s="23">
        <v>20993</v>
      </c>
      <c r="C30" s="20">
        <v>2</v>
      </c>
      <c r="D30" s="20">
        <v>1</v>
      </c>
      <c r="E30" s="20">
        <v>2</v>
      </c>
      <c r="F30" s="20">
        <v>2</v>
      </c>
      <c r="G30" s="20">
        <v>0</v>
      </c>
      <c r="H30" s="20">
        <v>1</v>
      </c>
      <c r="I30" s="20">
        <v>1</v>
      </c>
      <c r="J30" s="20">
        <v>2</v>
      </c>
      <c r="K30" s="20">
        <v>1</v>
      </c>
      <c r="L30" s="20">
        <v>1</v>
      </c>
      <c r="M30" s="20">
        <v>1</v>
      </c>
      <c r="N30" s="20">
        <v>1</v>
      </c>
      <c r="O30" s="34">
        <v>7</v>
      </c>
      <c r="P30" s="20">
        <v>1</v>
      </c>
      <c r="Q30" s="15">
        <v>4</v>
      </c>
      <c r="R30" s="24">
        <v>1813040</v>
      </c>
      <c r="S30" s="35">
        <v>99</v>
      </c>
      <c r="T30" s="27">
        <v>3052.25</v>
      </c>
      <c r="U30" s="35">
        <v>2517</v>
      </c>
      <c r="V30" s="27">
        <v>120.05</v>
      </c>
      <c r="W30" s="35">
        <v>25396</v>
      </c>
      <c r="X30" s="27">
        <v>11.85</v>
      </c>
    </row>
    <row r="31" spans="1:24" ht="10.5" customHeight="1" x14ac:dyDescent="0.2">
      <c r="A31" s="14" t="s">
        <v>49</v>
      </c>
      <c r="B31" s="23">
        <v>21000</v>
      </c>
      <c r="C31" s="20">
        <v>1</v>
      </c>
      <c r="D31" s="20">
        <v>1</v>
      </c>
      <c r="E31" s="20">
        <v>0</v>
      </c>
      <c r="F31" s="20">
        <v>1</v>
      </c>
      <c r="G31" s="20">
        <v>1</v>
      </c>
      <c r="H31" s="20">
        <v>2</v>
      </c>
      <c r="I31" s="20">
        <v>2</v>
      </c>
      <c r="J31" s="20">
        <v>2</v>
      </c>
      <c r="K31" s="20">
        <v>1</v>
      </c>
      <c r="L31" s="20">
        <v>1</v>
      </c>
      <c r="M31" s="20">
        <v>1</v>
      </c>
      <c r="N31" s="20">
        <v>2</v>
      </c>
      <c r="O31" s="34">
        <v>7</v>
      </c>
      <c r="P31" s="20">
        <v>1</v>
      </c>
      <c r="Q31" s="15">
        <v>4</v>
      </c>
      <c r="R31" s="24">
        <v>554281.5</v>
      </c>
      <c r="S31" s="35">
        <v>4</v>
      </c>
      <c r="T31" s="27">
        <v>23095.05</v>
      </c>
      <c r="U31" s="35">
        <v>398</v>
      </c>
      <c r="V31" s="27">
        <v>553.9</v>
      </c>
      <c r="W31" s="35">
        <v>1917</v>
      </c>
      <c r="X31" s="27">
        <v>33.9</v>
      </c>
    </row>
    <row r="32" spans="1:24" ht="10.5" customHeight="1" x14ac:dyDescent="0.2">
      <c r="A32" s="14" t="s">
        <v>50</v>
      </c>
      <c r="B32" s="23">
        <v>21007</v>
      </c>
      <c r="C32" s="20">
        <v>1</v>
      </c>
      <c r="D32" s="20">
        <v>1</v>
      </c>
      <c r="E32" s="20">
        <v>2</v>
      </c>
      <c r="F32" s="20">
        <v>2</v>
      </c>
      <c r="G32" s="20">
        <v>2</v>
      </c>
      <c r="H32" s="20">
        <v>1</v>
      </c>
      <c r="I32" s="20">
        <v>1</v>
      </c>
      <c r="J32" s="20">
        <v>2</v>
      </c>
      <c r="K32" s="20">
        <v>2</v>
      </c>
      <c r="L32" s="20">
        <v>1</v>
      </c>
      <c r="M32" s="20">
        <v>1</v>
      </c>
      <c r="N32" s="20">
        <v>2</v>
      </c>
      <c r="O32" s="34">
        <v>6</v>
      </c>
      <c r="P32" s="20">
        <v>0</v>
      </c>
      <c r="Q32" s="15">
        <v>6</v>
      </c>
      <c r="R32" s="24">
        <v>1463450.5</v>
      </c>
      <c r="S32" s="35">
        <v>12</v>
      </c>
      <c r="T32" s="27">
        <v>20325.7</v>
      </c>
      <c r="U32" s="35">
        <v>348</v>
      </c>
      <c r="V32" s="27">
        <v>700.85</v>
      </c>
      <c r="W32" s="35">
        <v>4072</v>
      </c>
      <c r="X32" s="27">
        <v>59.85</v>
      </c>
    </row>
    <row r="33" spans="1:24" ht="10.5" customHeight="1" x14ac:dyDescent="0.2">
      <c r="A33" s="14" t="s">
        <v>51</v>
      </c>
      <c r="B33" s="23">
        <v>21014</v>
      </c>
      <c r="C33" s="20">
        <v>2</v>
      </c>
      <c r="D33" s="20">
        <v>1</v>
      </c>
      <c r="E33" s="20">
        <v>2</v>
      </c>
      <c r="F33" s="20">
        <v>2</v>
      </c>
      <c r="G33" s="20">
        <v>2</v>
      </c>
      <c r="H33" s="20">
        <v>1</v>
      </c>
      <c r="I33" s="20">
        <v>1</v>
      </c>
      <c r="J33" s="20">
        <v>0</v>
      </c>
      <c r="K33" s="20">
        <v>2</v>
      </c>
      <c r="L33" s="20">
        <v>1</v>
      </c>
      <c r="M33" s="20">
        <v>0</v>
      </c>
      <c r="N33" s="20">
        <v>1</v>
      </c>
      <c r="O33" s="34">
        <v>5</v>
      </c>
      <c r="P33" s="20">
        <v>2</v>
      </c>
      <c r="Q33" s="15">
        <v>5</v>
      </c>
      <c r="R33" s="24">
        <v>1475038.5</v>
      </c>
      <c r="S33" s="35">
        <v>4</v>
      </c>
      <c r="T33" s="27">
        <v>61459.9</v>
      </c>
      <c r="U33" s="35">
        <v>223</v>
      </c>
      <c r="V33" s="27">
        <v>1102.4000000000001</v>
      </c>
      <c r="W33" s="35">
        <v>3262</v>
      </c>
      <c r="X33" s="27">
        <v>75.349999999999994</v>
      </c>
    </row>
    <row r="34" spans="1:24" ht="10.5" customHeight="1" x14ac:dyDescent="0.2">
      <c r="A34" s="14" t="s">
        <v>52</v>
      </c>
      <c r="B34" s="23">
        <v>21021</v>
      </c>
      <c r="C34" s="20">
        <v>0</v>
      </c>
      <c r="D34" s="20">
        <v>1</v>
      </c>
      <c r="E34" s="20">
        <v>2</v>
      </c>
      <c r="F34" s="20">
        <v>1</v>
      </c>
      <c r="G34" s="20">
        <v>2</v>
      </c>
      <c r="H34" s="20">
        <v>2</v>
      </c>
      <c r="I34" s="20">
        <v>2</v>
      </c>
      <c r="J34" s="20">
        <v>2</v>
      </c>
      <c r="K34" s="20">
        <v>1</v>
      </c>
      <c r="L34" s="20">
        <v>1</v>
      </c>
      <c r="M34" s="20">
        <v>0</v>
      </c>
      <c r="N34" s="20">
        <v>1</v>
      </c>
      <c r="O34" s="34">
        <v>5</v>
      </c>
      <c r="P34" s="20">
        <v>2</v>
      </c>
      <c r="Q34" s="15">
        <v>5</v>
      </c>
      <c r="R34" s="24">
        <v>1523278</v>
      </c>
      <c r="S34" s="35">
        <v>9</v>
      </c>
      <c r="T34" s="27">
        <v>28208.85</v>
      </c>
      <c r="U34" s="35">
        <v>141</v>
      </c>
      <c r="V34" s="27">
        <v>1800.55</v>
      </c>
      <c r="W34" s="35">
        <v>2719</v>
      </c>
      <c r="X34" s="27">
        <v>93.35</v>
      </c>
    </row>
    <row r="35" spans="1:24" ht="10.5" customHeight="1" x14ac:dyDescent="0.2">
      <c r="A35" s="14" t="s">
        <v>53</v>
      </c>
      <c r="B35" s="23">
        <v>21028</v>
      </c>
      <c r="C35" s="20">
        <v>0</v>
      </c>
      <c r="D35" s="20">
        <v>0</v>
      </c>
      <c r="E35" s="20">
        <v>2</v>
      </c>
      <c r="F35" s="20">
        <v>2</v>
      </c>
      <c r="G35" s="20">
        <v>0</v>
      </c>
      <c r="H35" s="20">
        <v>1</v>
      </c>
      <c r="I35" s="20">
        <v>2</v>
      </c>
      <c r="J35" s="20">
        <v>1</v>
      </c>
      <c r="K35" s="20">
        <v>0</v>
      </c>
      <c r="L35" s="20">
        <v>1</v>
      </c>
      <c r="M35" s="20">
        <v>0</v>
      </c>
      <c r="N35" s="20">
        <v>1</v>
      </c>
      <c r="O35" s="34">
        <v>4</v>
      </c>
      <c r="P35" s="20">
        <v>5</v>
      </c>
      <c r="Q35" s="15">
        <v>3</v>
      </c>
      <c r="R35" s="24">
        <v>1587850</v>
      </c>
      <c r="S35" s="35">
        <v>4</v>
      </c>
      <c r="T35" s="27">
        <v>66160.399999999994</v>
      </c>
      <c r="U35" s="35">
        <v>127</v>
      </c>
      <c r="V35" s="27">
        <v>2083.75</v>
      </c>
      <c r="W35" s="35">
        <v>1501</v>
      </c>
      <c r="X35" s="27">
        <v>176.3</v>
      </c>
    </row>
    <row r="36" spans="1:24" ht="10.5" customHeight="1" x14ac:dyDescent="0.2">
      <c r="A36" s="14" t="s">
        <v>54</v>
      </c>
      <c r="B36" s="23">
        <v>21035</v>
      </c>
      <c r="C36" s="20">
        <v>1</v>
      </c>
      <c r="D36" s="20">
        <v>2</v>
      </c>
      <c r="E36" s="20">
        <v>1</v>
      </c>
      <c r="F36" s="20">
        <v>2</v>
      </c>
      <c r="G36" s="20">
        <v>1</v>
      </c>
      <c r="H36" s="20">
        <v>2</v>
      </c>
      <c r="I36" s="20">
        <v>2</v>
      </c>
      <c r="J36" s="20">
        <v>1</v>
      </c>
      <c r="K36" s="20">
        <v>2</v>
      </c>
      <c r="L36" s="20">
        <v>1</v>
      </c>
      <c r="M36" s="20">
        <v>0</v>
      </c>
      <c r="N36" s="20">
        <v>1</v>
      </c>
      <c r="O36" s="34">
        <v>6</v>
      </c>
      <c r="P36" s="20">
        <v>1</v>
      </c>
      <c r="Q36" s="15">
        <v>5</v>
      </c>
      <c r="R36" s="24">
        <v>1598173.5</v>
      </c>
      <c r="S36" s="35">
        <v>12</v>
      </c>
      <c r="T36" s="27">
        <v>22196.85</v>
      </c>
      <c r="U36" s="35">
        <v>278</v>
      </c>
      <c r="V36" s="27">
        <v>958.1</v>
      </c>
      <c r="W36" s="35">
        <v>3228</v>
      </c>
      <c r="X36" s="27">
        <v>82.5</v>
      </c>
    </row>
    <row r="37" spans="1:24" ht="10.5" customHeight="1" x14ac:dyDescent="0.2">
      <c r="A37" s="14" t="s">
        <v>55</v>
      </c>
      <c r="B37" s="23">
        <v>21042</v>
      </c>
      <c r="C37" s="20">
        <v>2</v>
      </c>
      <c r="D37" s="20">
        <v>2</v>
      </c>
      <c r="E37" s="20">
        <v>2</v>
      </c>
      <c r="F37" s="20">
        <v>2</v>
      </c>
      <c r="G37" s="20">
        <v>2</v>
      </c>
      <c r="H37" s="20">
        <v>1</v>
      </c>
      <c r="I37" s="20">
        <v>1</v>
      </c>
      <c r="J37" s="20">
        <v>1</v>
      </c>
      <c r="K37" s="20">
        <v>1</v>
      </c>
      <c r="L37" s="20">
        <v>1</v>
      </c>
      <c r="M37" s="20">
        <v>0</v>
      </c>
      <c r="N37" s="20">
        <v>2</v>
      </c>
      <c r="O37" s="34">
        <v>5</v>
      </c>
      <c r="P37" s="20">
        <v>1</v>
      </c>
      <c r="Q37" s="15">
        <v>6</v>
      </c>
      <c r="R37" s="24">
        <v>1930523.5</v>
      </c>
      <c r="S37" s="35">
        <v>5</v>
      </c>
      <c r="T37" s="27">
        <v>64350.75</v>
      </c>
      <c r="U37" s="35">
        <v>131</v>
      </c>
      <c r="V37" s="27">
        <v>2456.1</v>
      </c>
      <c r="W37" s="35">
        <v>1580</v>
      </c>
      <c r="X37" s="27">
        <v>203.6</v>
      </c>
    </row>
    <row r="38" spans="1:24" ht="10.5" customHeight="1" x14ac:dyDescent="0.2">
      <c r="A38" s="14" t="s">
        <v>56</v>
      </c>
      <c r="B38" s="23">
        <v>21049</v>
      </c>
      <c r="C38" s="20">
        <v>0</v>
      </c>
      <c r="D38" s="20">
        <v>0</v>
      </c>
      <c r="E38" s="20">
        <v>1</v>
      </c>
      <c r="F38" s="20">
        <v>1</v>
      </c>
      <c r="G38" s="20">
        <v>0</v>
      </c>
      <c r="H38" s="20">
        <v>1</v>
      </c>
      <c r="I38" s="20">
        <v>2</v>
      </c>
      <c r="J38" s="20">
        <v>1</v>
      </c>
      <c r="K38" s="20">
        <v>2</v>
      </c>
      <c r="L38" s="20">
        <v>1</v>
      </c>
      <c r="M38" s="20">
        <v>1</v>
      </c>
      <c r="N38" s="20">
        <v>1</v>
      </c>
      <c r="O38" s="34">
        <v>7</v>
      </c>
      <c r="P38" s="20">
        <v>3</v>
      </c>
      <c r="Q38" s="15">
        <v>2</v>
      </c>
      <c r="R38" s="24">
        <v>2148217.5</v>
      </c>
      <c r="S38" s="35">
        <v>3</v>
      </c>
      <c r="T38" s="27">
        <v>119345.4</v>
      </c>
      <c r="U38" s="35">
        <v>142</v>
      </c>
      <c r="V38" s="27">
        <v>2521.35</v>
      </c>
      <c r="W38" s="35">
        <v>2250</v>
      </c>
      <c r="X38" s="27">
        <v>159.1</v>
      </c>
    </row>
    <row r="39" spans="1:24" ht="10.5" customHeight="1" x14ac:dyDescent="0.2">
      <c r="A39" s="14" t="s">
        <v>57</v>
      </c>
      <c r="B39" s="23">
        <v>21056</v>
      </c>
      <c r="C39" s="20">
        <v>1</v>
      </c>
      <c r="D39" s="20">
        <v>2</v>
      </c>
      <c r="E39" s="20">
        <v>2</v>
      </c>
      <c r="F39" s="20">
        <v>1</v>
      </c>
      <c r="G39" s="20">
        <v>0</v>
      </c>
      <c r="H39" s="20">
        <v>1</v>
      </c>
      <c r="I39" s="20">
        <v>1</v>
      </c>
      <c r="J39" s="20">
        <v>1</v>
      </c>
      <c r="K39" s="20">
        <v>2</v>
      </c>
      <c r="L39" s="20">
        <v>2</v>
      </c>
      <c r="M39" s="20">
        <v>1</v>
      </c>
      <c r="N39" s="20">
        <v>1</v>
      </c>
      <c r="O39" s="34">
        <v>7</v>
      </c>
      <c r="P39" s="20">
        <v>1</v>
      </c>
      <c r="Q39" s="15">
        <v>4</v>
      </c>
      <c r="R39" s="24">
        <v>2274446.5</v>
      </c>
      <c r="S39" s="35">
        <v>87</v>
      </c>
      <c r="T39" s="27">
        <v>4357.1499999999996</v>
      </c>
      <c r="U39" s="35">
        <v>2442</v>
      </c>
      <c r="V39" s="27">
        <v>155.19999999999999</v>
      </c>
      <c r="W39" s="35">
        <v>30624</v>
      </c>
      <c r="X39" s="27">
        <v>12.35</v>
      </c>
    </row>
    <row r="40" spans="1:24" ht="10.5" customHeight="1" x14ac:dyDescent="0.2">
      <c r="A40" s="14" t="s">
        <v>58</v>
      </c>
      <c r="B40" s="23">
        <v>21063</v>
      </c>
      <c r="C40" s="20">
        <v>1</v>
      </c>
      <c r="D40" s="20">
        <v>1</v>
      </c>
      <c r="E40" s="20">
        <v>2</v>
      </c>
      <c r="F40" s="20">
        <v>1</v>
      </c>
      <c r="G40" s="20">
        <v>2</v>
      </c>
      <c r="H40" s="20">
        <v>0</v>
      </c>
      <c r="I40" s="20">
        <v>0</v>
      </c>
      <c r="J40" s="20">
        <v>1</v>
      </c>
      <c r="K40" s="20">
        <v>0</v>
      </c>
      <c r="L40" s="20">
        <v>1</v>
      </c>
      <c r="M40" s="20">
        <v>0</v>
      </c>
      <c r="N40" s="20">
        <v>1</v>
      </c>
      <c r="O40" s="34">
        <v>6</v>
      </c>
      <c r="P40" s="20">
        <v>4</v>
      </c>
      <c r="Q40" s="15">
        <v>2</v>
      </c>
      <c r="R40" s="24">
        <v>2298496.5</v>
      </c>
      <c r="S40" s="35">
        <v>3</v>
      </c>
      <c r="T40" s="27">
        <v>127694.25</v>
      </c>
      <c r="U40" s="35">
        <v>96</v>
      </c>
      <c r="V40" s="27">
        <v>3990.4</v>
      </c>
      <c r="W40" s="35">
        <v>1442</v>
      </c>
      <c r="X40" s="27">
        <v>265.64999999999998</v>
      </c>
    </row>
    <row r="41" spans="1:24" ht="10.5" customHeight="1" x14ac:dyDescent="0.2">
      <c r="A41" s="14" t="s">
        <v>59</v>
      </c>
      <c r="B41" s="23">
        <v>21070</v>
      </c>
      <c r="C41" s="20">
        <v>0</v>
      </c>
      <c r="D41" s="20">
        <v>1</v>
      </c>
      <c r="E41" s="20">
        <v>2</v>
      </c>
      <c r="F41" s="20">
        <v>1</v>
      </c>
      <c r="G41" s="20">
        <v>2</v>
      </c>
      <c r="H41" s="20">
        <v>0</v>
      </c>
      <c r="I41" s="20">
        <v>0</v>
      </c>
      <c r="J41" s="20">
        <v>1</v>
      </c>
      <c r="K41" s="20">
        <v>0</v>
      </c>
      <c r="L41" s="20">
        <v>1</v>
      </c>
      <c r="M41" s="20">
        <v>1</v>
      </c>
      <c r="N41" s="20">
        <v>1</v>
      </c>
      <c r="O41" s="34">
        <v>6</v>
      </c>
      <c r="P41" s="20">
        <v>4</v>
      </c>
      <c r="Q41" s="15">
        <v>2</v>
      </c>
      <c r="R41" s="24">
        <v>2391883.5</v>
      </c>
      <c r="S41" s="35">
        <v>6</v>
      </c>
      <c r="T41" s="27">
        <v>66441.2</v>
      </c>
      <c r="U41" s="35">
        <v>191</v>
      </c>
      <c r="V41" s="27">
        <v>2087.15</v>
      </c>
      <c r="W41" s="35">
        <v>4283</v>
      </c>
      <c r="X41" s="27">
        <v>93.05</v>
      </c>
    </row>
    <row r="42" spans="1:24" ht="10.5" customHeight="1" x14ac:dyDescent="0.2">
      <c r="A42" s="14" t="s">
        <v>60</v>
      </c>
      <c r="B42" s="23">
        <v>21077</v>
      </c>
      <c r="C42" s="20">
        <v>0</v>
      </c>
      <c r="D42" s="20">
        <v>2</v>
      </c>
      <c r="E42" s="20">
        <v>0</v>
      </c>
      <c r="F42" s="20">
        <v>2</v>
      </c>
      <c r="G42" s="20">
        <v>2</v>
      </c>
      <c r="H42" s="20">
        <v>1</v>
      </c>
      <c r="I42" s="20">
        <v>0</v>
      </c>
      <c r="J42" s="20">
        <v>1</v>
      </c>
      <c r="K42" s="20">
        <v>1</v>
      </c>
      <c r="L42" s="20">
        <v>0</v>
      </c>
      <c r="M42" s="20">
        <v>0</v>
      </c>
      <c r="N42" s="20">
        <v>1</v>
      </c>
      <c r="O42" s="34">
        <v>4</v>
      </c>
      <c r="P42" s="20">
        <v>5</v>
      </c>
      <c r="Q42" s="15">
        <v>3</v>
      </c>
      <c r="R42" s="24">
        <v>2416181</v>
      </c>
      <c r="S42" s="35">
        <v>8</v>
      </c>
      <c r="T42" s="27">
        <v>50337.1</v>
      </c>
      <c r="U42" s="35">
        <v>346</v>
      </c>
      <c r="V42" s="27">
        <v>1163.8499999999999</v>
      </c>
      <c r="W42" s="35">
        <v>5329</v>
      </c>
      <c r="X42" s="27">
        <v>75.55</v>
      </c>
    </row>
    <row r="43" spans="1:24" ht="10.5" customHeight="1" x14ac:dyDescent="0.2">
      <c r="A43" s="14" t="s">
        <v>61</v>
      </c>
      <c r="B43" s="23">
        <v>21084</v>
      </c>
      <c r="C43" s="20">
        <v>1</v>
      </c>
      <c r="D43" s="20">
        <v>1</v>
      </c>
      <c r="E43" s="20">
        <v>1</v>
      </c>
      <c r="F43" s="20">
        <v>1</v>
      </c>
      <c r="G43" s="20">
        <v>2</v>
      </c>
      <c r="H43" s="20">
        <v>0</v>
      </c>
      <c r="I43" s="20">
        <v>2</v>
      </c>
      <c r="J43" s="20">
        <v>0</v>
      </c>
      <c r="K43" s="20">
        <v>2</v>
      </c>
      <c r="L43" s="20">
        <v>2</v>
      </c>
      <c r="M43" s="20">
        <v>1</v>
      </c>
      <c r="N43" s="20">
        <v>0</v>
      </c>
      <c r="O43" s="34">
        <v>5</v>
      </c>
      <c r="P43" s="20">
        <v>3</v>
      </c>
      <c r="Q43" s="15">
        <v>4</v>
      </c>
      <c r="R43" s="24">
        <v>2507848.5</v>
      </c>
      <c r="S43" s="35">
        <v>5</v>
      </c>
      <c r="T43" s="27">
        <v>83594.95</v>
      </c>
      <c r="U43" s="35">
        <v>170</v>
      </c>
      <c r="V43" s="27">
        <v>2458.65</v>
      </c>
      <c r="W43" s="35">
        <v>2637</v>
      </c>
      <c r="X43" s="27">
        <v>158.5</v>
      </c>
    </row>
    <row r="44" spans="1:24" ht="10.5" customHeight="1" x14ac:dyDescent="0.2">
      <c r="A44" s="14" t="s">
        <v>62</v>
      </c>
      <c r="B44" s="23">
        <v>21091</v>
      </c>
      <c r="C44" s="20">
        <v>1</v>
      </c>
      <c r="D44" s="20">
        <v>1</v>
      </c>
      <c r="E44" s="20">
        <v>1</v>
      </c>
      <c r="F44" s="20">
        <v>0</v>
      </c>
      <c r="G44" s="20">
        <v>2</v>
      </c>
      <c r="H44" s="20">
        <v>1</v>
      </c>
      <c r="I44" s="20" t="s">
        <v>21</v>
      </c>
      <c r="J44" s="20">
        <v>1</v>
      </c>
      <c r="K44" s="20">
        <v>2</v>
      </c>
      <c r="L44" s="20">
        <v>1</v>
      </c>
      <c r="M44" s="20">
        <v>1</v>
      </c>
      <c r="N44" s="20">
        <v>2</v>
      </c>
      <c r="O44" s="34">
        <v>7</v>
      </c>
      <c r="P44" s="20">
        <v>1</v>
      </c>
      <c r="Q44" s="15">
        <v>3</v>
      </c>
      <c r="R44" s="24">
        <v>2460680.5</v>
      </c>
      <c r="S44" s="35">
        <v>12</v>
      </c>
      <c r="T44" s="27">
        <v>34176.1</v>
      </c>
      <c r="U44" s="35">
        <v>264</v>
      </c>
      <c r="V44" s="27">
        <v>1553.45</v>
      </c>
      <c r="W44" s="35">
        <v>2794</v>
      </c>
      <c r="X44" s="27">
        <v>146.75</v>
      </c>
    </row>
    <row r="45" spans="1:24" ht="10.5" customHeight="1" x14ac:dyDescent="0.2">
      <c r="A45" s="14" t="s">
        <v>63</v>
      </c>
      <c r="B45" s="23">
        <v>21098</v>
      </c>
      <c r="C45" s="20">
        <v>1</v>
      </c>
      <c r="D45" s="20">
        <v>0</v>
      </c>
      <c r="E45" s="20">
        <v>0</v>
      </c>
      <c r="F45" s="20">
        <v>1</v>
      </c>
      <c r="G45" s="20">
        <v>2</v>
      </c>
      <c r="H45" s="20">
        <v>0</v>
      </c>
      <c r="I45" s="20">
        <v>1</v>
      </c>
      <c r="J45" s="20">
        <v>2</v>
      </c>
      <c r="K45" s="20">
        <v>0</v>
      </c>
      <c r="L45" s="20">
        <v>1</v>
      </c>
      <c r="M45" s="20">
        <v>2</v>
      </c>
      <c r="N45" s="20">
        <v>1</v>
      </c>
      <c r="O45" s="34">
        <v>5</v>
      </c>
      <c r="P45" s="20">
        <v>4</v>
      </c>
      <c r="Q45" s="15">
        <v>3</v>
      </c>
      <c r="R45" s="24">
        <v>2407416</v>
      </c>
      <c r="S45" s="35">
        <v>23</v>
      </c>
      <c r="T45" s="27">
        <v>17445</v>
      </c>
      <c r="U45" s="35">
        <v>469</v>
      </c>
      <c r="V45" s="27">
        <v>855.5</v>
      </c>
      <c r="W45" s="35">
        <v>5876</v>
      </c>
      <c r="X45" s="27">
        <v>68.25</v>
      </c>
    </row>
    <row r="46" spans="1:24" ht="10.5" customHeight="1" x14ac:dyDescent="0.2">
      <c r="A46" s="14" t="s">
        <v>64</v>
      </c>
      <c r="B46" s="23">
        <v>21105</v>
      </c>
      <c r="C46" s="20">
        <v>0</v>
      </c>
      <c r="D46" s="20">
        <v>2</v>
      </c>
      <c r="E46" s="20">
        <v>1</v>
      </c>
      <c r="F46" s="20">
        <v>1</v>
      </c>
      <c r="G46" s="20">
        <v>1</v>
      </c>
      <c r="H46" s="20">
        <v>2</v>
      </c>
      <c r="I46" s="20">
        <v>2</v>
      </c>
      <c r="J46" s="20">
        <v>0</v>
      </c>
      <c r="K46" s="20">
        <v>2</v>
      </c>
      <c r="L46" s="20">
        <v>0</v>
      </c>
      <c r="M46" s="20">
        <v>2</v>
      </c>
      <c r="N46" s="20">
        <v>1</v>
      </c>
      <c r="O46" s="34">
        <v>4</v>
      </c>
      <c r="P46" s="20">
        <v>3</v>
      </c>
      <c r="Q46" s="15">
        <v>5</v>
      </c>
      <c r="R46" s="24">
        <v>2203889</v>
      </c>
      <c r="S46" s="35">
        <v>1</v>
      </c>
      <c r="T46" s="27">
        <v>367314.8</v>
      </c>
      <c r="U46" s="35">
        <v>90</v>
      </c>
      <c r="V46" s="27">
        <v>4081.25</v>
      </c>
      <c r="W46" s="35">
        <v>953</v>
      </c>
      <c r="X46" s="27">
        <v>385.4</v>
      </c>
    </row>
    <row r="47" spans="1:24" ht="10.5" customHeight="1" x14ac:dyDescent="0.2">
      <c r="A47" s="14" t="s">
        <v>65</v>
      </c>
      <c r="B47" s="23">
        <v>21112</v>
      </c>
      <c r="C47" s="20">
        <v>2</v>
      </c>
      <c r="D47" s="20">
        <v>1</v>
      </c>
      <c r="E47" s="20">
        <v>2</v>
      </c>
      <c r="F47" s="20">
        <v>1</v>
      </c>
      <c r="G47" s="20">
        <v>2</v>
      </c>
      <c r="H47" s="20">
        <v>1</v>
      </c>
      <c r="I47" s="20">
        <v>1</v>
      </c>
      <c r="J47" s="20">
        <v>0</v>
      </c>
      <c r="K47" s="20">
        <v>0</v>
      </c>
      <c r="L47" s="20">
        <v>0</v>
      </c>
      <c r="M47" s="20">
        <v>1</v>
      </c>
      <c r="N47" s="20">
        <v>2</v>
      </c>
      <c r="O47" s="34">
        <v>5</v>
      </c>
      <c r="P47" s="20">
        <v>3</v>
      </c>
      <c r="Q47" s="15">
        <v>4</v>
      </c>
      <c r="R47" s="24">
        <v>2249795.5</v>
      </c>
      <c r="S47" s="35">
        <v>2</v>
      </c>
      <c r="T47" s="27">
        <v>187482.95</v>
      </c>
      <c r="U47" s="35">
        <v>76</v>
      </c>
      <c r="V47" s="27">
        <v>4933.75</v>
      </c>
      <c r="W47" s="35">
        <v>1026</v>
      </c>
      <c r="X47" s="27">
        <v>365.45</v>
      </c>
    </row>
    <row r="48" spans="1:24" ht="10.5" customHeight="1" x14ac:dyDescent="0.2">
      <c r="A48" s="14" t="s">
        <v>66</v>
      </c>
      <c r="B48" s="23">
        <v>21119</v>
      </c>
      <c r="C48" s="20">
        <v>2</v>
      </c>
      <c r="D48" s="20">
        <v>1</v>
      </c>
      <c r="E48" s="20">
        <v>0</v>
      </c>
      <c r="F48" s="20">
        <v>1</v>
      </c>
      <c r="G48" s="20">
        <v>0</v>
      </c>
      <c r="H48" s="20">
        <v>1</v>
      </c>
      <c r="I48" s="20">
        <v>1</v>
      </c>
      <c r="J48" s="20">
        <v>1</v>
      </c>
      <c r="K48" s="20">
        <v>1</v>
      </c>
      <c r="L48" s="20">
        <v>1</v>
      </c>
      <c r="M48" s="20">
        <v>0</v>
      </c>
      <c r="N48" s="20">
        <v>2</v>
      </c>
      <c r="O48" s="34">
        <v>7</v>
      </c>
      <c r="P48" s="20">
        <v>3</v>
      </c>
      <c r="Q48" s="15">
        <v>2</v>
      </c>
      <c r="R48" s="24">
        <v>2283552</v>
      </c>
      <c r="S48" s="35">
        <v>60</v>
      </c>
      <c r="T48" s="27">
        <v>6343.2</v>
      </c>
      <c r="U48" s="35">
        <v>1490</v>
      </c>
      <c r="V48" s="27">
        <v>255.4</v>
      </c>
      <c r="W48" s="35">
        <v>14021</v>
      </c>
      <c r="X48" s="27">
        <v>27.1</v>
      </c>
    </row>
    <row r="49" spans="1:24" ht="10.5" customHeight="1" x14ac:dyDescent="0.2">
      <c r="A49" s="14" t="s">
        <v>67</v>
      </c>
      <c r="B49" s="23">
        <v>21126</v>
      </c>
      <c r="C49" s="20">
        <v>2</v>
      </c>
      <c r="D49" s="20">
        <v>2</v>
      </c>
      <c r="E49" s="20">
        <v>1</v>
      </c>
      <c r="F49" s="20">
        <v>2</v>
      </c>
      <c r="G49" s="20">
        <v>2</v>
      </c>
      <c r="H49" s="20">
        <v>0</v>
      </c>
      <c r="I49" s="20">
        <v>0</v>
      </c>
      <c r="J49" s="20">
        <v>2</v>
      </c>
      <c r="K49" s="20">
        <v>0</v>
      </c>
      <c r="L49" s="20">
        <v>1</v>
      </c>
      <c r="M49" s="20">
        <v>2</v>
      </c>
      <c r="N49" s="20">
        <v>1</v>
      </c>
      <c r="O49" s="34">
        <v>3</v>
      </c>
      <c r="P49" s="20">
        <v>3</v>
      </c>
      <c r="Q49" s="15">
        <v>6</v>
      </c>
      <c r="R49" s="24">
        <v>2400584</v>
      </c>
      <c r="S49" s="35">
        <v>24</v>
      </c>
      <c r="T49" s="27">
        <v>16670.7</v>
      </c>
      <c r="U49" s="35">
        <v>727</v>
      </c>
      <c r="V49" s="27">
        <v>550.29999999999995</v>
      </c>
      <c r="W49" s="35">
        <v>7401</v>
      </c>
      <c r="X49" s="27">
        <v>54.05</v>
      </c>
    </row>
    <row r="50" spans="1:24" ht="10.5" customHeight="1" x14ac:dyDescent="0.2">
      <c r="A50" s="14" t="s">
        <v>68</v>
      </c>
      <c r="B50" s="23">
        <v>21133</v>
      </c>
      <c r="C50" s="20">
        <v>2</v>
      </c>
      <c r="D50" s="20">
        <v>1</v>
      </c>
      <c r="E50" s="20">
        <v>2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1</v>
      </c>
      <c r="L50" s="20">
        <v>0</v>
      </c>
      <c r="M50" s="20">
        <v>1</v>
      </c>
      <c r="N50" s="20">
        <v>1</v>
      </c>
      <c r="O50" s="34">
        <v>4</v>
      </c>
      <c r="P50" s="20">
        <v>6</v>
      </c>
      <c r="Q50" s="15">
        <v>2</v>
      </c>
      <c r="R50" s="24">
        <v>2415658</v>
      </c>
      <c r="S50" s="35">
        <v>24</v>
      </c>
      <c r="T50" s="27">
        <v>16775.400000000001</v>
      </c>
      <c r="U50" s="35">
        <v>391</v>
      </c>
      <c r="V50" s="27">
        <v>1029.6500000000001</v>
      </c>
      <c r="W50" s="35">
        <v>4227</v>
      </c>
      <c r="X50" s="27">
        <v>95.2</v>
      </c>
    </row>
    <row r="51" spans="1:24" ht="10.5" customHeight="1" x14ac:dyDescent="0.2">
      <c r="A51" s="14" t="s">
        <v>14</v>
      </c>
      <c r="B51" s="23">
        <v>21140</v>
      </c>
      <c r="C51" s="20">
        <v>2</v>
      </c>
      <c r="D51" s="20">
        <v>1</v>
      </c>
      <c r="E51" s="20">
        <v>0</v>
      </c>
      <c r="F51" s="20">
        <v>1</v>
      </c>
      <c r="G51" s="20">
        <v>1</v>
      </c>
      <c r="H51" s="20">
        <v>1</v>
      </c>
      <c r="I51" s="20">
        <v>2</v>
      </c>
      <c r="J51" s="20">
        <v>1</v>
      </c>
      <c r="K51" s="20">
        <v>1</v>
      </c>
      <c r="L51" s="20">
        <v>2</v>
      </c>
      <c r="M51" s="20">
        <v>1</v>
      </c>
      <c r="N51" s="20">
        <v>1</v>
      </c>
      <c r="O51" s="34">
        <v>8</v>
      </c>
      <c r="P51" s="20">
        <v>1</v>
      </c>
      <c r="Q51" s="15">
        <v>3</v>
      </c>
      <c r="R51" s="24">
        <v>2234017.5</v>
      </c>
      <c r="S51" s="35">
        <v>55</v>
      </c>
      <c r="T51" s="27">
        <v>6769.75</v>
      </c>
      <c r="U51" s="35">
        <v>1122</v>
      </c>
      <c r="V51" s="27">
        <v>331.85</v>
      </c>
      <c r="W51" s="35">
        <v>11083</v>
      </c>
      <c r="X51" s="27">
        <v>33.549999999999997</v>
      </c>
    </row>
    <row r="52" spans="1:24" ht="10.5" customHeight="1" x14ac:dyDescent="0.2">
      <c r="A52" s="14" t="s">
        <v>15</v>
      </c>
      <c r="B52" s="23">
        <v>21147</v>
      </c>
      <c r="C52" s="20">
        <v>1</v>
      </c>
      <c r="D52" s="20">
        <v>1</v>
      </c>
      <c r="E52" s="20">
        <v>1</v>
      </c>
      <c r="F52" s="20">
        <v>2</v>
      </c>
      <c r="G52" s="20">
        <v>0</v>
      </c>
      <c r="H52" s="20">
        <v>2</v>
      </c>
      <c r="I52" s="20">
        <v>1</v>
      </c>
      <c r="J52" s="20">
        <v>1</v>
      </c>
      <c r="K52" s="20">
        <v>1</v>
      </c>
      <c r="L52" s="20">
        <v>1</v>
      </c>
      <c r="M52" s="20">
        <v>1</v>
      </c>
      <c r="N52" s="20">
        <v>0</v>
      </c>
      <c r="O52" s="34">
        <v>8</v>
      </c>
      <c r="P52" s="20">
        <v>2</v>
      </c>
      <c r="Q52" s="15">
        <v>2</v>
      </c>
      <c r="R52" s="24">
        <v>2251044</v>
      </c>
      <c r="S52" s="35">
        <v>19</v>
      </c>
      <c r="T52" s="27">
        <v>19746</v>
      </c>
      <c r="U52" s="35">
        <v>1024</v>
      </c>
      <c r="V52" s="27">
        <v>366.35</v>
      </c>
      <c r="W52" s="35">
        <v>14587</v>
      </c>
      <c r="X52" s="27">
        <v>25.7</v>
      </c>
    </row>
    <row r="53" spans="1:24" ht="10.5" customHeight="1" x14ac:dyDescent="0.2">
      <c r="A53" s="14" t="s">
        <v>16</v>
      </c>
      <c r="B53" s="23">
        <v>21154</v>
      </c>
      <c r="C53" s="20">
        <v>1</v>
      </c>
      <c r="D53" s="20">
        <v>2</v>
      </c>
      <c r="E53" s="20">
        <v>0</v>
      </c>
      <c r="F53" s="20">
        <v>1</v>
      </c>
      <c r="G53" s="20">
        <v>2</v>
      </c>
      <c r="H53" s="20">
        <v>1</v>
      </c>
      <c r="I53" s="20">
        <v>1</v>
      </c>
      <c r="J53" s="20">
        <v>2</v>
      </c>
      <c r="K53" s="20">
        <v>1</v>
      </c>
      <c r="L53" s="20">
        <v>0</v>
      </c>
      <c r="M53" s="20">
        <v>0</v>
      </c>
      <c r="N53" s="20">
        <v>1</v>
      </c>
      <c r="O53" s="34">
        <v>6</v>
      </c>
      <c r="P53" s="20">
        <v>3</v>
      </c>
      <c r="Q53" s="15">
        <v>3</v>
      </c>
      <c r="R53" s="24">
        <v>2485742.5</v>
      </c>
      <c r="S53" s="35">
        <v>318</v>
      </c>
      <c r="T53" s="27">
        <v>1302.8</v>
      </c>
      <c r="U53" s="35">
        <v>4522</v>
      </c>
      <c r="V53" s="27">
        <v>91.6</v>
      </c>
      <c r="W53" s="35">
        <v>37544</v>
      </c>
      <c r="X53" s="27">
        <v>11</v>
      </c>
    </row>
    <row r="54" spans="1:24" ht="10.5" customHeight="1" x14ac:dyDescent="0.2">
      <c r="A54" s="14" t="s">
        <v>17</v>
      </c>
      <c r="B54" s="23">
        <v>21161</v>
      </c>
      <c r="C54" s="20">
        <v>0</v>
      </c>
      <c r="D54" s="20" t="s">
        <v>21</v>
      </c>
      <c r="E54" s="20">
        <v>1</v>
      </c>
      <c r="F54" s="20">
        <v>0</v>
      </c>
      <c r="G54" s="20">
        <v>1</v>
      </c>
      <c r="H54" s="20">
        <v>2</v>
      </c>
      <c r="I54" s="20">
        <v>0</v>
      </c>
      <c r="J54" s="20">
        <v>0</v>
      </c>
      <c r="K54" s="20" t="s">
        <v>21</v>
      </c>
      <c r="L54" s="20">
        <v>0</v>
      </c>
      <c r="M54" s="20">
        <v>1</v>
      </c>
      <c r="N54" s="20">
        <v>1</v>
      </c>
      <c r="O54" s="34">
        <v>4</v>
      </c>
      <c r="P54" s="20">
        <v>5</v>
      </c>
      <c r="Q54" s="15">
        <v>1</v>
      </c>
      <c r="R54" s="24">
        <v>2446466.5</v>
      </c>
      <c r="S54" s="35">
        <v>56</v>
      </c>
      <c r="T54" s="27">
        <v>7281.15</v>
      </c>
      <c r="U54" s="35">
        <v>836</v>
      </c>
      <c r="V54" s="27">
        <v>487.7</v>
      </c>
      <c r="W54" s="35">
        <v>7497</v>
      </c>
      <c r="X54" s="27">
        <v>54.35</v>
      </c>
    </row>
    <row r="55" spans="1:24" ht="10.5" customHeight="1" x14ac:dyDescent="0.2">
      <c r="A55" s="14" t="s">
        <v>18</v>
      </c>
      <c r="B55" s="23">
        <v>21168</v>
      </c>
      <c r="C55" s="20">
        <v>1</v>
      </c>
      <c r="D55" s="20">
        <v>0</v>
      </c>
      <c r="E55" s="20">
        <v>1</v>
      </c>
      <c r="F55" s="20">
        <v>1</v>
      </c>
      <c r="G55" s="20">
        <v>1</v>
      </c>
      <c r="H55" s="20">
        <v>2</v>
      </c>
      <c r="I55" s="20">
        <v>1</v>
      </c>
      <c r="J55" s="20">
        <v>1</v>
      </c>
      <c r="K55" s="20">
        <v>0</v>
      </c>
      <c r="L55" s="20" t="s">
        <v>21</v>
      </c>
      <c r="M55" s="20">
        <v>1</v>
      </c>
      <c r="N55" s="20">
        <v>1</v>
      </c>
      <c r="O55" s="34">
        <v>8</v>
      </c>
      <c r="P55" s="20">
        <v>2</v>
      </c>
      <c r="Q55" s="15">
        <v>1</v>
      </c>
      <c r="R55" s="24">
        <v>2243930.5</v>
      </c>
      <c r="S55" s="35">
        <v>47</v>
      </c>
      <c r="T55" s="27">
        <v>7957.2</v>
      </c>
      <c r="U55" s="35">
        <v>938</v>
      </c>
      <c r="V55" s="27">
        <v>398.7</v>
      </c>
      <c r="W55" s="35">
        <v>9275</v>
      </c>
      <c r="X55" s="27">
        <v>40.299999999999997</v>
      </c>
    </row>
    <row r="56" spans="1:24" ht="10.5" customHeight="1" x14ac:dyDescent="0.2">
      <c r="A56" s="14" t="s">
        <v>19</v>
      </c>
      <c r="B56" s="23">
        <v>21175</v>
      </c>
      <c r="C56" s="20">
        <v>1</v>
      </c>
      <c r="D56" s="20">
        <v>0</v>
      </c>
      <c r="E56" s="20">
        <v>0</v>
      </c>
      <c r="F56" s="20">
        <v>0</v>
      </c>
      <c r="G56" s="20">
        <v>1</v>
      </c>
      <c r="H56" s="20">
        <v>2</v>
      </c>
      <c r="I56" s="20">
        <v>2</v>
      </c>
      <c r="J56" s="20">
        <v>2</v>
      </c>
      <c r="K56" s="20">
        <v>1</v>
      </c>
      <c r="L56" s="20">
        <v>1</v>
      </c>
      <c r="M56" s="20">
        <v>2</v>
      </c>
      <c r="N56" s="20">
        <v>1</v>
      </c>
      <c r="O56" s="34">
        <v>5</v>
      </c>
      <c r="P56" s="20">
        <v>3</v>
      </c>
      <c r="Q56" s="15">
        <v>4</v>
      </c>
      <c r="R56" s="24">
        <v>1940976</v>
      </c>
      <c r="S56" s="35">
        <v>2</v>
      </c>
      <c r="T56" s="27">
        <v>161748</v>
      </c>
      <c r="U56" s="35">
        <v>57</v>
      </c>
      <c r="V56" s="27">
        <v>5675.35</v>
      </c>
      <c r="W56" s="35">
        <v>860</v>
      </c>
      <c r="X56" s="27">
        <v>376.15</v>
      </c>
    </row>
    <row r="57" spans="1:24" ht="10.5" customHeight="1" x14ac:dyDescent="0.2">
      <c r="A57" s="4" t="s">
        <v>20</v>
      </c>
      <c r="B57" s="26">
        <v>21182</v>
      </c>
      <c r="C57" s="22">
        <v>1</v>
      </c>
      <c r="D57" s="22">
        <v>2</v>
      </c>
      <c r="E57" s="22">
        <v>1</v>
      </c>
      <c r="F57" s="22">
        <v>0</v>
      </c>
      <c r="G57" s="22">
        <v>1</v>
      </c>
      <c r="H57" s="22">
        <v>0</v>
      </c>
      <c r="I57" s="22">
        <v>2</v>
      </c>
      <c r="J57" s="22">
        <v>0</v>
      </c>
      <c r="K57" s="22">
        <v>1</v>
      </c>
      <c r="L57" s="22">
        <v>1</v>
      </c>
      <c r="M57" s="22" t="s">
        <v>21</v>
      </c>
      <c r="N57" s="22">
        <v>1</v>
      </c>
      <c r="O57" s="33">
        <v>6</v>
      </c>
      <c r="P57" s="22">
        <v>3</v>
      </c>
      <c r="Q57" s="21">
        <v>2</v>
      </c>
      <c r="R57" s="25">
        <v>1691976</v>
      </c>
      <c r="S57" s="36">
        <v>22</v>
      </c>
      <c r="T57" s="28">
        <v>12818</v>
      </c>
      <c r="U57" s="36">
        <v>536</v>
      </c>
      <c r="V57" s="28">
        <v>526.1</v>
      </c>
      <c r="W57" s="36">
        <v>5863</v>
      </c>
      <c r="X57" s="28">
        <v>48.05</v>
      </c>
    </row>
    <row r="59" spans="1:24" x14ac:dyDescent="0.2">
      <c r="A59" t="s">
        <v>69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41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115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1975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27398</v>
      </c>
      <c r="C6" s="20">
        <v>0</v>
      </c>
      <c r="D6" s="20">
        <v>1</v>
      </c>
      <c r="E6" s="20">
        <v>1</v>
      </c>
      <c r="F6" s="20">
        <v>0</v>
      </c>
      <c r="G6" s="20">
        <v>1</v>
      </c>
      <c r="H6" s="20">
        <v>2</v>
      </c>
      <c r="I6" s="20">
        <v>0</v>
      </c>
      <c r="J6" s="20">
        <v>2</v>
      </c>
      <c r="K6" s="20">
        <v>0</v>
      </c>
      <c r="L6" s="20">
        <v>2</v>
      </c>
      <c r="M6" s="20">
        <v>1</v>
      </c>
      <c r="N6" s="34">
        <v>4</v>
      </c>
      <c r="O6" s="20">
        <v>4</v>
      </c>
      <c r="P6" s="15">
        <v>3</v>
      </c>
      <c r="Q6" s="24">
        <v>1302261</v>
      </c>
      <c r="R6" s="35" t="s">
        <v>116</v>
      </c>
      <c r="S6" s="27">
        <v>217043.5</v>
      </c>
      <c r="T6" s="35">
        <v>64</v>
      </c>
      <c r="U6" s="27">
        <v>3391.3</v>
      </c>
      <c r="V6" s="35">
        <v>1364</v>
      </c>
      <c r="W6" s="27">
        <v>159.1</v>
      </c>
    </row>
    <row r="7" spans="1:23" ht="10.5" customHeight="1" x14ac:dyDescent="0.2">
      <c r="A7" s="14" t="s">
        <v>25</v>
      </c>
      <c r="B7" s="23">
        <v>27405</v>
      </c>
      <c r="C7" s="20">
        <v>2</v>
      </c>
      <c r="D7" s="20">
        <v>0</v>
      </c>
      <c r="E7" s="20">
        <v>1</v>
      </c>
      <c r="F7" s="20">
        <v>1</v>
      </c>
      <c r="G7" s="20">
        <v>1</v>
      </c>
      <c r="H7" s="20">
        <v>2</v>
      </c>
      <c r="I7" s="20">
        <v>2</v>
      </c>
      <c r="J7" s="20">
        <v>0</v>
      </c>
      <c r="K7" s="20">
        <v>1</v>
      </c>
      <c r="L7" s="20">
        <v>0</v>
      </c>
      <c r="M7" s="20">
        <v>2</v>
      </c>
      <c r="N7" s="34">
        <v>4</v>
      </c>
      <c r="O7" s="20">
        <v>3</v>
      </c>
      <c r="P7" s="15">
        <v>4</v>
      </c>
      <c r="Q7" s="24">
        <v>1983015</v>
      </c>
      <c r="R7" s="35">
        <v>6</v>
      </c>
      <c r="S7" s="27">
        <v>91257.65</v>
      </c>
      <c r="T7" s="35">
        <v>188</v>
      </c>
      <c r="U7" s="27">
        <v>1757.95</v>
      </c>
      <c r="V7" s="35">
        <v>1597</v>
      </c>
      <c r="W7" s="27">
        <v>206.95</v>
      </c>
    </row>
    <row r="8" spans="1:23" ht="10.5" customHeight="1" x14ac:dyDescent="0.2">
      <c r="A8" s="14" t="s">
        <v>26</v>
      </c>
      <c r="B8" s="23">
        <v>27412</v>
      </c>
      <c r="C8" s="20">
        <v>1</v>
      </c>
      <c r="D8" s="20">
        <v>1</v>
      </c>
      <c r="E8" s="20">
        <v>2</v>
      </c>
      <c r="F8" s="20">
        <v>2</v>
      </c>
      <c r="G8" s="20">
        <v>2</v>
      </c>
      <c r="H8" s="20">
        <v>1</v>
      </c>
      <c r="I8" s="20">
        <v>1</v>
      </c>
      <c r="J8" s="20">
        <v>0</v>
      </c>
      <c r="K8" s="20">
        <v>0</v>
      </c>
      <c r="L8" s="20">
        <v>1</v>
      </c>
      <c r="M8" s="20">
        <v>0</v>
      </c>
      <c r="N8" s="34">
        <v>5</v>
      </c>
      <c r="O8" s="20">
        <v>3</v>
      </c>
      <c r="P8" s="15">
        <v>3</v>
      </c>
      <c r="Q8" s="24">
        <v>1909522</v>
      </c>
      <c r="R8" s="35">
        <v>603</v>
      </c>
      <c r="S8" s="27">
        <v>527.75</v>
      </c>
      <c r="T8" s="35">
        <v>10166</v>
      </c>
      <c r="U8" s="27">
        <v>31.3</v>
      </c>
      <c r="V8" s="35">
        <v>70868</v>
      </c>
      <c r="W8" s="27">
        <v>4.45</v>
      </c>
    </row>
    <row r="9" spans="1:23" ht="10.5" customHeight="1" x14ac:dyDescent="0.2">
      <c r="A9" s="14" t="s">
        <v>27</v>
      </c>
      <c r="B9" s="23">
        <v>27419</v>
      </c>
      <c r="C9" s="20">
        <v>2</v>
      </c>
      <c r="D9" s="20">
        <v>1</v>
      </c>
      <c r="E9" s="20">
        <v>0</v>
      </c>
      <c r="F9" s="20">
        <v>0</v>
      </c>
      <c r="G9" s="20">
        <v>1</v>
      </c>
      <c r="H9" s="20">
        <v>0</v>
      </c>
      <c r="I9" s="20">
        <v>0</v>
      </c>
      <c r="J9" s="20">
        <v>0</v>
      </c>
      <c r="K9" s="20">
        <v>0</v>
      </c>
      <c r="L9" s="20">
        <v>2</v>
      </c>
      <c r="M9" s="20">
        <v>1</v>
      </c>
      <c r="N9" s="34">
        <v>3</v>
      </c>
      <c r="O9" s="20">
        <v>6</v>
      </c>
      <c r="P9" s="15">
        <v>2</v>
      </c>
      <c r="Q9" s="24">
        <v>2204906.5</v>
      </c>
      <c r="R9" s="35">
        <v>12</v>
      </c>
      <c r="S9" s="27">
        <v>30623.7</v>
      </c>
      <c r="T9" s="35">
        <v>369</v>
      </c>
      <c r="U9" s="27">
        <v>995.85</v>
      </c>
      <c r="V9" s="35">
        <v>6142</v>
      </c>
      <c r="W9" s="27">
        <v>59.8</v>
      </c>
    </row>
    <row r="10" spans="1:23" ht="10.5" customHeight="1" x14ac:dyDescent="0.2">
      <c r="A10" s="14" t="s">
        <v>28</v>
      </c>
      <c r="B10" s="23">
        <v>27426</v>
      </c>
      <c r="C10" s="20">
        <v>1</v>
      </c>
      <c r="D10" s="20">
        <v>1</v>
      </c>
      <c r="E10" s="20">
        <v>0</v>
      </c>
      <c r="F10" s="20">
        <v>1</v>
      </c>
      <c r="G10" s="20">
        <v>1</v>
      </c>
      <c r="H10" s="20">
        <v>1</v>
      </c>
      <c r="I10" s="20">
        <v>2</v>
      </c>
      <c r="J10" s="20">
        <v>1</v>
      </c>
      <c r="K10" s="20">
        <v>0</v>
      </c>
      <c r="L10" s="20">
        <v>2</v>
      </c>
      <c r="M10" s="20">
        <v>2</v>
      </c>
      <c r="N10" s="34">
        <v>6</v>
      </c>
      <c r="O10" s="20">
        <v>2</v>
      </c>
      <c r="P10" s="15">
        <v>3</v>
      </c>
      <c r="Q10" s="24">
        <v>2207790</v>
      </c>
      <c r="R10" s="35">
        <v>298</v>
      </c>
      <c r="S10" s="27">
        <v>1234.75</v>
      </c>
      <c r="T10" s="35">
        <v>9235</v>
      </c>
      <c r="U10" s="27">
        <v>39.799999999999997</v>
      </c>
      <c r="V10" s="35">
        <v>76776</v>
      </c>
      <c r="W10" s="27">
        <v>4.75</v>
      </c>
    </row>
    <row r="11" spans="1:23" ht="10.5" customHeight="1" x14ac:dyDescent="0.2">
      <c r="A11" s="14" t="s">
        <v>29</v>
      </c>
      <c r="B11" s="23">
        <v>27433</v>
      </c>
      <c r="C11" s="20">
        <v>1</v>
      </c>
      <c r="D11" s="20">
        <v>2</v>
      </c>
      <c r="E11" s="20">
        <v>1</v>
      </c>
      <c r="F11" s="20">
        <v>1</v>
      </c>
      <c r="G11" s="20">
        <v>0</v>
      </c>
      <c r="H11" s="20">
        <v>2</v>
      </c>
      <c r="I11" s="20">
        <v>2</v>
      </c>
      <c r="J11" s="20">
        <v>2</v>
      </c>
      <c r="K11" s="20">
        <v>1</v>
      </c>
      <c r="L11" s="20">
        <v>1</v>
      </c>
      <c r="M11" s="20">
        <v>1</v>
      </c>
      <c r="N11" s="34">
        <v>6</v>
      </c>
      <c r="O11" s="20">
        <v>1</v>
      </c>
      <c r="P11" s="15">
        <v>4</v>
      </c>
      <c r="Q11" s="24">
        <v>1736764.5</v>
      </c>
      <c r="R11" s="35">
        <v>530</v>
      </c>
      <c r="S11" s="27">
        <v>546.15</v>
      </c>
      <c r="T11" s="35">
        <v>13548</v>
      </c>
      <c r="U11" s="27">
        <v>21.35</v>
      </c>
      <c r="V11" s="35">
        <v>123753</v>
      </c>
      <c r="W11" s="27">
        <v>2.2999999999999998</v>
      </c>
    </row>
    <row r="12" spans="1:23" ht="10.5" customHeight="1" x14ac:dyDescent="0.2">
      <c r="A12" s="14" t="s">
        <v>30</v>
      </c>
      <c r="B12" s="23">
        <v>27440</v>
      </c>
      <c r="C12" s="20">
        <v>0</v>
      </c>
      <c r="D12" s="20">
        <v>2</v>
      </c>
      <c r="E12" s="20">
        <v>1</v>
      </c>
      <c r="F12" s="20">
        <v>1</v>
      </c>
      <c r="G12" s="20">
        <v>1</v>
      </c>
      <c r="H12" s="20">
        <v>0</v>
      </c>
      <c r="I12" s="20">
        <v>1</v>
      </c>
      <c r="J12" s="20">
        <v>1</v>
      </c>
      <c r="K12" s="20">
        <v>1</v>
      </c>
      <c r="L12" s="20">
        <v>2</v>
      </c>
      <c r="M12" s="20">
        <v>2</v>
      </c>
      <c r="N12" s="34">
        <v>6</v>
      </c>
      <c r="O12" s="20">
        <v>2</v>
      </c>
      <c r="P12" s="15">
        <v>3</v>
      </c>
      <c r="Q12" s="24">
        <v>2261510</v>
      </c>
      <c r="R12" s="35">
        <v>427</v>
      </c>
      <c r="S12" s="27">
        <v>882.7</v>
      </c>
      <c r="T12" s="35">
        <v>9550</v>
      </c>
      <c r="U12" s="27">
        <v>39.450000000000003</v>
      </c>
      <c r="V12" s="35">
        <v>78776</v>
      </c>
      <c r="W12" s="27">
        <v>4.75</v>
      </c>
    </row>
    <row r="13" spans="1:23" ht="10.5" customHeight="1" x14ac:dyDescent="0.2">
      <c r="A13" s="14" t="s">
        <v>31</v>
      </c>
      <c r="B13" s="23">
        <v>27447</v>
      </c>
      <c r="C13" s="20">
        <v>1</v>
      </c>
      <c r="D13" s="20">
        <v>1</v>
      </c>
      <c r="E13" s="20">
        <v>2</v>
      </c>
      <c r="F13" s="20">
        <v>1</v>
      </c>
      <c r="G13" s="20">
        <v>1</v>
      </c>
      <c r="H13" s="20">
        <v>1</v>
      </c>
      <c r="I13" s="20">
        <v>1</v>
      </c>
      <c r="J13" s="20">
        <v>1</v>
      </c>
      <c r="K13" s="20">
        <v>1</v>
      </c>
      <c r="L13" s="20">
        <v>2</v>
      </c>
      <c r="M13" s="20">
        <v>1</v>
      </c>
      <c r="N13" s="34">
        <v>9</v>
      </c>
      <c r="O13" s="20">
        <v>0</v>
      </c>
      <c r="P13" s="15">
        <v>2</v>
      </c>
      <c r="Q13" s="24">
        <v>2299337</v>
      </c>
      <c r="R13" s="35">
        <v>11964</v>
      </c>
      <c r="S13" s="27">
        <v>32</v>
      </c>
      <c r="T13" s="35">
        <v>127251</v>
      </c>
      <c r="U13" s="27">
        <v>6</v>
      </c>
      <c r="V13" s="49" t="s">
        <v>102</v>
      </c>
      <c r="W13" s="50"/>
    </row>
    <row r="14" spans="1:23" ht="10.5" customHeight="1" x14ac:dyDescent="0.2">
      <c r="A14" s="14" t="s">
        <v>32</v>
      </c>
      <c r="B14" s="23">
        <v>27454</v>
      </c>
      <c r="C14" s="20">
        <v>1</v>
      </c>
      <c r="D14" s="20">
        <v>0</v>
      </c>
      <c r="E14" s="20">
        <v>1</v>
      </c>
      <c r="F14" s="20">
        <v>1</v>
      </c>
      <c r="G14" s="20">
        <v>0</v>
      </c>
      <c r="H14" s="20">
        <v>2</v>
      </c>
      <c r="I14" s="20">
        <v>0</v>
      </c>
      <c r="J14" s="20">
        <v>1</v>
      </c>
      <c r="K14" s="20">
        <v>0</v>
      </c>
      <c r="L14" s="20">
        <v>0</v>
      </c>
      <c r="M14" s="20">
        <v>0</v>
      </c>
      <c r="N14" s="34">
        <v>4</v>
      </c>
      <c r="O14" s="20">
        <v>6</v>
      </c>
      <c r="P14" s="15">
        <v>1</v>
      </c>
      <c r="Q14" s="24">
        <v>2336339.5</v>
      </c>
      <c r="R14" s="35">
        <v>67</v>
      </c>
      <c r="S14" s="27">
        <v>5811.75</v>
      </c>
      <c r="T14" s="35">
        <v>1825</v>
      </c>
      <c r="U14" s="27">
        <v>213.35</v>
      </c>
      <c r="V14" s="35">
        <v>20620</v>
      </c>
      <c r="W14" s="27">
        <v>18.850000000000001</v>
      </c>
    </row>
    <row r="15" spans="1:23" ht="10.5" customHeight="1" x14ac:dyDescent="0.2">
      <c r="A15" s="14" t="s">
        <v>33</v>
      </c>
      <c r="B15" s="23">
        <v>27461</v>
      </c>
      <c r="C15" s="20">
        <v>0</v>
      </c>
      <c r="D15" s="20">
        <v>0</v>
      </c>
      <c r="E15" s="20">
        <v>1</v>
      </c>
      <c r="F15" s="20">
        <v>1</v>
      </c>
      <c r="G15" s="20">
        <v>1</v>
      </c>
      <c r="H15" s="20">
        <v>1</v>
      </c>
      <c r="I15" s="20">
        <v>2</v>
      </c>
      <c r="J15" s="20">
        <v>1</v>
      </c>
      <c r="K15" s="20">
        <v>1</v>
      </c>
      <c r="L15" s="20">
        <v>2</v>
      </c>
      <c r="M15" s="20">
        <v>1</v>
      </c>
      <c r="N15" s="34">
        <v>7</v>
      </c>
      <c r="O15" s="20">
        <v>2</v>
      </c>
      <c r="P15" s="15">
        <v>2</v>
      </c>
      <c r="Q15" s="24">
        <v>2033608</v>
      </c>
      <c r="R15" s="35">
        <v>17</v>
      </c>
      <c r="S15" s="27">
        <v>19937.3</v>
      </c>
      <c r="T15" s="35">
        <v>419</v>
      </c>
      <c r="U15" s="27">
        <v>808.9</v>
      </c>
      <c r="V15" s="35">
        <v>5563</v>
      </c>
      <c r="W15" s="27">
        <v>60.9</v>
      </c>
    </row>
    <row r="16" spans="1:23" ht="10.5" customHeight="1" x14ac:dyDescent="0.2">
      <c r="A16" s="14" t="s">
        <v>34</v>
      </c>
      <c r="B16" s="23">
        <v>27468</v>
      </c>
      <c r="C16" s="20">
        <v>1</v>
      </c>
      <c r="D16" s="20">
        <v>1</v>
      </c>
      <c r="E16" s="20">
        <v>1</v>
      </c>
      <c r="F16" s="20">
        <v>1</v>
      </c>
      <c r="G16" s="20">
        <v>1</v>
      </c>
      <c r="H16" s="20">
        <v>0</v>
      </c>
      <c r="I16" s="20">
        <v>1</v>
      </c>
      <c r="J16" s="20">
        <v>2</v>
      </c>
      <c r="K16" s="20">
        <v>1</v>
      </c>
      <c r="L16" s="20">
        <v>1</v>
      </c>
      <c r="M16" s="20">
        <v>1</v>
      </c>
      <c r="N16" s="34">
        <v>9</v>
      </c>
      <c r="O16" s="20">
        <v>1</v>
      </c>
      <c r="P16" s="15">
        <v>1</v>
      </c>
      <c r="Q16" s="24">
        <v>1902867.5</v>
      </c>
      <c r="R16" s="35">
        <v>588</v>
      </c>
      <c r="S16" s="27">
        <v>539.35</v>
      </c>
      <c r="T16" s="35">
        <v>9936</v>
      </c>
      <c r="U16" s="27">
        <v>31.9</v>
      </c>
      <c r="V16" s="35">
        <v>95504</v>
      </c>
      <c r="W16" s="27">
        <v>3.3</v>
      </c>
    </row>
    <row r="17" spans="1:23" ht="10.5" customHeight="1" x14ac:dyDescent="0.2">
      <c r="A17" s="14" t="s">
        <v>35</v>
      </c>
      <c r="B17" s="23">
        <v>27475</v>
      </c>
      <c r="C17" s="20">
        <v>1</v>
      </c>
      <c r="D17" s="20">
        <v>0</v>
      </c>
      <c r="E17" s="20">
        <v>1</v>
      </c>
      <c r="F17" s="20">
        <v>1</v>
      </c>
      <c r="G17" s="20">
        <v>2</v>
      </c>
      <c r="H17" s="20">
        <v>1</v>
      </c>
      <c r="I17" s="20">
        <v>1</v>
      </c>
      <c r="J17" s="20">
        <v>1</v>
      </c>
      <c r="K17" s="20">
        <v>0</v>
      </c>
      <c r="L17" s="20">
        <v>1</v>
      </c>
      <c r="M17" s="20">
        <v>0</v>
      </c>
      <c r="N17" s="34">
        <v>7</v>
      </c>
      <c r="O17" s="20">
        <v>3</v>
      </c>
      <c r="P17" s="15">
        <v>1</v>
      </c>
      <c r="Q17" s="24">
        <v>2062626</v>
      </c>
      <c r="R17" s="35">
        <v>1186</v>
      </c>
      <c r="S17" s="27">
        <v>289.85000000000002</v>
      </c>
      <c r="T17" s="35">
        <v>20021</v>
      </c>
      <c r="U17" s="27">
        <v>17.149999999999999</v>
      </c>
      <c r="V17" s="35">
        <v>133604</v>
      </c>
      <c r="W17" s="27">
        <v>2.5499999999999998</v>
      </c>
    </row>
    <row r="18" spans="1:23" ht="10.5" customHeight="1" x14ac:dyDescent="0.2">
      <c r="A18" s="14" t="s">
        <v>36</v>
      </c>
      <c r="B18" s="23">
        <v>27482</v>
      </c>
      <c r="C18" s="20">
        <v>0</v>
      </c>
      <c r="D18" s="20">
        <v>1</v>
      </c>
      <c r="E18" s="20">
        <v>1</v>
      </c>
      <c r="F18" s="20">
        <v>2</v>
      </c>
      <c r="G18" s="20">
        <v>0</v>
      </c>
      <c r="H18" s="20">
        <v>2</v>
      </c>
      <c r="I18" s="20">
        <v>1</v>
      </c>
      <c r="J18" s="20">
        <v>1</v>
      </c>
      <c r="K18" s="20">
        <v>0</v>
      </c>
      <c r="L18" s="20">
        <v>2</v>
      </c>
      <c r="M18" s="20">
        <v>0</v>
      </c>
      <c r="N18" s="34">
        <v>4</v>
      </c>
      <c r="O18" s="20">
        <v>4</v>
      </c>
      <c r="P18" s="15">
        <v>3</v>
      </c>
      <c r="Q18" s="24">
        <v>1631379.5</v>
      </c>
      <c r="R18" s="35">
        <v>4</v>
      </c>
      <c r="S18" s="27">
        <v>67974.100000000006</v>
      </c>
      <c r="T18" s="35">
        <v>115</v>
      </c>
      <c r="U18" s="27">
        <v>2364.3000000000002</v>
      </c>
      <c r="V18" s="35">
        <v>1191</v>
      </c>
      <c r="W18" s="27">
        <v>228.25</v>
      </c>
    </row>
    <row r="19" spans="1:23" ht="10.5" customHeight="1" x14ac:dyDescent="0.2">
      <c r="A19" s="14" t="s">
        <v>37</v>
      </c>
      <c r="B19" s="23">
        <v>27489</v>
      </c>
      <c r="C19" s="20">
        <v>1</v>
      </c>
      <c r="D19" s="20">
        <v>1</v>
      </c>
      <c r="E19" s="20">
        <v>2</v>
      </c>
      <c r="F19" s="20">
        <v>1</v>
      </c>
      <c r="G19" s="20">
        <v>1</v>
      </c>
      <c r="H19" s="20">
        <v>1</v>
      </c>
      <c r="I19" s="20">
        <v>0</v>
      </c>
      <c r="J19" s="20">
        <v>2</v>
      </c>
      <c r="K19" s="20">
        <v>1</v>
      </c>
      <c r="L19" s="20">
        <v>1</v>
      </c>
      <c r="M19" s="20">
        <v>1</v>
      </c>
      <c r="N19" s="34">
        <v>8</v>
      </c>
      <c r="O19" s="20">
        <v>1</v>
      </c>
      <c r="P19" s="15">
        <v>2</v>
      </c>
      <c r="Q19" s="24">
        <v>1903621</v>
      </c>
      <c r="R19" s="35">
        <v>3004</v>
      </c>
      <c r="S19" s="27">
        <v>105.6</v>
      </c>
      <c r="T19" s="35">
        <v>43275</v>
      </c>
      <c r="U19" s="27">
        <v>14.65</v>
      </c>
      <c r="V19" s="49" t="s">
        <v>102</v>
      </c>
      <c r="W19" s="50"/>
    </row>
    <row r="20" spans="1:23" ht="10.5" customHeight="1" x14ac:dyDescent="0.2">
      <c r="A20" s="14" t="s">
        <v>38</v>
      </c>
      <c r="B20" s="23">
        <v>27496</v>
      </c>
      <c r="C20" s="20">
        <v>1</v>
      </c>
      <c r="D20" s="20">
        <v>2</v>
      </c>
      <c r="E20" s="20">
        <v>1</v>
      </c>
      <c r="F20" s="20">
        <v>2</v>
      </c>
      <c r="G20" s="20">
        <v>1</v>
      </c>
      <c r="H20" s="20">
        <v>1</v>
      </c>
      <c r="I20" s="20">
        <v>1</v>
      </c>
      <c r="J20" s="20">
        <v>1</v>
      </c>
      <c r="K20" s="20">
        <v>2</v>
      </c>
      <c r="L20" s="20">
        <v>2</v>
      </c>
      <c r="M20" s="20">
        <v>2</v>
      </c>
      <c r="N20" s="34">
        <v>6</v>
      </c>
      <c r="O20" s="20">
        <v>0</v>
      </c>
      <c r="P20" s="15">
        <v>5</v>
      </c>
      <c r="Q20" s="24">
        <v>1754717.5</v>
      </c>
      <c r="R20" s="35">
        <v>139</v>
      </c>
      <c r="S20" s="27">
        <v>2103.9499999999998</v>
      </c>
      <c r="T20" s="35">
        <v>3083</v>
      </c>
      <c r="U20" s="27">
        <v>94.85</v>
      </c>
      <c r="V20" s="35">
        <v>26948</v>
      </c>
      <c r="W20" s="27">
        <v>10.85</v>
      </c>
    </row>
    <row r="21" spans="1:23" ht="10.5" customHeight="1" x14ac:dyDescent="0.2">
      <c r="A21" s="14" t="s">
        <v>39</v>
      </c>
      <c r="B21" s="23">
        <v>27503</v>
      </c>
      <c r="C21" s="20">
        <v>1</v>
      </c>
      <c r="D21" s="20">
        <v>1</v>
      </c>
      <c r="E21" s="20">
        <v>1</v>
      </c>
      <c r="F21" s="20">
        <v>2</v>
      </c>
      <c r="G21" s="20">
        <v>2</v>
      </c>
      <c r="H21" s="20">
        <v>0</v>
      </c>
      <c r="I21" s="20">
        <v>0</v>
      </c>
      <c r="J21" s="20">
        <v>1</v>
      </c>
      <c r="K21" s="20">
        <v>0</v>
      </c>
      <c r="L21" s="20">
        <v>0</v>
      </c>
      <c r="M21" s="20">
        <v>2</v>
      </c>
      <c r="N21" s="34">
        <v>4</v>
      </c>
      <c r="O21" s="20">
        <v>4</v>
      </c>
      <c r="P21" s="15">
        <v>3</v>
      </c>
      <c r="Q21" s="24">
        <v>2043005</v>
      </c>
      <c r="R21" s="35">
        <v>6</v>
      </c>
      <c r="S21" s="27">
        <v>56750.1</v>
      </c>
      <c r="T21" s="35">
        <v>285</v>
      </c>
      <c r="U21" s="27">
        <v>1194.7</v>
      </c>
      <c r="V21" s="35">
        <v>4002</v>
      </c>
      <c r="W21" s="27">
        <v>85.05</v>
      </c>
    </row>
    <row r="22" spans="1:23" ht="10.5" customHeight="1" x14ac:dyDescent="0.2">
      <c r="A22" s="14" t="s">
        <v>40</v>
      </c>
      <c r="B22" s="23">
        <v>27510</v>
      </c>
      <c r="C22" s="20">
        <v>0</v>
      </c>
      <c r="D22" s="20">
        <v>1</v>
      </c>
      <c r="E22" s="20">
        <v>2</v>
      </c>
      <c r="F22" s="20">
        <v>1</v>
      </c>
      <c r="G22" s="20">
        <v>0</v>
      </c>
      <c r="H22" s="20">
        <v>0</v>
      </c>
      <c r="I22" s="20">
        <v>0</v>
      </c>
      <c r="J22" s="20">
        <v>2</v>
      </c>
      <c r="K22" s="20">
        <v>2</v>
      </c>
      <c r="L22" s="20">
        <v>0</v>
      </c>
      <c r="M22" s="20">
        <v>0</v>
      </c>
      <c r="N22" s="34">
        <v>2</v>
      </c>
      <c r="O22" s="20">
        <v>6</v>
      </c>
      <c r="P22" s="15">
        <v>3</v>
      </c>
      <c r="Q22" s="24">
        <v>1679396.5</v>
      </c>
      <c r="R22" s="35">
        <v>9</v>
      </c>
      <c r="S22" s="27">
        <v>31099.9</v>
      </c>
      <c r="T22" s="35">
        <v>349</v>
      </c>
      <c r="U22" s="27">
        <v>802</v>
      </c>
      <c r="V22" s="35">
        <v>3878</v>
      </c>
      <c r="W22" s="27">
        <v>72.150000000000006</v>
      </c>
    </row>
    <row r="23" spans="1:23" ht="10.5" customHeight="1" x14ac:dyDescent="0.2">
      <c r="A23" s="14" t="s">
        <v>41</v>
      </c>
      <c r="B23" s="23">
        <v>27517</v>
      </c>
      <c r="C23" s="20">
        <v>2</v>
      </c>
      <c r="D23" s="20">
        <v>1</v>
      </c>
      <c r="E23" s="20">
        <v>2</v>
      </c>
      <c r="F23" s="20">
        <v>0</v>
      </c>
      <c r="G23" s="20">
        <v>0</v>
      </c>
      <c r="H23" s="20">
        <v>1</v>
      </c>
      <c r="I23" s="20">
        <v>1</v>
      </c>
      <c r="J23" s="20">
        <v>2</v>
      </c>
      <c r="K23" s="20">
        <v>2</v>
      </c>
      <c r="L23" s="20">
        <v>0</v>
      </c>
      <c r="M23" s="20">
        <v>1</v>
      </c>
      <c r="N23" s="34">
        <v>4</v>
      </c>
      <c r="O23" s="20">
        <v>3</v>
      </c>
      <c r="P23" s="15">
        <v>4</v>
      </c>
      <c r="Q23" s="24">
        <v>2014894</v>
      </c>
      <c r="R23" s="35">
        <v>10</v>
      </c>
      <c r="S23" s="27">
        <v>33581.550000000003</v>
      </c>
      <c r="T23" s="35">
        <v>383</v>
      </c>
      <c r="U23" s="27">
        <v>876.8</v>
      </c>
      <c r="V23" s="35">
        <v>6193</v>
      </c>
      <c r="W23" s="27">
        <v>54.2</v>
      </c>
    </row>
    <row r="24" spans="1:23" ht="10.5" customHeight="1" x14ac:dyDescent="0.2">
      <c r="A24" s="14" t="s">
        <v>42</v>
      </c>
      <c r="B24" s="23">
        <v>27524</v>
      </c>
      <c r="C24" s="20">
        <v>1</v>
      </c>
      <c r="D24" s="20">
        <v>2</v>
      </c>
      <c r="E24" s="20">
        <v>1</v>
      </c>
      <c r="F24" s="20">
        <v>0</v>
      </c>
      <c r="G24" s="20">
        <v>1</v>
      </c>
      <c r="H24" s="20">
        <v>2</v>
      </c>
      <c r="I24" s="20">
        <v>2</v>
      </c>
      <c r="J24" s="20">
        <v>1</v>
      </c>
      <c r="K24" s="20">
        <v>1</v>
      </c>
      <c r="L24" s="20">
        <v>0</v>
      </c>
      <c r="M24" s="20">
        <v>1</v>
      </c>
      <c r="N24" s="34">
        <v>6</v>
      </c>
      <c r="O24" s="20">
        <v>2</v>
      </c>
      <c r="P24" s="15">
        <v>3</v>
      </c>
      <c r="Q24" s="24">
        <v>1977988</v>
      </c>
      <c r="R24" s="35">
        <v>1212</v>
      </c>
      <c r="S24" s="27">
        <v>272</v>
      </c>
      <c r="T24" s="35">
        <v>25213</v>
      </c>
      <c r="U24" s="27">
        <v>13.05</v>
      </c>
      <c r="V24" s="35">
        <v>171549</v>
      </c>
      <c r="W24" s="27">
        <v>2</v>
      </c>
    </row>
    <row r="25" spans="1:23" ht="10.5" customHeight="1" x14ac:dyDescent="0.2">
      <c r="A25" s="14" t="s">
        <v>43</v>
      </c>
      <c r="B25" s="23">
        <v>27531</v>
      </c>
      <c r="C25" s="20">
        <v>0</v>
      </c>
      <c r="D25" s="20">
        <v>2</v>
      </c>
      <c r="E25" s="20">
        <v>2</v>
      </c>
      <c r="F25" s="20">
        <v>0</v>
      </c>
      <c r="G25" s="20">
        <v>1</v>
      </c>
      <c r="H25" s="20">
        <v>1</v>
      </c>
      <c r="I25" s="20">
        <v>0</v>
      </c>
      <c r="J25" s="20">
        <v>1</v>
      </c>
      <c r="K25" s="20">
        <v>0</v>
      </c>
      <c r="L25" s="20">
        <v>0</v>
      </c>
      <c r="M25" s="20">
        <v>1</v>
      </c>
      <c r="N25" s="34">
        <v>4</v>
      </c>
      <c r="O25" s="20">
        <v>5</v>
      </c>
      <c r="P25" s="15">
        <v>2</v>
      </c>
      <c r="Q25" s="24">
        <v>1551503.5</v>
      </c>
      <c r="R25" s="35">
        <v>42</v>
      </c>
      <c r="S25" s="27">
        <v>6156.75</v>
      </c>
      <c r="T25" s="35">
        <v>883</v>
      </c>
      <c r="U25" s="27">
        <v>292.8</v>
      </c>
      <c r="V25" s="35">
        <v>9461</v>
      </c>
      <c r="W25" s="27">
        <v>27.3</v>
      </c>
    </row>
    <row r="26" spans="1:23" ht="10.5" customHeight="1" x14ac:dyDescent="0.2">
      <c r="A26" s="14" t="s">
        <v>44</v>
      </c>
      <c r="B26" s="23">
        <v>27538</v>
      </c>
      <c r="C26" s="20">
        <v>0</v>
      </c>
      <c r="D26" s="20">
        <v>1</v>
      </c>
      <c r="E26" s="20">
        <v>1</v>
      </c>
      <c r="F26" s="20">
        <v>2</v>
      </c>
      <c r="G26" s="20">
        <v>2</v>
      </c>
      <c r="H26" s="20">
        <v>0</v>
      </c>
      <c r="I26" s="20">
        <v>0</v>
      </c>
      <c r="J26" s="20">
        <v>0</v>
      </c>
      <c r="K26" s="20">
        <v>2</v>
      </c>
      <c r="L26" s="20">
        <v>1</v>
      </c>
      <c r="M26" s="20">
        <v>1</v>
      </c>
      <c r="N26" s="34">
        <v>4</v>
      </c>
      <c r="O26" s="20">
        <v>4</v>
      </c>
      <c r="P26" s="15">
        <v>3</v>
      </c>
      <c r="Q26" s="24">
        <v>1683223</v>
      </c>
      <c r="R26" s="35">
        <v>4</v>
      </c>
      <c r="S26" s="27">
        <v>70134.25</v>
      </c>
      <c r="T26" s="35">
        <v>156</v>
      </c>
      <c r="U26" s="27">
        <v>1798.3</v>
      </c>
      <c r="V26" s="35">
        <v>2053</v>
      </c>
      <c r="W26" s="27">
        <v>136.6</v>
      </c>
    </row>
    <row r="27" spans="1:23" ht="10.5" customHeight="1" x14ac:dyDescent="0.2">
      <c r="A27" s="14" t="s">
        <v>45</v>
      </c>
      <c r="B27" s="23">
        <v>27545</v>
      </c>
      <c r="C27" s="20">
        <v>1</v>
      </c>
      <c r="D27" s="20">
        <v>2</v>
      </c>
      <c r="E27" s="20">
        <v>0</v>
      </c>
      <c r="F27" s="20">
        <v>0</v>
      </c>
      <c r="G27" s="20">
        <v>2</v>
      </c>
      <c r="H27" s="20">
        <v>1</v>
      </c>
      <c r="I27" s="20">
        <v>2</v>
      </c>
      <c r="J27" s="20">
        <v>1</v>
      </c>
      <c r="K27" s="20">
        <v>2</v>
      </c>
      <c r="L27" s="20">
        <v>1</v>
      </c>
      <c r="M27" s="20">
        <v>2</v>
      </c>
      <c r="N27" s="34">
        <v>4</v>
      </c>
      <c r="O27" s="20">
        <v>2</v>
      </c>
      <c r="P27" s="15">
        <v>5</v>
      </c>
      <c r="Q27" s="24">
        <v>1944915</v>
      </c>
      <c r="R27" s="35">
        <v>548</v>
      </c>
      <c r="S27" s="27">
        <v>591.5</v>
      </c>
      <c r="T27" s="35">
        <v>8954</v>
      </c>
      <c r="U27" s="27">
        <v>36.200000000000003</v>
      </c>
      <c r="V27" s="35">
        <v>65402</v>
      </c>
      <c r="W27" s="27">
        <v>4.95</v>
      </c>
    </row>
    <row r="28" spans="1:23" ht="10.5" customHeight="1" x14ac:dyDescent="0.2">
      <c r="A28" s="14" t="s">
        <v>46</v>
      </c>
      <c r="B28" s="23">
        <v>27552</v>
      </c>
      <c r="C28" s="20">
        <v>1</v>
      </c>
      <c r="D28" s="20">
        <v>1</v>
      </c>
      <c r="E28" s="20">
        <v>1</v>
      </c>
      <c r="F28" s="20">
        <v>1</v>
      </c>
      <c r="G28" s="20">
        <v>1</v>
      </c>
      <c r="H28" s="20">
        <v>0</v>
      </c>
      <c r="I28" s="20">
        <v>0</v>
      </c>
      <c r="J28" s="20">
        <v>0</v>
      </c>
      <c r="K28" s="20">
        <v>1</v>
      </c>
      <c r="L28" s="20">
        <v>1</v>
      </c>
      <c r="M28" s="20">
        <v>0</v>
      </c>
      <c r="N28" s="34">
        <v>7</v>
      </c>
      <c r="O28" s="20">
        <v>4</v>
      </c>
      <c r="P28" s="15">
        <v>0</v>
      </c>
      <c r="Q28" s="24">
        <v>1697779</v>
      </c>
      <c r="R28" s="35">
        <v>108</v>
      </c>
      <c r="S28" s="27">
        <v>2620</v>
      </c>
      <c r="T28" s="35">
        <v>2461</v>
      </c>
      <c r="U28" s="27">
        <v>114.95</v>
      </c>
      <c r="V28" s="35">
        <v>21247</v>
      </c>
      <c r="W28" s="27">
        <v>13.3</v>
      </c>
    </row>
    <row r="29" spans="1:23" ht="10.5" customHeight="1" x14ac:dyDescent="0.2">
      <c r="A29" s="14" t="s">
        <v>47</v>
      </c>
      <c r="B29" s="23">
        <v>27559</v>
      </c>
      <c r="C29" s="20">
        <v>2</v>
      </c>
      <c r="D29" s="20">
        <v>2</v>
      </c>
      <c r="E29" s="20">
        <v>2</v>
      </c>
      <c r="F29" s="20">
        <v>1</v>
      </c>
      <c r="G29" s="20">
        <v>1</v>
      </c>
      <c r="H29" s="20">
        <v>1</v>
      </c>
      <c r="I29" s="20">
        <v>1</v>
      </c>
      <c r="J29" s="20">
        <v>0</v>
      </c>
      <c r="K29" s="20">
        <v>1</v>
      </c>
      <c r="L29" s="20">
        <v>1</v>
      </c>
      <c r="M29" s="20">
        <v>1</v>
      </c>
      <c r="N29" s="34">
        <v>7</v>
      </c>
      <c r="O29" s="20">
        <v>1</v>
      </c>
      <c r="P29" s="15">
        <v>3</v>
      </c>
      <c r="Q29" s="24">
        <v>1713075</v>
      </c>
      <c r="R29" s="35">
        <v>180</v>
      </c>
      <c r="S29" s="27">
        <v>1586.15</v>
      </c>
      <c r="T29" s="35">
        <v>4164</v>
      </c>
      <c r="U29" s="27">
        <v>68.55</v>
      </c>
      <c r="V29" s="35">
        <v>39668</v>
      </c>
      <c r="W29" s="27">
        <v>7.15</v>
      </c>
    </row>
    <row r="30" spans="1:23" ht="10.5" customHeight="1" x14ac:dyDescent="0.2">
      <c r="A30" s="14" t="s">
        <v>48</v>
      </c>
      <c r="B30" s="23">
        <v>27566</v>
      </c>
      <c r="C30" s="20">
        <v>2</v>
      </c>
      <c r="D30" s="20">
        <v>1</v>
      </c>
      <c r="E30" s="20">
        <v>1</v>
      </c>
      <c r="F30" s="20">
        <v>1</v>
      </c>
      <c r="G30" s="20">
        <v>2</v>
      </c>
      <c r="H30" s="20">
        <v>2</v>
      </c>
      <c r="I30" s="20">
        <v>2</v>
      </c>
      <c r="J30" s="20">
        <v>1</v>
      </c>
      <c r="K30" s="20">
        <v>2</v>
      </c>
      <c r="L30" s="20">
        <v>2</v>
      </c>
      <c r="M30" s="20">
        <v>1</v>
      </c>
      <c r="N30" s="34">
        <v>5</v>
      </c>
      <c r="O30" s="20">
        <v>0</v>
      </c>
      <c r="P30" s="15">
        <v>6</v>
      </c>
      <c r="Q30" s="24">
        <v>1160837</v>
      </c>
      <c r="R30" s="35">
        <v>15</v>
      </c>
      <c r="S30" s="27">
        <v>12898.15</v>
      </c>
      <c r="T30" s="35">
        <v>386</v>
      </c>
      <c r="U30" s="27">
        <v>501.2</v>
      </c>
      <c r="V30" s="35">
        <v>4424</v>
      </c>
      <c r="W30" s="27">
        <v>43.7</v>
      </c>
    </row>
    <row r="31" spans="1:23" ht="10.5" customHeight="1" x14ac:dyDescent="0.2">
      <c r="A31" s="14" t="s">
        <v>49</v>
      </c>
      <c r="B31" s="23">
        <v>27573</v>
      </c>
      <c r="C31" s="20">
        <v>1</v>
      </c>
      <c r="D31" s="20">
        <v>2</v>
      </c>
      <c r="E31" s="20">
        <v>1</v>
      </c>
      <c r="F31" s="20">
        <v>0</v>
      </c>
      <c r="G31" s="20">
        <v>1</v>
      </c>
      <c r="H31" s="20">
        <v>2</v>
      </c>
      <c r="I31" s="20">
        <v>1</v>
      </c>
      <c r="J31" s="20">
        <v>2</v>
      </c>
      <c r="K31" s="20">
        <v>1</v>
      </c>
      <c r="L31" s="20">
        <v>1</v>
      </c>
      <c r="M31" s="20">
        <v>1</v>
      </c>
      <c r="N31" s="34">
        <v>7</v>
      </c>
      <c r="O31" s="20">
        <v>1</v>
      </c>
      <c r="P31" s="15">
        <v>3</v>
      </c>
      <c r="Q31" s="24">
        <v>1154925.5</v>
      </c>
      <c r="R31" s="35">
        <v>92</v>
      </c>
      <c r="S31" s="27">
        <v>2092.25</v>
      </c>
      <c r="T31" s="35">
        <v>5988</v>
      </c>
      <c r="U31" s="27">
        <v>32.1</v>
      </c>
      <c r="V31" s="35">
        <v>50817</v>
      </c>
      <c r="W31" s="27">
        <v>3.75</v>
      </c>
    </row>
    <row r="32" spans="1:23" ht="10.5" customHeight="1" x14ac:dyDescent="0.2">
      <c r="A32" s="14" t="s">
        <v>50</v>
      </c>
      <c r="B32" s="23">
        <v>27580</v>
      </c>
      <c r="C32" s="20">
        <v>2</v>
      </c>
      <c r="D32" s="20">
        <v>2</v>
      </c>
      <c r="E32" s="20">
        <v>1</v>
      </c>
      <c r="F32" s="20">
        <v>0</v>
      </c>
      <c r="G32" s="20">
        <v>2</v>
      </c>
      <c r="H32" s="20">
        <v>1</v>
      </c>
      <c r="I32" s="20">
        <v>1</v>
      </c>
      <c r="J32" s="20">
        <v>1</v>
      </c>
      <c r="K32" s="20">
        <v>2</v>
      </c>
      <c r="L32" s="20">
        <v>2</v>
      </c>
      <c r="M32" s="20">
        <v>1</v>
      </c>
      <c r="N32" s="34">
        <v>5</v>
      </c>
      <c r="O32" s="20">
        <v>1</v>
      </c>
      <c r="P32" s="15">
        <v>5</v>
      </c>
      <c r="Q32" s="24">
        <v>1113004</v>
      </c>
      <c r="R32" s="35">
        <v>107</v>
      </c>
      <c r="S32" s="27">
        <v>1733.65</v>
      </c>
      <c r="T32" s="35">
        <v>2540</v>
      </c>
      <c r="U32" s="27">
        <v>73</v>
      </c>
      <c r="V32" s="35">
        <v>23351</v>
      </c>
      <c r="W32" s="27">
        <v>7.9</v>
      </c>
    </row>
    <row r="33" spans="1:23" ht="10.5" customHeight="1" x14ac:dyDescent="0.2">
      <c r="A33" s="14" t="s">
        <v>51</v>
      </c>
      <c r="B33" s="23">
        <v>27587</v>
      </c>
      <c r="C33" s="20">
        <v>1</v>
      </c>
      <c r="D33" s="20">
        <v>0</v>
      </c>
      <c r="E33" s="20">
        <v>2</v>
      </c>
      <c r="F33" s="20">
        <v>1</v>
      </c>
      <c r="G33" s="20">
        <v>0</v>
      </c>
      <c r="H33" s="20">
        <v>1</v>
      </c>
      <c r="I33" s="20">
        <v>1</v>
      </c>
      <c r="J33" s="20">
        <v>1</v>
      </c>
      <c r="K33" s="20">
        <v>2</v>
      </c>
      <c r="L33" s="20">
        <v>2</v>
      </c>
      <c r="M33" s="20">
        <v>1</v>
      </c>
      <c r="N33" s="34">
        <v>6</v>
      </c>
      <c r="O33" s="20">
        <v>2</v>
      </c>
      <c r="P33" s="15">
        <v>3</v>
      </c>
      <c r="Q33" s="24">
        <v>1077430</v>
      </c>
      <c r="R33" s="35">
        <v>55</v>
      </c>
      <c r="S33" s="27">
        <v>3264.9</v>
      </c>
      <c r="T33" s="35">
        <v>1514</v>
      </c>
      <c r="U33" s="27">
        <v>118.6</v>
      </c>
      <c r="V33" s="35">
        <v>15738</v>
      </c>
      <c r="W33" s="27">
        <v>11.4</v>
      </c>
    </row>
    <row r="34" spans="1:23" ht="10.5" customHeight="1" x14ac:dyDescent="0.2">
      <c r="A34" s="14" t="s">
        <v>52</v>
      </c>
      <c r="B34" s="23">
        <v>27594</v>
      </c>
      <c r="C34" s="20">
        <v>1</v>
      </c>
      <c r="D34" s="20">
        <v>1</v>
      </c>
      <c r="E34" s="20">
        <v>2</v>
      </c>
      <c r="F34" s="20">
        <v>0</v>
      </c>
      <c r="G34" s="20">
        <v>0</v>
      </c>
      <c r="H34" s="20">
        <v>1</v>
      </c>
      <c r="I34" s="20">
        <v>0</v>
      </c>
      <c r="J34" s="20">
        <v>0</v>
      </c>
      <c r="K34" s="20">
        <v>1</v>
      </c>
      <c r="L34" s="20">
        <v>2</v>
      </c>
      <c r="M34" s="20">
        <v>2</v>
      </c>
      <c r="N34" s="34">
        <v>4</v>
      </c>
      <c r="O34" s="20">
        <v>4</v>
      </c>
      <c r="P34" s="15">
        <v>3</v>
      </c>
      <c r="Q34" s="24">
        <v>1097691</v>
      </c>
      <c r="R34" s="35">
        <v>2</v>
      </c>
      <c r="S34" s="27">
        <v>91474.25</v>
      </c>
      <c r="T34" s="35">
        <v>124</v>
      </c>
      <c r="U34" s="27">
        <v>1475.35</v>
      </c>
      <c r="V34" s="35">
        <v>2830</v>
      </c>
      <c r="W34" s="27">
        <v>64.599999999999994</v>
      </c>
    </row>
    <row r="35" spans="1:23" ht="10.5" customHeight="1" x14ac:dyDescent="0.2">
      <c r="A35" s="14" t="s">
        <v>53</v>
      </c>
      <c r="B35" s="23">
        <v>27601</v>
      </c>
      <c r="C35" s="20">
        <v>1</v>
      </c>
      <c r="D35" s="20">
        <v>1</v>
      </c>
      <c r="E35" s="20">
        <v>2</v>
      </c>
      <c r="F35" s="20">
        <v>1</v>
      </c>
      <c r="G35" s="20">
        <v>1</v>
      </c>
      <c r="H35" s="20">
        <v>2</v>
      </c>
      <c r="I35" s="20">
        <v>2</v>
      </c>
      <c r="J35" s="20">
        <v>2</v>
      </c>
      <c r="K35" s="20">
        <v>1</v>
      </c>
      <c r="L35" s="20">
        <v>1</v>
      </c>
      <c r="M35" s="20">
        <v>2</v>
      </c>
      <c r="N35" s="34">
        <v>6</v>
      </c>
      <c r="O35" s="20">
        <v>0</v>
      </c>
      <c r="P35" s="15">
        <v>5</v>
      </c>
      <c r="Q35" s="24">
        <v>1119881</v>
      </c>
      <c r="R35" s="35">
        <v>174</v>
      </c>
      <c r="S35" s="27">
        <v>1072.6500000000001</v>
      </c>
      <c r="T35" s="35">
        <v>3120</v>
      </c>
      <c r="U35" s="27">
        <v>59.8</v>
      </c>
      <c r="V35" s="35">
        <v>23897</v>
      </c>
      <c r="W35" s="27">
        <v>7.8</v>
      </c>
    </row>
    <row r="36" spans="1:23" ht="10.5" customHeight="1" x14ac:dyDescent="0.2">
      <c r="A36" s="14" t="s">
        <v>54</v>
      </c>
      <c r="B36" s="23">
        <v>27608</v>
      </c>
      <c r="C36" s="20">
        <v>2</v>
      </c>
      <c r="D36" s="20">
        <v>2</v>
      </c>
      <c r="E36" s="20">
        <v>1</v>
      </c>
      <c r="F36" s="20">
        <v>2</v>
      </c>
      <c r="G36" s="20">
        <v>1</v>
      </c>
      <c r="H36" s="20">
        <v>1</v>
      </c>
      <c r="I36" s="20">
        <v>1</v>
      </c>
      <c r="J36" s="20">
        <v>1</v>
      </c>
      <c r="K36" s="20">
        <v>0</v>
      </c>
      <c r="L36" s="20">
        <v>1</v>
      </c>
      <c r="M36" s="20">
        <v>0</v>
      </c>
      <c r="N36" s="34">
        <v>6</v>
      </c>
      <c r="O36" s="20">
        <v>2</v>
      </c>
      <c r="P36" s="15">
        <v>3</v>
      </c>
      <c r="Q36" s="24">
        <v>1184838</v>
      </c>
      <c r="R36" s="35">
        <v>55</v>
      </c>
      <c r="S36" s="27">
        <v>3590.4</v>
      </c>
      <c r="T36" s="35">
        <v>1810</v>
      </c>
      <c r="U36" s="27">
        <v>109.1</v>
      </c>
      <c r="V36" s="35">
        <v>21575</v>
      </c>
      <c r="W36" s="27">
        <v>9.15</v>
      </c>
    </row>
    <row r="37" spans="1:23" ht="10.5" customHeight="1" x14ac:dyDescent="0.2">
      <c r="A37" s="14" t="s">
        <v>55</v>
      </c>
      <c r="B37" s="23">
        <v>27615</v>
      </c>
      <c r="C37" s="20">
        <v>0</v>
      </c>
      <c r="D37" s="20">
        <v>0</v>
      </c>
      <c r="E37" s="20">
        <v>0</v>
      </c>
      <c r="F37" s="20">
        <v>2</v>
      </c>
      <c r="G37" s="20">
        <v>1</v>
      </c>
      <c r="H37" s="20">
        <v>2</v>
      </c>
      <c r="I37" s="20">
        <v>0</v>
      </c>
      <c r="J37" s="20">
        <v>1</v>
      </c>
      <c r="K37" s="20">
        <v>1</v>
      </c>
      <c r="L37" s="20">
        <v>1</v>
      </c>
      <c r="M37" s="20">
        <v>0</v>
      </c>
      <c r="N37" s="34">
        <v>4</v>
      </c>
      <c r="O37" s="20">
        <v>5</v>
      </c>
      <c r="P37" s="15">
        <v>2</v>
      </c>
      <c r="Q37" s="24">
        <v>1816398.5</v>
      </c>
      <c r="R37" s="35">
        <v>3</v>
      </c>
      <c r="S37" s="27">
        <v>100911</v>
      </c>
      <c r="T37" s="35">
        <v>73</v>
      </c>
      <c r="U37" s="27">
        <v>4147</v>
      </c>
      <c r="V37" s="35">
        <v>1550</v>
      </c>
      <c r="W37" s="27">
        <v>195.3</v>
      </c>
    </row>
    <row r="38" spans="1:23" ht="10.5" customHeight="1" x14ac:dyDescent="0.2">
      <c r="A38" s="14" t="s">
        <v>56</v>
      </c>
      <c r="B38" s="23">
        <v>27622</v>
      </c>
      <c r="C38" s="20">
        <v>1</v>
      </c>
      <c r="D38" s="20">
        <v>1</v>
      </c>
      <c r="E38" s="20">
        <v>1</v>
      </c>
      <c r="F38" s="20">
        <v>0</v>
      </c>
      <c r="G38" s="20">
        <v>1</v>
      </c>
      <c r="H38" s="20">
        <v>1</v>
      </c>
      <c r="I38" s="20">
        <v>2</v>
      </c>
      <c r="J38" s="20">
        <v>2</v>
      </c>
      <c r="K38" s="20">
        <v>1</v>
      </c>
      <c r="L38" s="20">
        <v>0</v>
      </c>
      <c r="M38" s="20">
        <v>0</v>
      </c>
      <c r="N38" s="34">
        <v>6</v>
      </c>
      <c r="O38" s="20">
        <v>3</v>
      </c>
      <c r="P38" s="15">
        <v>2</v>
      </c>
      <c r="Q38" s="24">
        <v>2042463</v>
      </c>
      <c r="R38" s="35">
        <v>1564</v>
      </c>
      <c r="S38" s="27">
        <v>217.65</v>
      </c>
      <c r="T38" s="35">
        <v>23375</v>
      </c>
      <c r="U38" s="27">
        <v>14.55</v>
      </c>
      <c r="V38" s="35">
        <v>140336</v>
      </c>
      <c r="W38" s="27">
        <v>2.4</v>
      </c>
    </row>
    <row r="39" spans="1:23" ht="10.5" customHeight="1" x14ac:dyDescent="0.2">
      <c r="A39" s="14" t="s">
        <v>57</v>
      </c>
      <c r="B39" s="23">
        <v>27629</v>
      </c>
      <c r="C39" s="20">
        <v>0</v>
      </c>
      <c r="D39" s="20">
        <v>0</v>
      </c>
      <c r="E39" s="20">
        <v>1</v>
      </c>
      <c r="F39" s="20">
        <v>1</v>
      </c>
      <c r="G39" s="20">
        <v>0</v>
      </c>
      <c r="H39" s="20">
        <v>2</v>
      </c>
      <c r="I39" s="20">
        <v>0</v>
      </c>
      <c r="J39" s="20">
        <v>2</v>
      </c>
      <c r="K39" s="20">
        <v>1</v>
      </c>
      <c r="L39" s="20">
        <v>0</v>
      </c>
      <c r="M39" s="20">
        <v>1</v>
      </c>
      <c r="N39" s="34">
        <v>4</v>
      </c>
      <c r="O39" s="20">
        <v>5</v>
      </c>
      <c r="P39" s="15">
        <v>2</v>
      </c>
      <c r="Q39" s="24">
        <v>2077731</v>
      </c>
      <c r="R39" s="35">
        <v>20</v>
      </c>
      <c r="S39" s="27">
        <v>17314.400000000001</v>
      </c>
      <c r="T39" s="35">
        <v>538</v>
      </c>
      <c r="U39" s="27">
        <v>643.65</v>
      </c>
      <c r="V39" s="35">
        <v>7667</v>
      </c>
      <c r="W39" s="27">
        <v>45.15</v>
      </c>
    </row>
    <row r="40" spans="1:23" ht="10.5" customHeight="1" x14ac:dyDescent="0.2">
      <c r="A40" s="14" t="s">
        <v>58</v>
      </c>
      <c r="B40" s="23">
        <v>27636</v>
      </c>
      <c r="C40" s="20">
        <v>2</v>
      </c>
      <c r="D40" s="20">
        <v>1</v>
      </c>
      <c r="E40" s="20">
        <v>1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1</v>
      </c>
      <c r="L40" s="20">
        <v>2</v>
      </c>
      <c r="M40" s="20">
        <v>0</v>
      </c>
      <c r="N40" s="34">
        <v>8</v>
      </c>
      <c r="O40" s="20">
        <v>1</v>
      </c>
      <c r="P40" s="15">
        <v>2</v>
      </c>
      <c r="Q40" s="24">
        <v>2136769.5</v>
      </c>
      <c r="R40" s="35">
        <v>711</v>
      </c>
      <c r="S40" s="27">
        <v>500.85</v>
      </c>
      <c r="T40" s="35">
        <v>15226</v>
      </c>
      <c r="U40" s="27">
        <v>23.35</v>
      </c>
      <c r="V40" s="35">
        <v>129373</v>
      </c>
      <c r="W40" s="27">
        <v>2.75</v>
      </c>
    </row>
    <row r="41" spans="1:23" ht="10.5" customHeight="1" x14ac:dyDescent="0.2">
      <c r="A41" s="14" t="s">
        <v>59</v>
      </c>
      <c r="B41" s="23">
        <v>27643</v>
      </c>
      <c r="C41" s="20">
        <v>0</v>
      </c>
      <c r="D41" s="20">
        <v>1</v>
      </c>
      <c r="E41" s="20">
        <v>1</v>
      </c>
      <c r="F41" s="20">
        <v>0</v>
      </c>
      <c r="G41" s="20">
        <v>0</v>
      </c>
      <c r="H41" s="20">
        <v>0</v>
      </c>
      <c r="I41" s="20">
        <v>1</v>
      </c>
      <c r="J41" s="20">
        <v>1</v>
      </c>
      <c r="K41" s="20">
        <v>0</v>
      </c>
      <c r="L41" s="20">
        <v>1</v>
      </c>
      <c r="M41" s="20">
        <v>2</v>
      </c>
      <c r="N41" s="34">
        <v>5</v>
      </c>
      <c r="O41" s="20">
        <v>5</v>
      </c>
      <c r="P41" s="15">
        <v>1</v>
      </c>
      <c r="Q41" s="24">
        <v>2200058.5</v>
      </c>
      <c r="R41" s="35">
        <v>7</v>
      </c>
      <c r="S41" s="27">
        <v>52382.3</v>
      </c>
      <c r="T41" s="35">
        <v>325</v>
      </c>
      <c r="U41" s="27">
        <v>1128.2</v>
      </c>
      <c r="V41" s="35">
        <v>4704</v>
      </c>
      <c r="W41" s="27">
        <v>77.900000000000006</v>
      </c>
    </row>
    <row r="42" spans="1:23" ht="10.5" customHeight="1" x14ac:dyDescent="0.2">
      <c r="A42" s="14" t="s">
        <v>60</v>
      </c>
      <c r="B42" s="23">
        <v>27650</v>
      </c>
      <c r="C42" s="20">
        <v>0</v>
      </c>
      <c r="D42" s="20">
        <v>1</v>
      </c>
      <c r="E42" s="20">
        <v>1</v>
      </c>
      <c r="F42" s="20">
        <v>1</v>
      </c>
      <c r="G42" s="20">
        <v>1</v>
      </c>
      <c r="H42" s="20">
        <v>1</v>
      </c>
      <c r="I42" s="20">
        <v>1</v>
      </c>
      <c r="J42" s="20">
        <v>1</v>
      </c>
      <c r="K42" s="20">
        <v>2</v>
      </c>
      <c r="L42" s="20">
        <v>1</v>
      </c>
      <c r="M42" s="20">
        <v>1</v>
      </c>
      <c r="N42" s="34">
        <v>9</v>
      </c>
      <c r="O42" s="20">
        <v>1</v>
      </c>
      <c r="P42" s="15">
        <v>1</v>
      </c>
      <c r="Q42" s="24">
        <v>2167330.5</v>
      </c>
      <c r="R42" s="35">
        <v>871</v>
      </c>
      <c r="S42" s="27">
        <v>414.7</v>
      </c>
      <c r="T42" s="35">
        <v>16456</v>
      </c>
      <c r="U42" s="27">
        <v>21.95</v>
      </c>
      <c r="V42" s="35">
        <v>142397</v>
      </c>
      <c r="W42" s="27">
        <v>2.5</v>
      </c>
    </row>
    <row r="43" spans="1:23" ht="10.5" customHeight="1" x14ac:dyDescent="0.2">
      <c r="A43" s="14" t="s">
        <v>61</v>
      </c>
      <c r="B43" s="23">
        <v>27657</v>
      </c>
      <c r="C43" s="20">
        <v>1</v>
      </c>
      <c r="D43" s="20">
        <v>1</v>
      </c>
      <c r="E43" s="20">
        <v>1</v>
      </c>
      <c r="F43" s="20">
        <v>1</v>
      </c>
      <c r="G43" s="20">
        <v>2</v>
      </c>
      <c r="H43" s="20">
        <v>1</v>
      </c>
      <c r="I43" s="20">
        <v>1</v>
      </c>
      <c r="J43" s="20">
        <v>1</v>
      </c>
      <c r="K43" s="20">
        <v>0</v>
      </c>
      <c r="L43" s="20">
        <v>1</v>
      </c>
      <c r="M43" s="20">
        <v>0</v>
      </c>
      <c r="N43" s="34">
        <v>8</v>
      </c>
      <c r="O43" s="20">
        <v>2</v>
      </c>
      <c r="P43" s="15">
        <v>1</v>
      </c>
      <c r="Q43" s="24">
        <v>2260845.5</v>
      </c>
      <c r="R43" s="35">
        <v>49</v>
      </c>
      <c r="S43" s="27">
        <v>7689.95</v>
      </c>
      <c r="T43" s="35">
        <v>1770</v>
      </c>
      <c r="U43" s="27">
        <v>212.85</v>
      </c>
      <c r="V43" s="35">
        <v>24705</v>
      </c>
      <c r="W43" s="27">
        <v>15.25</v>
      </c>
    </row>
    <row r="44" spans="1:23" ht="10.5" customHeight="1" x14ac:dyDescent="0.2">
      <c r="A44" s="14" t="s">
        <v>62</v>
      </c>
      <c r="B44" s="23">
        <v>27664</v>
      </c>
      <c r="C44" s="20">
        <v>1</v>
      </c>
      <c r="D44" s="20">
        <v>1</v>
      </c>
      <c r="E44" s="20">
        <v>0</v>
      </c>
      <c r="F44" s="20">
        <v>0</v>
      </c>
      <c r="G44" s="20">
        <v>2</v>
      </c>
      <c r="H44" s="20">
        <v>1</v>
      </c>
      <c r="I44" s="20">
        <v>1</v>
      </c>
      <c r="J44" s="20">
        <v>0</v>
      </c>
      <c r="K44" s="20">
        <v>1</v>
      </c>
      <c r="L44" s="20">
        <v>0</v>
      </c>
      <c r="M44" s="20">
        <v>1</v>
      </c>
      <c r="N44" s="34">
        <v>6</v>
      </c>
      <c r="O44" s="20">
        <v>4</v>
      </c>
      <c r="P44" s="15">
        <v>1</v>
      </c>
      <c r="Q44" s="24">
        <v>2384096.5</v>
      </c>
      <c r="R44" s="35">
        <v>82</v>
      </c>
      <c r="S44" s="27">
        <v>4845.7</v>
      </c>
      <c r="T44" s="35">
        <v>2880</v>
      </c>
      <c r="U44" s="27">
        <v>137.94999999999999</v>
      </c>
      <c r="V44" s="35">
        <v>35526</v>
      </c>
      <c r="W44" s="27">
        <v>11.15</v>
      </c>
    </row>
    <row r="45" spans="1:23" ht="10.5" customHeight="1" x14ac:dyDescent="0.2">
      <c r="A45" s="14" t="s">
        <v>63</v>
      </c>
      <c r="B45" s="23">
        <v>27671</v>
      </c>
      <c r="C45" s="20">
        <v>0</v>
      </c>
      <c r="D45" s="20">
        <v>2</v>
      </c>
      <c r="E45" s="20">
        <v>0</v>
      </c>
      <c r="F45" s="20">
        <v>1</v>
      </c>
      <c r="G45" s="20">
        <v>1</v>
      </c>
      <c r="H45" s="20">
        <v>0</v>
      </c>
      <c r="I45" s="20">
        <v>1</v>
      </c>
      <c r="J45" s="20">
        <v>1</v>
      </c>
      <c r="K45" s="20">
        <v>1</v>
      </c>
      <c r="L45" s="20">
        <v>0</v>
      </c>
      <c r="M45" s="20">
        <v>1</v>
      </c>
      <c r="N45" s="34">
        <v>6</v>
      </c>
      <c r="O45" s="20">
        <v>4</v>
      </c>
      <c r="P45" s="15">
        <v>1</v>
      </c>
      <c r="Q45" s="24">
        <v>2396468</v>
      </c>
      <c r="R45" s="35">
        <v>79</v>
      </c>
      <c r="S45" s="27">
        <v>5055.8</v>
      </c>
      <c r="T45" s="35">
        <v>1654</v>
      </c>
      <c r="U45" s="27">
        <v>241.45</v>
      </c>
      <c r="V45" s="35">
        <v>18705</v>
      </c>
      <c r="W45" s="27">
        <v>21.35</v>
      </c>
    </row>
    <row r="46" spans="1:23" ht="10.5" customHeight="1" x14ac:dyDescent="0.2">
      <c r="A46" s="14" t="s">
        <v>64</v>
      </c>
      <c r="B46" s="23">
        <v>27678</v>
      </c>
      <c r="C46" s="20">
        <v>0</v>
      </c>
      <c r="D46" s="20">
        <v>0</v>
      </c>
      <c r="E46" s="20">
        <v>1</v>
      </c>
      <c r="F46" s="20">
        <v>2</v>
      </c>
      <c r="G46" s="20">
        <v>1</v>
      </c>
      <c r="H46" s="20">
        <v>1</v>
      </c>
      <c r="I46" s="20">
        <v>1</v>
      </c>
      <c r="J46" s="20">
        <v>1</v>
      </c>
      <c r="K46" s="20">
        <v>1</v>
      </c>
      <c r="L46" s="20">
        <v>1</v>
      </c>
      <c r="M46" s="20">
        <v>1</v>
      </c>
      <c r="N46" s="34">
        <v>8</v>
      </c>
      <c r="O46" s="20">
        <v>2</v>
      </c>
      <c r="P46" s="15">
        <v>1</v>
      </c>
      <c r="Q46" s="24">
        <v>2230268.5</v>
      </c>
      <c r="R46" s="35">
        <v>111</v>
      </c>
      <c r="S46" s="27">
        <v>3348.75</v>
      </c>
      <c r="T46" s="35">
        <v>3226</v>
      </c>
      <c r="U46" s="27">
        <v>115.2</v>
      </c>
      <c r="V46" s="35">
        <v>37360</v>
      </c>
      <c r="W46" s="27">
        <v>9.9</v>
      </c>
    </row>
    <row r="47" spans="1:23" ht="10.5" customHeight="1" x14ac:dyDescent="0.2">
      <c r="A47" s="14" t="s">
        <v>65</v>
      </c>
      <c r="B47" s="23">
        <v>27685</v>
      </c>
      <c r="C47" s="20">
        <v>1</v>
      </c>
      <c r="D47" s="20">
        <v>1</v>
      </c>
      <c r="E47" s="20">
        <v>2</v>
      </c>
      <c r="F47" s="20">
        <v>1</v>
      </c>
      <c r="G47" s="20">
        <v>1</v>
      </c>
      <c r="H47" s="20">
        <v>1</v>
      </c>
      <c r="I47" s="20">
        <v>2</v>
      </c>
      <c r="J47" s="20">
        <v>1</v>
      </c>
      <c r="K47" s="20">
        <v>2</v>
      </c>
      <c r="L47" s="20">
        <v>2</v>
      </c>
      <c r="M47" s="20">
        <v>2</v>
      </c>
      <c r="N47" s="34">
        <v>6</v>
      </c>
      <c r="O47" s="20">
        <v>0</v>
      </c>
      <c r="P47" s="15">
        <v>5</v>
      </c>
      <c r="Q47" s="24">
        <v>2023500</v>
      </c>
      <c r="R47" s="35">
        <v>3388</v>
      </c>
      <c r="S47" s="27">
        <v>99.5</v>
      </c>
      <c r="T47" s="35">
        <v>63246</v>
      </c>
      <c r="U47" s="27">
        <v>10.65</v>
      </c>
      <c r="V47" s="49" t="s">
        <v>102</v>
      </c>
      <c r="W47" s="50"/>
    </row>
    <row r="48" spans="1:23" ht="10.5" customHeight="1" x14ac:dyDescent="0.2">
      <c r="A48" s="14" t="s">
        <v>66</v>
      </c>
      <c r="B48" s="23">
        <v>27692</v>
      </c>
      <c r="C48" s="20">
        <v>2</v>
      </c>
      <c r="D48" s="20">
        <v>1</v>
      </c>
      <c r="E48" s="20">
        <v>1</v>
      </c>
      <c r="F48" s="20">
        <v>0</v>
      </c>
      <c r="G48" s="20">
        <v>1</v>
      </c>
      <c r="H48" s="20">
        <v>0</v>
      </c>
      <c r="I48" s="20">
        <v>1</v>
      </c>
      <c r="J48" s="20">
        <v>1</v>
      </c>
      <c r="K48" s="20">
        <v>1</v>
      </c>
      <c r="L48" s="20">
        <v>0</v>
      </c>
      <c r="M48" s="20">
        <v>1</v>
      </c>
      <c r="N48" s="34">
        <v>7</v>
      </c>
      <c r="O48" s="20">
        <v>3</v>
      </c>
      <c r="P48" s="15">
        <v>1</v>
      </c>
      <c r="Q48" s="24">
        <v>2556887</v>
      </c>
      <c r="R48" s="35">
        <v>109</v>
      </c>
      <c r="S48" s="27">
        <v>3909.6</v>
      </c>
      <c r="T48" s="35">
        <v>2474</v>
      </c>
      <c r="U48" s="27">
        <v>172.25</v>
      </c>
      <c r="V48" s="35">
        <v>25805</v>
      </c>
      <c r="W48" s="27">
        <v>16.5</v>
      </c>
    </row>
    <row r="49" spans="1:23" ht="10.5" customHeight="1" x14ac:dyDescent="0.2">
      <c r="A49" s="14" t="s">
        <v>67</v>
      </c>
      <c r="B49" s="23">
        <v>27699</v>
      </c>
      <c r="C49" s="20">
        <v>1</v>
      </c>
      <c r="D49" s="20">
        <v>2</v>
      </c>
      <c r="E49" s="20">
        <v>1</v>
      </c>
      <c r="F49" s="20">
        <v>1</v>
      </c>
      <c r="G49" s="20">
        <v>1</v>
      </c>
      <c r="H49" s="20">
        <v>1</v>
      </c>
      <c r="I49" s="20">
        <v>1</v>
      </c>
      <c r="J49" s="20">
        <v>1</v>
      </c>
      <c r="K49" s="20">
        <v>1</v>
      </c>
      <c r="L49" s="20">
        <v>2</v>
      </c>
      <c r="M49" s="20">
        <v>1</v>
      </c>
      <c r="N49" s="34">
        <v>9</v>
      </c>
      <c r="O49" s="20">
        <v>0</v>
      </c>
      <c r="P49" s="15">
        <v>2</v>
      </c>
      <c r="Q49" s="24">
        <v>2303830.5</v>
      </c>
      <c r="R49" s="35">
        <v>220</v>
      </c>
      <c r="S49" s="27">
        <v>1745.3</v>
      </c>
      <c r="T49" s="35">
        <v>4781</v>
      </c>
      <c r="U49" s="27">
        <v>80.3</v>
      </c>
      <c r="V49" s="35">
        <v>128961</v>
      </c>
      <c r="W49" s="27">
        <v>2.95</v>
      </c>
    </row>
    <row r="50" spans="1:23" ht="10.5" customHeight="1" x14ac:dyDescent="0.2">
      <c r="A50" s="14" t="s">
        <v>68</v>
      </c>
      <c r="B50" s="23">
        <v>27706</v>
      </c>
      <c r="C50" s="20">
        <v>0</v>
      </c>
      <c r="D50" s="20">
        <v>2</v>
      </c>
      <c r="E50" s="20">
        <v>0</v>
      </c>
      <c r="F50" s="20">
        <v>1</v>
      </c>
      <c r="G50" s="20">
        <v>1</v>
      </c>
      <c r="H50" s="20">
        <v>1</v>
      </c>
      <c r="I50" s="20">
        <v>0</v>
      </c>
      <c r="J50" s="20">
        <v>1</v>
      </c>
      <c r="K50" s="20">
        <v>2</v>
      </c>
      <c r="L50" s="20">
        <v>2</v>
      </c>
      <c r="M50" s="20">
        <v>0</v>
      </c>
      <c r="N50" s="34">
        <v>4</v>
      </c>
      <c r="O50" s="20">
        <v>4</v>
      </c>
      <c r="P50" s="15">
        <v>3</v>
      </c>
      <c r="Q50" s="24">
        <v>2518112</v>
      </c>
      <c r="R50" s="35">
        <v>4</v>
      </c>
      <c r="S50" s="27">
        <v>104921.3</v>
      </c>
      <c r="T50" s="35">
        <v>130</v>
      </c>
      <c r="U50" s="27">
        <v>3228.3</v>
      </c>
      <c r="V50" s="35">
        <v>2312</v>
      </c>
      <c r="W50" s="27">
        <v>181.5</v>
      </c>
    </row>
    <row r="51" spans="1:23" ht="10.5" customHeight="1" x14ac:dyDescent="0.2">
      <c r="A51" s="14" t="s">
        <v>14</v>
      </c>
      <c r="B51" s="23">
        <v>27713</v>
      </c>
      <c r="C51" s="20">
        <v>1</v>
      </c>
      <c r="D51" s="20">
        <v>1</v>
      </c>
      <c r="E51" s="20">
        <v>0</v>
      </c>
      <c r="F51" s="20">
        <v>1</v>
      </c>
      <c r="G51" s="20">
        <v>1</v>
      </c>
      <c r="H51" s="20">
        <v>1</v>
      </c>
      <c r="I51" s="20">
        <v>1</v>
      </c>
      <c r="J51" s="20">
        <v>1</v>
      </c>
      <c r="K51" s="20">
        <v>0</v>
      </c>
      <c r="L51" s="20">
        <v>2</v>
      </c>
      <c r="M51" s="20">
        <v>1</v>
      </c>
      <c r="N51" s="34">
        <v>8</v>
      </c>
      <c r="O51" s="20">
        <v>2</v>
      </c>
      <c r="P51" s="15">
        <v>1</v>
      </c>
      <c r="Q51" s="24">
        <v>2678600</v>
      </c>
      <c r="R51" s="35">
        <v>966</v>
      </c>
      <c r="S51" s="27">
        <v>462.1</v>
      </c>
      <c r="T51" s="35">
        <v>16734</v>
      </c>
      <c r="U51" s="27">
        <v>26.65</v>
      </c>
      <c r="V51" s="35">
        <v>114719</v>
      </c>
      <c r="W51" s="27">
        <v>3.85</v>
      </c>
    </row>
    <row r="52" spans="1:23" ht="10.5" customHeight="1" x14ac:dyDescent="0.2">
      <c r="A52" s="14" t="s">
        <v>15</v>
      </c>
      <c r="B52" s="23">
        <v>27720</v>
      </c>
      <c r="C52" s="20">
        <v>0</v>
      </c>
      <c r="D52" s="20">
        <v>1</v>
      </c>
      <c r="E52" s="20">
        <v>1</v>
      </c>
      <c r="F52" s="20">
        <v>1</v>
      </c>
      <c r="G52" s="20">
        <v>1</v>
      </c>
      <c r="H52" s="20">
        <v>0</v>
      </c>
      <c r="I52" s="20">
        <v>0</v>
      </c>
      <c r="J52" s="20">
        <v>0</v>
      </c>
      <c r="K52" s="20">
        <v>2</v>
      </c>
      <c r="L52" s="20">
        <v>1</v>
      </c>
      <c r="M52" s="20">
        <v>2</v>
      </c>
      <c r="N52" s="34">
        <v>5</v>
      </c>
      <c r="O52" s="20">
        <v>4</v>
      </c>
      <c r="P52" s="15">
        <v>2</v>
      </c>
      <c r="Q52" s="24">
        <v>2634605.5</v>
      </c>
      <c r="R52" s="35">
        <v>400</v>
      </c>
      <c r="S52" s="27">
        <v>1097.75</v>
      </c>
      <c r="T52" s="35">
        <v>12674</v>
      </c>
      <c r="U52" s="27">
        <v>34.6</v>
      </c>
      <c r="V52" s="35">
        <v>87595</v>
      </c>
      <c r="W52" s="27">
        <v>5</v>
      </c>
    </row>
    <row r="53" spans="1:23" ht="10.5" customHeight="1" x14ac:dyDescent="0.2">
      <c r="A53" s="14" t="s">
        <v>16</v>
      </c>
      <c r="B53" s="23">
        <v>27727</v>
      </c>
      <c r="C53" s="20">
        <v>0</v>
      </c>
      <c r="D53" s="20">
        <v>0</v>
      </c>
      <c r="E53" s="20">
        <v>1</v>
      </c>
      <c r="F53" s="20">
        <v>1</v>
      </c>
      <c r="G53" s="20">
        <v>0</v>
      </c>
      <c r="H53" s="20">
        <v>1</v>
      </c>
      <c r="I53" s="20">
        <v>2</v>
      </c>
      <c r="J53" s="20">
        <v>1</v>
      </c>
      <c r="K53" s="20">
        <v>0</v>
      </c>
      <c r="L53" s="20">
        <v>1</v>
      </c>
      <c r="M53" s="20">
        <v>0</v>
      </c>
      <c r="N53" s="34">
        <v>5</v>
      </c>
      <c r="O53" s="20">
        <v>5</v>
      </c>
      <c r="P53" s="15">
        <v>1</v>
      </c>
      <c r="Q53" s="24">
        <v>2585394.5</v>
      </c>
      <c r="R53" s="35">
        <v>20</v>
      </c>
      <c r="S53" s="27">
        <v>21544.95</v>
      </c>
      <c r="T53" s="35">
        <v>705</v>
      </c>
      <c r="U53" s="27">
        <v>611.20000000000005</v>
      </c>
      <c r="V53" s="35">
        <v>9241</v>
      </c>
      <c r="W53" s="27">
        <v>46.6</v>
      </c>
    </row>
    <row r="54" spans="1:23" ht="10.5" customHeight="1" x14ac:dyDescent="0.2">
      <c r="A54" s="14" t="s">
        <v>17</v>
      </c>
      <c r="B54" s="23">
        <v>27734</v>
      </c>
      <c r="C54" s="20">
        <v>2</v>
      </c>
      <c r="D54" s="20">
        <v>1</v>
      </c>
      <c r="E54" s="20">
        <v>1</v>
      </c>
      <c r="F54" s="20">
        <v>1</v>
      </c>
      <c r="G54" s="20">
        <v>0</v>
      </c>
      <c r="H54" s="20">
        <v>0</v>
      </c>
      <c r="I54" s="20">
        <v>1</v>
      </c>
      <c r="J54" s="20">
        <v>0</v>
      </c>
      <c r="K54" s="20">
        <v>2</v>
      </c>
      <c r="L54" s="20">
        <v>2</v>
      </c>
      <c r="M54" s="20">
        <v>1</v>
      </c>
      <c r="N54" s="34">
        <v>5</v>
      </c>
      <c r="O54" s="20">
        <v>3</v>
      </c>
      <c r="P54" s="15">
        <v>3</v>
      </c>
      <c r="Q54" s="24">
        <v>2880660.5</v>
      </c>
      <c r="R54" s="35">
        <v>15</v>
      </c>
      <c r="S54" s="27">
        <v>32007.3</v>
      </c>
      <c r="T54" s="35">
        <v>525</v>
      </c>
      <c r="U54" s="27">
        <v>914.45</v>
      </c>
      <c r="V54" s="35">
        <v>7683</v>
      </c>
      <c r="W54" s="27">
        <v>62.45</v>
      </c>
    </row>
    <row r="55" spans="1:23" ht="10.5" customHeight="1" x14ac:dyDescent="0.2">
      <c r="A55" s="14" t="s">
        <v>18</v>
      </c>
      <c r="B55" s="23">
        <v>27741</v>
      </c>
      <c r="C55" s="20">
        <v>2</v>
      </c>
      <c r="D55" s="20">
        <v>0</v>
      </c>
      <c r="E55" s="20">
        <v>2</v>
      </c>
      <c r="F55" s="20">
        <v>2</v>
      </c>
      <c r="G55" s="20">
        <v>1</v>
      </c>
      <c r="H55" s="20">
        <v>1</v>
      </c>
      <c r="I55" s="20">
        <v>1</v>
      </c>
      <c r="J55" s="20">
        <v>1</v>
      </c>
      <c r="K55" s="20">
        <v>2</v>
      </c>
      <c r="L55" s="20">
        <v>1</v>
      </c>
      <c r="M55" s="20">
        <v>0</v>
      </c>
      <c r="N55" s="34">
        <v>5</v>
      </c>
      <c r="O55" s="20">
        <v>2</v>
      </c>
      <c r="P55" s="15">
        <v>4</v>
      </c>
      <c r="Q55" s="24">
        <v>2192722.5</v>
      </c>
      <c r="R55" s="35">
        <v>819</v>
      </c>
      <c r="S55" s="27">
        <v>446.2</v>
      </c>
      <c r="T55" s="35">
        <v>18483</v>
      </c>
      <c r="U55" s="27">
        <v>19.75</v>
      </c>
      <c r="V55" s="35">
        <v>147833</v>
      </c>
      <c r="W55" s="27">
        <v>2.4500000000000002</v>
      </c>
    </row>
    <row r="56" spans="1:23" ht="10.5" customHeight="1" x14ac:dyDescent="0.2">
      <c r="A56" s="14" t="s">
        <v>19</v>
      </c>
      <c r="B56" s="23">
        <v>27748</v>
      </c>
      <c r="C56" s="20">
        <v>2</v>
      </c>
      <c r="D56" s="20">
        <v>1</v>
      </c>
      <c r="E56" s="20">
        <v>1</v>
      </c>
      <c r="F56" s="20">
        <v>1</v>
      </c>
      <c r="G56" s="20">
        <v>1</v>
      </c>
      <c r="H56" s="20">
        <v>1</v>
      </c>
      <c r="I56" s="20">
        <v>1</v>
      </c>
      <c r="J56" s="20">
        <v>0</v>
      </c>
      <c r="K56" s="20">
        <v>0</v>
      </c>
      <c r="L56" s="20">
        <v>1</v>
      </c>
      <c r="M56" s="20">
        <v>1</v>
      </c>
      <c r="N56" s="34">
        <v>8</v>
      </c>
      <c r="O56" s="20">
        <v>2</v>
      </c>
      <c r="P56" s="15">
        <v>1</v>
      </c>
      <c r="Q56" s="24">
        <v>2038393</v>
      </c>
      <c r="R56" s="35">
        <v>1635</v>
      </c>
      <c r="S56" s="27">
        <v>207.75</v>
      </c>
      <c r="T56" s="35">
        <v>28679</v>
      </c>
      <c r="U56" s="27">
        <v>11.8</v>
      </c>
      <c r="V56" s="35">
        <v>191624</v>
      </c>
      <c r="W56" s="27">
        <v>2</v>
      </c>
    </row>
    <row r="57" spans="1:23" ht="10.5" customHeight="1" x14ac:dyDescent="0.2">
      <c r="A57" s="4" t="s">
        <v>20</v>
      </c>
      <c r="B57" s="26">
        <v>27755</v>
      </c>
      <c r="C57" s="22">
        <v>1</v>
      </c>
      <c r="D57" s="22">
        <v>1</v>
      </c>
      <c r="E57" s="22">
        <v>1</v>
      </c>
      <c r="F57" s="22">
        <v>1</v>
      </c>
      <c r="G57" s="22">
        <v>0</v>
      </c>
      <c r="H57" s="22">
        <v>1</v>
      </c>
      <c r="I57" s="22">
        <v>1</v>
      </c>
      <c r="J57" s="22">
        <v>2</v>
      </c>
      <c r="K57" s="22">
        <v>1</v>
      </c>
      <c r="L57" s="22">
        <v>1</v>
      </c>
      <c r="M57" s="22">
        <v>0</v>
      </c>
      <c r="N57" s="33">
        <v>8</v>
      </c>
      <c r="O57" s="22">
        <v>2</v>
      </c>
      <c r="P57" s="21">
        <v>1</v>
      </c>
      <c r="Q57" s="25">
        <v>1576801.5</v>
      </c>
      <c r="R57" s="36">
        <v>774</v>
      </c>
      <c r="S57" s="28">
        <v>339.5</v>
      </c>
      <c r="T57" s="36">
        <v>13068</v>
      </c>
      <c r="U57" s="28">
        <v>20.100000000000001</v>
      </c>
      <c r="V57" s="36">
        <v>99907</v>
      </c>
      <c r="W57" s="28">
        <v>2.6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117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1976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27762</v>
      </c>
      <c r="C6" s="20">
        <v>0</v>
      </c>
      <c r="D6" s="20">
        <v>1</v>
      </c>
      <c r="E6" s="20">
        <v>1</v>
      </c>
      <c r="F6" s="20">
        <v>0</v>
      </c>
      <c r="G6" s="20">
        <v>0</v>
      </c>
      <c r="H6" s="20">
        <v>1</v>
      </c>
      <c r="I6" s="20">
        <v>0</v>
      </c>
      <c r="J6" s="20">
        <v>1</v>
      </c>
      <c r="K6" s="20">
        <v>1</v>
      </c>
      <c r="L6" s="20">
        <v>2</v>
      </c>
      <c r="M6" s="20">
        <v>0</v>
      </c>
      <c r="N6" s="34">
        <v>5</v>
      </c>
      <c r="O6" s="20">
        <v>5</v>
      </c>
      <c r="P6" s="15">
        <v>1</v>
      </c>
      <c r="Q6" s="24">
        <v>1626239</v>
      </c>
      <c r="R6" s="35">
        <v>70</v>
      </c>
      <c r="S6" s="27">
        <v>3871.95</v>
      </c>
      <c r="T6" s="35">
        <v>2216</v>
      </c>
      <c r="U6" s="27">
        <v>122.3</v>
      </c>
      <c r="V6" s="35">
        <v>23844</v>
      </c>
      <c r="W6" s="27">
        <v>11.35</v>
      </c>
    </row>
    <row r="7" spans="1:23" ht="10.5" customHeight="1" x14ac:dyDescent="0.2">
      <c r="A7" s="14" t="s">
        <v>25</v>
      </c>
      <c r="B7" s="23">
        <v>27769</v>
      </c>
      <c r="C7" s="20">
        <v>1</v>
      </c>
      <c r="D7" s="20">
        <v>2</v>
      </c>
      <c r="E7" s="20">
        <v>0</v>
      </c>
      <c r="F7" s="20">
        <v>2</v>
      </c>
      <c r="G7" s="20">
        <v>2</v>
      </c>
      <c r="H7" s="20">
        <v>0</v>
      </c>
      <c r="I7" s="20">
        <v>2</v>
      </c>
      <c r="J7" s="20">
        <v>2</v>
      </c>
      <c r="K7" s="20">
        <v>1</v>
      </c>
      <c r="L7" s="20">
        <v>1</v>
      </c>
      <c r="M7" s="20">
        <v>0</v>
      </c>
      <c r="N7" s="34">
        <v>3</v>
      </c>
      <c r="O7" s="20">
        <v>3</v>
      </c>
      <c r="P7" s="15">
        <v>5</v>
      </c>
      <c r="Q7" s="24">
        <v>1736062</v>
      </c>
      <c r="R7" s="35" t="s">
        <v>116</v>
      </c>
      <c r="S7" s="27">
        <v>289343.65000000002</v>
      </c>
      <c r="T7" s="35">
        <v>72</v>
      </c>
      <c r="U7" s="27">
        <v>4018.65</v>
      </c>
      <c r="V7" s="35">
        <v>1697</v>
      </c>
      <c r="W7" s="27">
        <v>170.5</v>
      </c>
    </row>
    <row r="8" spans="1:23" ht="10.5" customHeight="1" x14ac:dyDescent="0.2">
      <c r="A8" s="14" t="s">
        <v>26</v>
      </c>
      <c r="B8" s="23">
        <v>27776</v>
      </c>
      <c r="C8" s="20">
        <v>1</v>
      </c>
      <c r="D8" s="20">
        <v>0</v>
      </c>
      <c r="E8" s="20">
        <v>2</v>
      </c>
      <c r="F8" s="20">
        <v>1</v>
      </c>
      <c r="G8" s="20">
        <v>2</v>
      </c>
      <c r="H8" s="20">
        <v>1</v>
      </c>
      <c r="I8" s="20">
        <v>0</v>
      </c>
      <c r="J8" s="20">
        <v>1</v>
      </c>
      <c r="K8" s="20">
        <v>1</v>
      </c>
      <c r="L8" s="20">
        <v>2</v>
      </c>
      <c r="M8" s="20">
        <v>1</v>
      </c>
      <c r="N8" s="34">
        <v>6</v>
      </c>
      <c r="O8" s="20">
        <v>2</v>
      </c>
      <c r="P8" s="15">
        <v>3</v>
      </c>
      <c r="Q8" s="24">
        <v>3239896</v>
      </c>
      <c r="R8" s="35">
        <v>176</v>
      </c>
      <c r="S8" s="27">
        <v>4712.05</v>
      </c>
      <c r="T8" s="35">
        <v>4141</v>
      </c>
      <c r="U8" s="27">
        <v>130.35</v>
      </c>
      <c r="V8" s="35">
        <v>41457</v>
      </c>
      <c r="W8" s="27">
        <v>13</v>
      </c>
    </row>
    <row r="9" spans="1:23" ht="10.5" customHeight="1" x14ac:dyDescent="0.2">
      <c r="A9" s="14" t="s">
        <v>27</v>
      </c>
      <c r="B9" s="23">
        <v>27783</v>
      </c>
      <c r="C9" s="20">
        <v>2</v>
      </c>
      <c r="D9" s="20">
        <v>1</v>
      </c>
      <c r="E9" s="20">
        <v>1</v>
      </c>
      <c r="F9" s="20">
        <v>1</v>
      </c>
      <c r="G9" s="20">
        <v>2</v>
      </c>
      <c r="H9" s="20">
        <v>1</v>
      </c>
      <c r="I9" s="20">
        <v>0</v>
      </c>
      <c r="J9" s="20">
        <v>0</v>
      </c>
      <c r="K9" s="20">
        <v>1</v>
      </c>
      <c r="L9" s="20">
        <v>2</v>
      </c>
      <c r="M9" s="20">
        <v>1</v>
      </c>
      <c r="N9" s="34">
        <v>6</v>
      </c>
      <c r="O9" s="20">
        <v>2</v>
      </c>
      <c r="P9" s="15">
        <v>3</v>
      </c>
      <c r="Q9" s="24">
        <v>2704697.5</v>
      </c>
      <c r="R9" s="35">
        <v>1760</v>
      </c>
      <c r="S9" s="27">
        <v>256.10000000000002</v>
      </c>
      <c r="T9" s="35">
        <v>33984</v>
      </c>
      <c r="U9" s="27">
        <v>13.25</v>
      </c>
      <c r="V9" s="35">
        <v>219086</v>
      </c>
      <c r="W9" s="27">
        <v>2.0499999999999998</v>
      </c>
    </row>
    <row r="10" spans="1:23" ht="10.5" customHeight="1" x14ac:dyDescent="0.2">
      <c r="A10" s="14" t="s">
        <v>28</v>
      </c>
      <c r="B10" s="23">
        <v>27790</v>
      </c>
      <c r="C10" s="20">
        <v>1</v>
      </c>
      <c r="D10" s="20">
        <v>1</v>
      </c>
      <c r="E10" s="20">
        <v>1</v>
      </c>
      <c r="F10" s="20">
        <v>2</v>
      </c>
      <c r="G10" s="20">
        <v>0</v>
      </c>
      <c r="H10" s="20">
        <v>2</v>
      </c>
      <c r="I10" s="20">
        <v>1</v>
      </c>
      <c r="J10" s="20">
        <v>0</v>
      </c>
      <c r="K10" s="20">
        <v>1</v>
      </c>
      <c r="L10" s="20">
        <v>2</v>
      </c>
      <c r="M10" s="20">
        <v>1</v>
      </c>
      <c r="N10" s="34">
        <v>6</v>
      </c>
      <c r="O10" s="20">
        <v>2</v>
      </c>
      <c r="P10" s="15">
        <v>3</v>
      </c>
      <c r="Q10" s="24">
        <v>2173493.5</v>
      </c>
      <c r="R10" s="35">
        <v>156</v>
      </c>
      <c r="S10" s="27">
        <v>2322.1</v>
      </c>
      <c r="T10" s="35">
        <v>3382</v>
      </c>
      <c r="U10" s="27">
        <v>107.1</v>
      </c>
      <c r="V10" s="35">
        <v>35262</v>
      </c>
      <c r="W10" s="27">
        <v>10.25</v>
      </c>
    </row>
    <row r="11" spans="1:23" ht="10.5" customHeight="1" x14ac:dyDescent="0.2">
      <c r="A11" s="14" t="s">
        <v>29</v>
      </c>
      <c r="B11" s="23">
        <v>27797</v>
      </c>
      <c r="C11" s="20">
        <v>0</v>
      </c>
      <c r="D11" s="20">
        <v>1</v>
      </c>
      <c r="E11" s="20">
        <v>1</v>
      </c>
      <c r="F11" s="20">
        <v>2</v>
      </c>
      <c r="G11" s="20">
        <v>1</v>
      </c>
      <c r="H11" s="20">
        <v>1</v>
      </c>
      <c r="I11" s="20">
        <v>0</v>
      </c>
      <c r="J11" s="20">
        <v>1</v>
      </c>
      <c r="K11" s="20">
        <v>0</v>
      </c>
      <c r="L11" s="20">
        <v>2</v>
      </c>
      <c r="M11" s="20">
        <v>0</v>
      </c>
      <c r="N11" s="34">
        <v>5</v>
      </c>
      <c r="O11" s="20">
        <v>4</v>
      </c>
      <c r="P11" s="15">
        <v>2</v>
      </c>
      <c r="Q11" s="24">
        <v>2454295</v>
      </c>
      <c r="R11" s="35">
        <v>37</v>
      </c>
      <c r="S11" s="27">
        <v>11055.35</v>
      </c>
      <c r="T11" s="35">
        <v>984</v>
      </c>
      <c r="U11" s="27">
        <v>415.7</v>
      </c>
      <c r="V11" s="35">
        <v>10423</v>
      </c>
      <c r="W11" s="27">
        <v>39.200000000000003</v>
      </c>
    </row>
    <row r="12" spans="1:23" ht="10.5" customHeight="1" x14ac:dyDescent="0.2">
      <c r="A12" s="14" t="s">
        <v>30</v>
      </c>
      <c r="B12" s="23">
        <v>27804</v>
      </c>
      <c r="C12" s="20">
        <v>2</v>
      </c>
      <c r="D12" s="20">
        <v>2</v>
      </c>
      <c r="E12" s="20">
        <v>2</v>
      </c>
      <c r="F12" s="20">
        <v>1</v>
      </c>
      <c r="G12" s="20">
        <v>2</v>
      </c>
      <c r="H12" s="20">
        <v>1</v>
      </c>
      <c r="I12" s="20">
        <v>2</v>
      </c>
      <c r="J12" s="20">
        <v>1</v>
      </c>
      <c r="K12" s="20">
        <v>1</v>
      </c>
      <c r="L12" s="20">
        <v>0</v>
      </c>
      <c r="M12" s="20">
        <v>1</v>
      </c>
      <c r="N12" s="34">
        <v>5</v>
      </c>
      <c r="O12" s="20">
        <v>1</v>
      </c>
      <c r="P12" s="15">
        <v>5</v>
      </c>
      <c r="Q12" s="24">
        <v>2453120.5</v>
      </c>
      <c r="R12" s="35">
        <v>6</v>
      </c>
      <c r="S12" s="27">
        <v>68142.2</v>
      </c>
      <c r="T12" s="35">
        <v>380</v>
      </c>
      <c r="U12" s="27">
        <v>1075.9000000000001</v>
      </c>
      <c r="V12" s="35">
        <v>7054</v>
      </c>
      <c r="W12" s="27">
        <v>57.95</v>
      </c>
    </row>
    <row r="13" spans="1:23" ht="10.5" customHeight="1" x14ac:dyDescent="0.2">
      <c r="A13" s="14" t="s">
        <v>31</v>
      </c>
      <c r="B13" s="23">
        <v>27811</v>
      </c>
      <c r="C13" s="20">
        <v>2</v>
      </c>
      <c r="D13" s="20">
        <v>0</v>
      </c>
      <c r="E13" s="20">
        <v>1</v>
      </c>
      <c r="F13" s="20">
        <v>2</v>
      </c>
      <c r="G13" s="20">
        <v>0</v>
      </c>
      <c r="H13" s="20">
        <v>2</v>
      </c>
      <c r="I13" s="20">
        <v>2</v>
      </c>
      <c r="J13" s="20">
        <v>1</v>
      </c>
      <c r="K13" s="20">
        <v>2</v>
      </c>
      <c r="L13" s="20">
        <v>2</v>
      </c>
      <c r="M13" s="20">
        <v>2</v>
      </c>
      <c r="N13" s="34">
        <v>2</v>
      </c>
      <c r="O13" s="20">
        <v>2</v>
      </c>
      <c r="P13" s="15">
        <v>7</v>
      </c>
      <c r="Q13" s="24">
        <v>2284393</v>
      </c>
      <c r="R13" s="35" t="s">
        <v>116</v>
      </c>
      <c r="S13" s="27">
        <v>380732.15</v>
      </c>
      <c r="T13" s="35">
        <v>29</v>
      </c>
      <c r="U13" s="27">
        <v>13128.65</v>
      </c>
      <c r="V13" s="35">
        <v>386</v>
      </c>
      <c r="W13" s="27">
        <v>986.35</v>
      </c>
    </row>
    <row r="14" spans="1:23" ht="10.5" customHeight="1" x14ac:dyDescent="0.2">
      <c r="A14" s="14" t="s">
        <v>32</v>
      </c>
      <c r="B14" s="23">
        <v>27818</v>
      </c>
      <c r="C14" s="20">
        <v>1</v>
      </c>
      <c r="D14" s="20">
        <v>1</v>
      </c>
      <c r="E14" s="20">
        <v>1</v>
      </c>
      <c r="F14" s="20">
        <v>1</v>
      </c>
      <c r="G14" s="20">
        <v>2</v>
      </c>
      <c r="H14" s="20">
        <v>1</v>
      </c>
      <c r="I14" s="20">
        <v>1</v>
      </c>
      <c r="J14" s="20">
        <v>0</v>
      </c>
      <c r="K14" s="20">
        <v>1</v>
      </c>
      <c r="L14" s="20">
        <v>1</v>
      </c>
      <c r="M14" s="20">
        <v>1</v>
      </c>
      <c r="N14" s="34">
        <v>9</v>
      </c>
      <c r="O14" s="20">
        <v>1</v>
      </c>
      <c r="P14" s="15">
        <v>1</v>
      </c>
      <c r="Q14" s="24">
        <v>2767538.5</v>
      </c>
      <c r="R14" s="35">
        <v>8077</v>
      </c>
      <c r="S14" s="27">
        <v>104.2</v>
      </c>
      <c r="T14" s="35">
        <v>104310</v>
      </c>
      <c r="U14" s="27">
        <v>8.8000000000000007</v>
      </c>
      <c r="V14" s="49" t="s">
        <v>102</v>
      </c>
      <c r="W14" s="50"/>
    </row>
    <row r="15" spans="1:23" ht="10.5" customHeight="1" x14ac:dyDescent="0.2">
      <c r="A15" s="14" t="s">
        <v>33</v>
      </c>
      <c r="B15" s="23">
        <v>27825</v>
      </c>
      <c r="C15" s="20">
        <v>1</v>
      </c>
      <c r="D15" s="20">
        <v>0</v>
      </c>
      <c r="E15" s="20">
        <v>1</v>
      </c>
      <c r="F15" s="20">
        <v>1</v>
      </c>
      <c r="G15" s="20">
        <v>1</v>
      </c>
      <c r="H15" s="20">
        <v>1</v>
      </c>
      <c r="I15" s="20">
        <v>2</v>
      </c>
      <c r="J15" s="20">
        <v>1</v>
      </c>
      <c r="K15" s="20">
        <v>1</v>
      </c>
      <c r="L15" s="20">
        <v>1</v>
      </c>
      <c r="M15" s="20">
        <v>0</v>
      </c>
      <c r="N15" s="34">
        <v>8</v>
      </c>
      <c r="O15" s="20">
        <v>2</v>
      </c>
      <c r="P15" s="15">
        <v>1</v>
      </c>
      <c r="Q15" s="24">
        <v>2479028.5</v>
      </c>
      <c r="R15" s="35">
        <v>598</v>
      </c>
      <c r="S15" s="27">
        <v>690.9</v>
      </c>
      <c r="T15" s="35">
        <v>11469</v>
      </c>
      <c r="U15" s="27">
        <v>36</v>
      </c>
      <c r="V15" s="35">
        <v>91650</v>
      </c>
      <c r="W15" s="27">
        <v>4.5</v>
      </c>
    </row>
    <row r="16" spans="1:23" ht="10.5" customHeight="1" x14ac:dyDescent="0.2">
      <c r="A16" s="14" t="s">
        <v>34</v>
      </c>
      <c r="B16" s="23">
        <v>27832</v>
      </c>
      <c r="C16" s="20">
        <v>1</v>
      </c>
      <c r="D16" s="20">
        <v>0</v>
      </c>
      <c r="E16" s="20">
        <v>0</v>
      </c>
      <c r="F16" s="20">
        <v>1</v>
      </c>
      <c r="G16" s="20">
        <v>0</v>
      </c>
      <c r="H16" s="20">
        <v>0</v>
      </c>
      <c r="I16" s="20">
        <v>0</v>
      </c>
      <c r="J16" s="20">
        <v>2</v>
      </c>
      <c r="K16" s="20">
        <v>2</v>
      </c>
      <c r="L16" s="20">
        <v>2</v>
      </c>
      <c r="M16" s="20">
        <v>1</v>
      </c>
      <c r="N16" s="34">
        <v>3</v>
      </c>
      <c r="O16" s="20">
        <v>5</v>
      </c>
      <c r="P16" s="15">
        <v>3</v>
      </c>
      <c r="Q16" s="24">
        <v>2594753.5</v>
      </c>
      <c r="R16" s="35">
        <v>4</v>
      </c>
      <c r="S16" s="27">
        <v>108114.7</v>
      </c>
      <c r="T16" s="35">
        <v>121</v>
      </c>
      <c r="U16" s="27">
        <v>3574</v>
      </c>
      <c r="V16" s="35">
        <v>1968</v>
      </c>
      <c r="W16" s="27">
        <v>219.7</v>
      </c>
    </row>
    <row r="17" spans="1:23" ht="10.5" customHeight="1" x14ac:dyDescent="0.2">
      <c r="A17" s="14" t="s">
        <v>35</v>
      </c>
      <c r="B17" s="23">
        <v>27839</v>
      </c>
      <c r="C17" s="20">
        <v>1</v>
      </c>
      <c r="D17" s="20">
        <v>1</v>
      </c>
      <c r="E17" s="20">
        <v>1</v>
      </c>
      <c r="F17" s="20">
        <v>1</v>
      </c>
      <c r="G17" s="20">
        <v>1</v>
      </c>
      <c r="H17" s="20">
        <v>1</v>
      </c>
      <c r="I17" s="20">
        <v>0</v>
      </c>
      <c r="J17" s="20">
        <v>1</v>
      </c>
      <c r="K17" s="20">
        <v>2</v>
      </c>
      <c r="L17" s="20">
        <v>1</v>
      </c>
      <c r="M17" s="20">
        <v>0</v>
      </c>
      <c r="N17" s="34">
        <v>8</v>
      </c>
      <c r="O17" s="20">
        <v>2</v>
      </c>
      <c r="P17" s="15">
        <v>1</v>
      </c>
      <c r="Q17" s="24">
        <v>2514605.5</v>
      </c>
      <c r="R17" s="35">
        <v>854</v>
      </c>
      <c r="S17" s="27">
        <v>490.75</v>
      </c>
      <c r="T17" s="35">
        <v>15856</v>
      </c>
      <c r="U17" s="27">
        <v>26.4</v>
      </c>
      <c r="V17" s="35">
        <v>115872</v>
      </c>
      <c r="W17" s="27">
        <v>3.6</v>
      </c>
    </row>
    <row r="18" spans="1:23" ht="10.5" customHeight="1" x14ac:dyDescent="0.2">
      <c r="A18" s="14" t="s">
        <v>36</v>
      </c>
      <c r="B18" s="23">
        <v>27846</v>
      </c>
      <c r="C18" s="20">
        <v>0</v>
      </c>
      <c r="D18" s="20">
        <v>1</v>
      </c>
      <c r="E18" s="20">
        <v>1</v>
      </c>
      <c r="F18" s="20">
        <v>1</v>
      </c>
      <c r="G18" s="20">
        <v>1</v>
      </c>
      <c r="H18" s="20">
        <v>1</v>
      </c>
      <c r="I18" s="20">
        <v>0</v>
      </c>
      <c r="J18" s="20">
        <v>1</v>
      </c>
      <c r="K18" s="20">
        <v>1</v>
      </c>
      <c r="L18" s="20">
        <v>0</v>
      </c>
      <c r="M18" s="20">
        <v>2</v>
      </c>
      <c r="N18" s="34">
        <v>7</v>
      </c>
      <c r="O18" s="20">
        <v>3</v>
      </c>
      <c r="P18" s="15">
        <v>1</v>
      </c>
      <c r="Q18" s="24">
        <v>2647963.5</v>
      </c>
      <c r="R18" s="35">
        <v>450</v>
      </c>
      <c r="S18" s="27">
        <v>980.7</v>
      </c>
      <c r="T18" s="35">
        <v>9947</v>
      </c>
      <c r="U18" s="27">
        <v>44.35</v>
      </c>
      <c r="V18" s="35">
        <v>83503</v>
      </c>
      <c r="W18" s="27">
        <v>5.25</v>
      </c>
    </row>
    <row r="19" spans="1:23" ht="10.5" customHeight="1" x14ac:dyDescent="0.2">
      <c r="A19" s="14" t="s">
        <v>37</v>
      </c>
      <c r="B19" s="23">
        <v>27853</v>
      </c>
      <c r="C19" s="20">
        <v>2</v>
      </c>
      <c r="D19" s="20">
        <v>1</v>
      </c>
      <c r="E19" s="20">
        <v>0</v>
      </c>
      <c r="F19" s="20">
        <v>2</v>
      </c>
      <c r="G19" s="20">
        <v>1</v>
      </c>
      <c r="H19" s="20">
        <v>2</v>
      </c>
      <c r="I19" s="20">
        <v>2</v>
      </c>
      <c r="J19" s="20">
        <v>1</v>
      </c>
      <c r="K19" s="20">
        <v>1</v>
      </c>
      <c r="L19" s="20">
        <v>2</v>
      </c>
      <c r="M19" s="20">
        <v>2</v>
      </c>
      <c r="N19" s="34">
        <v>4</v>
      </c>
      <c r="O19" s="20">
        <v>1</v>
      </c>
      <c r="P19" s="15">
        <v>6</v>
      </c>
      <c r="Q19" s="24">
        <v>2392397</v>
      </c>
      <c r="R19" s="35">
        <v>12</v>
      </c>
      <c r="S19" s="27">
        <v>33227.699999999997</v>
      </c>
      <c r="T19" s="35">
        <v>3415</v>
      </c>
      <c r="U19" s="27">
        <v>116.75</v>
      </c>
      <c r="V19" s="35">
        <v>44395</v>
      </c>
      <c r="W19" s="27">
        <v>8.9499999999999993</v>
      </c>
    </row>
    <row r="20" spans="1:23" ht="10.5" customHeight="1" x14ac:dyDescent="0.2">
      <c r="A20" s="14" t="s">
        <v>38</v>
      </c>
      <c r="B20" s="23">
        <v>27860</v>
      </c>
      <c r="C20" s="20">
        <v>0</v>
      </c>
      <c r="D20" s="20">
        <v>1</v>
      </c>
      <c r="E20" s="20">
        <v>1</v>
      </c>
      <c r="F20" s="20">
        <v>1</v>
      </c>
      <c r="G20" s="20">
        <v>0</v>
      </c>
      <c r="H20" s="20">
        <v>2</v>
      </c>
      <c r="I20" s="20">
        <v>1</v>
      </c>
      <c r="J20" s="20">
        <v>2</v>
      </c>
      <c r="K20" s="20">
        <v>2</v>
      </c>
      <c r="L20" s="20">
        <v>1</v>
      </c>
      <c r="M20" s="20">
        <v>1</v>
      </c>
      <c r="N20" s="34">
        <v>6</v>
      </c>
      <c r="O20" s="20">
        <v>2</v>
      </c>
      <c r="P20" s="15">
        <v>3</v>
      </c>
      <c r="Q20" s="24">
        <v>2487740.5</v>
      </c>
      <c r="R20" s="35">
        <v>10</v>
      </c>
      <c r="S20" s="27">
        <v>41462.300000000003</v>
      </c>
      <c r="T20" s="35">
        <v>422</v>
      </c>
      <c r="U20" s="27">
        <v>982.5</v>
      </c>
      <c r="V20" s="35">
        <v>6713</v>
      </c>
      <c r="W20" s="27">
        <v>61.75</v>
      </c>
    </row>
    <row r="21" spans="1:23" ht="10.5" customHeight="1" x14ac:dyDescent="0.2">
      <c r="A21" s="14" t="s">
        <v>39</v>
      </c>
      <c r="B21" s="23">
        <v>27867</v>
      </c>
      <c r="C21" s="20">
        <v>1</v>
      </c>
      <c r="D21" s="20">
        <v>1</v>
      </c>
      <c r="E21" s="20">
        <v>0</v>
      </c>
      <c r="F21" s="20">
        <v>1</v>
      </c>
      <c r="G21" s="20">
        <v>1</v>
      </c>
      <c r="H21" s="20">
        <v>2</v>
      </c>
      <c r="I21" s="20">
        <v>1</v>
      </c>
      <c r="J21" s="20">
        <v>1</v>
      </c>
      <c r="K21" s="20">
        <v>0</v>
      </c>
      <c r="L21" s="20">
        <v>2</v>
      </c>
      <c r="M21" s="20">
        <v>1</v>
      </c>
      <c r="N21" s="34">
        <v>7</v>
      </c>
      <c r="O21" s="20">
        <v>2</v>
      </c>
      <c r="P21" s="15">
        <v>2</v>
      </c>
      <c r="Q21" s="24">
        <v>2230437</v>
      </c>
      <c r="R21" s="35">
        <v>1125</v>
      </c>
      <c r="S21" s="27">
        <v>330.4</v>
      </c>
      <c r="T21" s="35">
        <v>14886</v>
      </c>
      <c r="U21" s="27">
        <v>24.95</v>
      </c>
      <c r="V21" s="35">
        <v>106268</v>
      </c>
      <c r="W21" s="27">
        <v>3.45</v>
      </c>
    </row>
    <row r="22" spans="1:23" ht="10.5" customHeight="1" x14ac:dyDescent="0.2">
      <c r="A22" s="14" t="s">
        <v>40</v>
      </c>
      <c r="B22" s="23">
        <v>27874</v>
      </c>
      <c r="C22" s="20">
        <v>0</v>
      </c>
      <c r="D22" s="20">
        <v>1</v>
      </c>
      <c r="E22" s="20">
        <v>1</v>
      </c>
      <c r="F22" s="20">
        <v>1</v>
      </c>
      <c r="G22" s="20">
        <v>2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1</v>
      </c>
      <c r="N22" s="34">
        <v>9</v>
      </c>
      <c r="O22" s="20">
        <v>1</v>
      </c>
      <c r="P22" s="15">
        <v>1</v>
      </c>
      <c r="Q22" s="24">
        <v>2074955</v>
      </c>
      <c r="R22" s="35">
        <v>5392</v>
      </c>
      <c r="S22" s="27">
        <v>64.099999999999994</v>
      </c>
      <c r="T22" s="35">
        <v>65904</v>
      </c>
      <c r="U22" s="27">
        <v>10.45</v>
      </c>
      <c r="V22" s="49" t="s">
        <v>102</v>
      </c>
      <c r="W22" s="50"/>
    </row>
    <row r="23" spans="1:23" ht="10.5" customHeight="1" x14ac:dyDescent="0.2">
      <c r="A23" s="14" t="s">
        <v>41</v>
      </c>
      <c r="B23" s="23">
        <v>27881</v>
      </c>
      <c r="C23" s="20">
        <v>0</v>
      </c>
      <c r="D23" s="20">
        <v>0</v>
      </c>
      <c r="E23" s="20">
        <v>2</v>
      </c>
      <c r="F23" s="20">
        <v>1</v>
      </c>
      <c r="G23" s="20">
        <v>1</v>
      </c>
      <c r="H23" s="20">
        <v>0</v>
      </c>
      <c r="I23" s="20">
        <v>1</v>
      </c>
      <c r="J23" s="20">
        <v>0</v>
      </c>
      <c r="K23" s="20">
        <v>0</v>
      </c>
      <c r="L23" s="20">
        <v>1</v>
      </c>
      <c r="M23" s="20">
        <v>1</v>
      </c>
      <c r="N23" s="34">
        <v>5</v>
      </c>
      <c r="O23" s="20">
        <v>5</v>
      </c>
      <c r="P23" s="15">
        <v>1</v>
      </c>
      <c r="Q23" s="24">
        <v>2347424</v>
      </c>
      <c r="R23" s="35">
        <v>64</v>
      </c>
      <c r="S23" s="27">
        <v>6113.05</v>
      </c>
      <c r="T23" s="35">
        <v>1217</v>
      </c>
      <c r="U23" s="27">
        <v>321.45</v>
      </c>
      <c r="V23" s="35">
        <v>11718</v>
      </c>
      <c r="W23" s="27">
        <v>33.35</v>
      </c>
    </row>
    <row r="24" spans="1:23" ht="10.5" customHeight="1" x14ac:dyDescent="0.2">
      <c r="A24" s="14" t="s">
        <v>42</v>
      </c>
      <c r="B24" s="23">
        <v>27888</v>
      </c>
      <c r="C24" s="20">
        <v>1</v>
      </c>
      <c r="D24" s="20">
        <v>1</v>
      </c>
      <c r="E24" s="20">
        <v>1</v>
      </c>
      <c r="F24" s="20">
        <v>0</v>
      </c>
      <c r="G24" s="20">
        <v>0</v>
      </c>
      <c r="H24" s="20">
        <v>1</v>
      </c>
      <c r="I24" s="20">
        <v>1</v>
      </c>
      <c r="J24" s="20">
        <v>2</v>
      </c>
      <c r="K24" s="20">
        <v>1</v>
      </c>
      <c r="L24" s="20">
        <v>1</v>
      </c>
      <c r="M24" s="20">
        <v>1</v>
      </c>
      <c r="N24" s="34">
        <v>8</v>
      </c>
      <c r="O24" s="20">
        <v>2</v>
      </c>
      <c r="P24" s="15">
        <v>1</v>
      </c>
      <c r="Q24" s="24">
        <v>2239843</v>
      </c>
      <c r="R24" s="35">
        <v>391</v>
      </c>
      <c r="S24" s="27">
        <v>954.7</v>
      </c>
      <c r="T24" s="35">
        <v>7923</v>
      </c>
      <c r="U24" s="27">
        <v>47.1</v>
      </c>
      <c r="V24" s="35">
        <v>66562</v>
      </c>
      <c r="W24" s="27">
        <v>5.6</v>
      </c>
    </row>
    <row r="25" spans="1:23" ht="10.5" customHeight="1" x14ac:dyDescent="0.2">
      <c r="A25" s="14" t="s">
        <v>43</v>
      </c>
      <c r="B25" s="23">
        <v>27895</v>
      </c>
      <c r="C25" s="20">
        <v>0</v>
      </c>
      <c r="D25" s="20">
        <v>0</v>
      </c>
      <c r="E25" s="20">
        <v>0</v>
      </c>
      <c r="F25" s="20">
        <v>0</v>
      </c>
      <c r="G25" s="20">
        <v>1</v>
      </c>
      <c r="H25" s="20">
        <v>0</v>
      </c>
      <c r="I25" s="20">
        <v>1</v>
      </c>
      <c r="J25" s="20">
        <v>1</v>
      </c>
      <c r="K25" s="20">
        <v>1</v>
      </c>
      <c r="L25" s="20">
        <v>2</v>
      </c>
      <c r="M25" s="20">
        <v>1</v>
      </c>
      <c r="N25" s="34">
        <v>5</v>
      </c>
      <c r="O25" s="20">
        <v>5</v>
      </c>
      <c r="P25" s="15">
        <v>1</v>
      </c>
      <c r="Q25" s="24">
        <v>2212900.5</v>
      </c>
      <c r="R25" s="35">
        <v>14</v>
      </c>
      <c r="S25" s="27">
        <v>26344.05</v>
      </c>
      <c r="T25" s="35">
        <v>667</v>
      </c>
      <c r="U25" s="27">
        <v>552.9</v>
      </c>
      <c r="V25" s="35">
        <v>8870</v>
      </c>
      <c r="W25" s="27">
        <v>41.55</v>
      </c>
    </row>
    <row r="26" spans="1:23" ht="10.5" customHeight="1" x14ac:dyDescent="0.2">
      <c r="A26" s="14" t="s">
        <v>44</v>
      </c>
      <c r="B26" s="23">
        <v>27902</v>
      </c>
      <c r="C26" s="20">
        <v>1</v>
      </c>
      <c r="D26" s="20">
        <v>2</v>
      </c>
      <c r="E26" s="20">
        <v>0</v>
      </c>
      <c r="F26" s="20">
        <v>0</v>
      </c>
      <c r="G26" s="20">
        <v>1</v>
      </c>
      <c r="H26" s="20">
        <v>1</v>
      </c>
      <c r="I26" s="20">
        <v>1</v>
      </c>
      <c r="J26" s="20">
        <v>1</v>
      </c>
      <c r="K26" s="20">
        <v>1</v>
      </c>
      <c r="L26" s="20">
        <v>1</v>
      </c>
      <c r="M26" s="20">
        <v>0</v>
      </c>
      <c r="N26" s="34">
        <v>7</v>
      </c>
      <c r="O26" s="20">
        <v>3</v>
      </c>
      <c r="P26" s="15">
        <v>1</v>
      </c>
      <c r="Q26" s="24">
        <v>1894712.5</v>
      </c>
      <c r="R26" s="35">
        <v>876</v>
      </c>
      <c r="S26" s="27">
        <v>360.45</v>
      </c>
      <c r="T26" s="35">
        <v>12815</v>
      </c>
      <c r="U26" s="27">
        <v>24.6</v>
      </c>
      <c r="V26" s="35">
        <v>78138</v>
      </c>
      <c r="W26" s="27">
        <v>4</v>
      </c>
    </row>
    <row r="27" spans="1:23" ht="10.5" customHeight="1" x14ac:dyDescent="0.2">
      <c r="A27" s="14" t="s">
        <v>45</v>
      </c>
      <c r="B27" s="23">
        <v>27909</v>
      </c>
      <c r="C27" s="20">
        <v>2</v>
      </c>
      <c r="D27" s="20">
        <v>1</v>
      </c>
      <c r="E27" s="20">
        <v>2</v>
      </c>
      <c r="F27" s="20">
        <v>0</v>
      </c>
      <c r="G27" s="20">
        <v>2</v>
      </c>
      <c r="H27" s="20">
        <v>2</v>
      </c>
      <c r="I27" s="20">
        <v>1</v>
      </c>
      <c r="J27" s="20">
        <v>2</v>
      </c>
      <c r="K27" s="20">
        <v>0</v>
      </c>
      <c r="L27" s="20">
        <v>1</v>
      </c>
      <c r="M27" s="20">
        <v>1</v>
      </c>
      <c r="N27" s="34">
        <v>4</v>
      </c>
      <c r="O27" s="20">
        <v>2</v>
      </c>
      <c r="P27" s="15">
        <v>5</v>
      </c>
      <c r="Q27" s="24">
        <v>2095145</v>
      </c>
      <c r="R27" s="35" t="s">
        <v>116</v>
      </c>
      <c r="S27" s="27">
        <v>349190.8</v>
      </c>
      <c r="T27" s="35">
        <v>32</v>
      </c>
      <c r="U27" s="27">
        <v>10912.2</v>
      </c>
      <c r="V27" s="35">
        <v>668</v>
      </c>
      <c r="W27" s="27">
        <v>522.70000000000005</v>
      </c>
    </row>
    <row r="28" spans="1:23" ht="10.5" customHeight="1" x14ac:dyDescent="0.2">
      <c r="A28" s="14" t="s">
        <v>46</v>
      </c>
      <c r="B28" s="23">
        <v>27916</v>
      </c>
      <c r="C28" s="20">
        <v>2</v>
      </c>
      <c r="D28" s="20">
        <v>2</v>
      </c>
      <c r="E28" s="20">
        <v>1</v>
      </c>
      <c r="F28" s="20">
        <v>2</v>
      </c>
      <c r="G28" s="20">
        <v>1</v>
      </c>
      <c r="H28" s="20">
        <v>2</v>
      </c>
      <c r="I28" s="20">
        <v>2</v>
      </c>
      <c r="J28" s="20">
        <v>0</v>
      </c>
      <c r="K28" s="20">
        <v>1</v>
      </c>
      <c r="L28" s="20">
        <v>1</v>
      </c>
      <c r="M28" s="20">
        <v>2</v>
      </c>
      <c r="N28" s="34">
        <v>4</v>
      </c>
      <c r="O28" s="20">
        <v>1</v>
      </c>
      <c r="P28" s="15">
        <v>6</v>
      </c>
      <c r="Q28" s="24">
        <v>2333131</v>
      </c>
      <c r="R28" s="35">
        <v>39</v>
      </c>
      <c r="S28" s="27">
        <v>18924.25</v>
      </c>
      <c r="T28" s="35">
        <v>846</v>
      </c>
      <c r="U28" s="27">
        <v>459.6</v>
      </c>
      <c r="V28" s="35">
        <v>9940</v>
      </c>
      <c r="W28" s="27">
        <v>39.1</v>
      </c>
    </row>
    <row r="29" spans="1:23" ht="10.5" customHeight="1" x14ac:dyDescent="0.2">
      <c r="A29" s="14" t="s">
        <v>47</v>
      </c>
      <c r="B29" s="23">
        <v>27923</v>
      </c>
      <c r="C29" s="20">
        <v>1</v>
      </c>
      <c r="D29" s="20">
        <v>1</v>
      </c>
      <c r="E29" s="20">
        <v>1</v>
      </c>
      <c r="F29" s="20">
        <v>1</v>
      </c>
      <c r="G29" s="20">
        <v>2</v>
      </c>
      <c r="H29" s="20">
        <v>1</v>
      </c>
      <c r="I29" s="20">
        <v>1</v>
      </c>
      <c r="J29" s="20">
        <v>1</v>
      </c>
      <c r="K29" s="20">
        <v>1</v>
      </c>
      <c r="L29" s="20">
        <v>0</v>
      </c>
      <c r="M29" s="20">
        <v>1</v>
      </c>
      <c r="N29" s="34">
        <v>9</v>
      </c>
      <c r="O29" s="20">
        <v>1</v>
      </c>
      <c r="P29" s="15">
        <v>1</v>
      </c>
      <c r="Q29" s="24">
        <v>1873458.5</v>
      </c>
      <c r="R29" s="35">
        <v>3276</v>
      </c>
      <c r="S29" s="27">
        <v>95.3</v>
      </c>
      <c r="T29" s="35">
        <v>42768</v>
      </c>
      <c r="U29" s="27">
        <v>14.6</v>
      </c>
      <c r="V29" s="49" t="s">
        <v>102</v>
      </c>
      <c r="W29" s="50"/>
    </row>
    <row r="30" spans="1:23" ht="10.5" customHeight="1" x14ac:dyDescent="0.2">
      <c r="A30" s="14" t="s">
        <v>48</v>
      </c>
      <c r="B30" s="23">
        <v>27930</v>
      </c>
      <c r="C30" s="20">
        <v>0</v>
      </c>
      <c r="D30" s="20">
        <v>2</v>
      </c>
      <c r="E30" s="20">
        <v>1</v>
      </c>
      <c r="F30" s="20">
        <v>2</v>
      </c>
      <c r="G30" s="20">
        <v>1</v>
      </c>
      <c r="H30" s="20">
        <v>1</v>
      </c>
      <c r="I30" s="20">
        <v>1</v>
      </c>
      <c r="J30" s="20">
        <v>1</v>
      </c>
      <c r="K30" s="20">
        <v>0</v>
      </c>
      <c r="L30" s="20">
        <v>1</v>
      </c>
      <c r="M30" s="20">
        <v>2</v>
      </c>
      <c r="N30" s="34">
        <v>6</v>
      </c>
      <c r="O30" s="20">
        <v>2</v>
      </c>
      <c r="P30" s="15">
        <v>3</v>
      </c>
      <c r="Q30" s="24">
        <v>1336191.5</v>
      </c>
      <c r="R30" s="35">
        <v>1</v>
      </c>
      <c r="S30" s="27">
        <v>222698.55</v>
      </c>
      <c r="T30" s="35">
        <v>80</v>
      </c>
      <c r="U30" s="27">
        <v>2783.7</v>
      </c>
      <c r="V30" s="35">
        <v>1340</v>
      </c>
      <c r="W30" s="27">
        <v>166.15</v>
      </c>
    </row>
    <row r="31" spans="1:23" ht="10.5" customHeight="1" x14ac:dyDescent="0.2">
      <c r="A31" s="14" t="s">
        <v>49</v>
      </c>
      <c r="B31" s="23">
        <v>27937</v>
      </c>
      <c r="C31" s="20">
        <v>1</v>
      </c>
      <c r="D31" s="20">
        <v>1</v>
      </c>
      <c r="E31" s="20">
        <v>1</v>
      </c>
      <c r="F31" s="20">
        <v>0</v>
      </c>
      <c r="G31" s="20">
        <v>2</v>
      </c>
      <c r="H31" s="20">
        <v>1</v>
      </c>
      <c r="I31" s="20">
        <v>2</v>
      </c>
      <c r="J31" s="20">
        <v>2</v>
      </c>
      <c r="K31" s="20">
        <v>1</v>
      </c>
      <c r="L31" s="20">
        <v>2</v>
      </c>
      <c r="M31" s="20">
        <v>0</v>
      </c>
      <c r="N31" s="34">
        <v>5</v>
      </c>
      <c r="O31" s="20">
        <v>2</v>
      </c>
      <c r="P31" s="15">
        <v>4</v>
      </c>
      <c r="Q31" s="24">
        <v>1236548</v>
      </c>
      <c r="R31" s="35">
        <v>7</v>
      </c>
      <c r="S31" s="27">
        <v>29441.599999999999</v>
      </c>
      <c r="T31" s="35">
        <v>319</v>
      </c>
      <c r="U31" s="27">
        <v>646.04999999999995</v>
      </c>
      <c r="V31" s="35">
        <v>5232</v>
      </c>
      <c r="W31" s="27">
        <v>39.35</v>
      </c>
    </row>
    <row r="32" spans="1:23" ht="10.5" customHeight="1" x14ac:dyDescent="0.2">
      <c r="A32" s="14" t="s">
        <v>50</v>
      </c>
      <c r="B32" s="23">
        <v>27944</v>
      </c>
      <c r="C32" s="20">
        <v>2</v>
      </c>
      <c r="D32" s="20">
        <v>1</v>
      </c>
      <c r="E32" s="20">
        <v>1</v>
      </c>
      <c r="F32" s="20">
        <v>2</v>
      </c>
      <c r="G32" s="20">
        <v>2</v>
      </c>
      <c r="H32" s="20">
        <v>2</v>
      </c>
      <c r="I32" s="20">
        <v>1</v>
      </c>
      <c r="J32" s="20">
        <v>1</v>
      </c>
      <c r="K32" s="20">
        <v>1</v>
      </c>
      <c r="L32" s="20">
        <v>1</v>
      </c>
      <c r="M32" s="20">
        <v>0</v>
      </c>
      <c r="N32" s="34">
        <v>6</v>
      </c>
      <c r="O32" s="20">
        <v>1</v>
      </c>
      <c r="P32" s="15">
        <v>4</v>
      </c>
      <c r="Q32" s="24">
        <v>1278182</v>
      </c>
      <c r="R32" s="35">
        <v>72</v>
      </c>
      <c r="S32" s="27">
        <v>2958.75</v>
      </c>
      <c r="T32" s="35">
        <v>2796</v>
      </c>
      <c r="U32" s="27">
        <v>76.150000000000006</v>
      </c>
      <c r="V32" s="35">
        <v>29774</v>
      </c>
      <c r="W32" s="27">
        <v>7.15</v>
      </c>
    </row>
    <row r="33" spans="1:23" ht="10.5" customHeight="1" x14ac:dyDescent="0.2">
      <c r="A33" s="14" t="s">
        <v>51</v>
      </c>
      <c r="B33" s="23">
        <v>27951</v>
      </c>
      <c r="C33" s="20">
        <v>0</v>
      </c>
      <c r="D33" s="20">
        <v>0</v>
      </c>
      <c r="E33" s="20">
        <v>2</v>
      </c>
      <c r="F33" s="20">
        <v>0</v>
      </c>
      <c r="G33" s="20">
        <v>2</v>
      </c>
      <c r="H33" s="20">
        <v>2</v>
      </c>
      <c r="I33" s="20">
        <v>1</v>
      </c>
      <c r="J33" s="20">
        <v>1</v>
      </c>
      <c r="K33" s="20">
        <v>1</v>
      </c>
      <c r="L33" s="20">
        <v>0</v>
      </c>
      <c r="M33" s="20">
        <v>1</v>
      </c>
      <c r="N33" s="34">
        <v>4</v>
      </c>
      <c r="O33" s="20">
        <v>4</v>
      </c>
      <c r="P33" s="15">
        <v>3</v>
      </c>
      <c r="Q33" s="24">
        <v>1210352</v>
      </c>
      <c r="R33" s="35">
        <v>39</v>
      </c>
      <c r="S33" s="27">
        <v>5172.3999999999996</v>
      </c>
      <c r="T33" s="35">
        <v>1134</v>
      </c>
      <c r="U33" s="27">
        <v>177.85</v>
      </c>
      <c r="V33" s="35">
        <v>11581</v>
      </c>
      <c r="W33" s="27">
        <v>17.399999999999999</v>
      </c>
    </row>
    <row r="34" spans="1:23" ht="10.5" customHeight="1" x14ac:dyDescent="0.2">
      <c r="A34" s="14" t="s">
        <v>52</v>
      </c>
      <c r="B34" s="23">
        <v>27958</v>
      </c>
      <c r="C34" s="20">
        <v>1</v>
      </c>
      <c r="D34" s="20">
        <v>1</v>
      </c>
      <c r="E34" s="20">
        <v>1</v>
      </c>
      <c r="F34" s="20">
        <v>1</v>
      </c>
      <c r="G34" s="20">
        <v>1</v>
      </c>
      <c r="H34" s="20">
        <v>0</v>
      </c>
      <c r="I34" s="20">
        <v>0</v>
      </c>
      <c r="J34" s="20">
        <v>1</v>
      </c>
      <c r="K34" s="20">
        <v>1</v>
      </c>
      <c r="L34" s="20">
        <v>0</v>
      </c>
      <c r="M34" s="20">
        <v>2</v>
      </c>
      <c r="N34" s="34">
        <v>7</v>
      </c>
      <c r="O34" s="20">
        <v>3</v>
      </c>
      <c r="P34" s="15">
        <v>1</v>
      </c>
      <c r="Q34" s="24">
        <v>1232847</v>
      </c>
      <c r="R34" s="35">
        <v>212</v>
      </c>
      <c r="S34" s="27">
        <v>969.2</v>
      </c>
      <c r="T34" s="35">
        <v>3266</v>
      </c>
      <c r="U34" s="27">
        <v>62.9</v>
      </c>
      <c r="V34" s="35">
        <v>26656</v>
      </c>
      <c r="W34" s="27">
        <v>7.7</v>
      </c>
    </row>
    <row r="35" spans="1:23" ht="10.5" customHeight="1" x14ac:dyDescent="0.2">
      <c r="A35" s="14" t="s">
        <v>53</v>
      </c>
      <c r="B35" s="23">
        <v>27965</v>
      </c>
      <c r="C35" s="20">
        <v>1</v>
      </c>
      <c r="D35" s="20">
        <v>1</v>
      </c>
      <c r="E35" s="20">
        <v>2</v>
      </c>
      <c r="F35" s="20">
        <v>1</v>
      </c>
      <c r="G35" s="20">
        <v>0</v>
      </c>
      <c r="H35" s="20">
        <v>1</v>
      </c>
      <c r="I35" s="20">
        <v>1</v>
      </c>
      <c r="J35" s="20">
        <v>1</v>
      </c>
      <c r="K35" s="20">
        <v>2</v>
      </c>
      <c r="L35" s="20">
        <v>2</v>
      </c>
      <c r="M35" s="20">
        <v>2</v>
      </c>
      <c r="N35" s="34">
        <v>6</v>
      </c>
      <c r="O35" s="20">
        <v>1</v>
      </c>
      <c r="P35" s="15">
        <v>4</v>
      </c>
      <c r="Q35" s="24">
        <v>1195878</v>
      </c>
      <c r="R35" s="35">
        <v>46</v>
      </c>
      <c r="S35" s="27">
        <v>4332.8500000000004</v>
      </c>
      <c r="T35" s="35">
        <v>2106</v>
      </c>
      <c r="U35" s="27">
        <v>94.6</v>
      </c>
      <c r="V35" s="35">
        <v>30134</v>
      </c>
      <c r="W35" s="27">
        <v>6.6</v>
      </c>
    </row>
    <row r="36" spans="1:23" ht="10.5" customHeight="1" x14ac:dyDescent="0.2">
      <c r="A36" s="14" t="s">
        <v>54</v>
      </c>
      <c r="B36" s="23">
        <v>27972</v>
      </c>
      <c r="C36" s="20">
        <v>1</v>
      </c>
      <c r="D36" s="20">
        <v>1</v>
      </c>
      <c r="E36" s="20">
        <v>1</v>
      </c>
      <c r="F36" s="20">
        <v>2</v>
      </c>
      <c r="G36" s="20">
        <v>0</v>
      </c>
      <c r="H36" s="20">
        <v>1</v>
      </c>
      <c r="I36" s="20">
        <v>2</v>
      </c>
      <c r="J36" s="20">
        <v>1</v>
      </c>
      <c r="K36" s="20">
        <v>2</v>
      </c>
      <c r="L36" s="20">
        <v>2</v>
      </c>
      <c r="M36" s="20">
        <v>2</v>
      </c>
      <c r="N36" s="34">
        <v>5</v>
      </c>
      <c r="O36" s="20">
        <v>1</v>
      </c>
      <c r="P36" s="15">
        <v>5</v>
      </c>
      <c r="Q36" s="24">
        <v>1234567.5</v>
      </c>
      <c r="R36" s="35">
        <v>2261</v>
      </c>
      <c r="S36" s="27">
        <v>91</v>
      </c>
      <c r="T36" s="35">
        <v>30794</v>
      </c>
      <c r="U36" s="27">
        <v>13.35</v>
      </c>
      <c r="V36" s="49" t="s">
        <v>102</v>
      </c>
      <c r="W36" s="50"/>
    </row>
    <row r="37" spans="1:23" ht="10.5" customHeight="1" x14ac:dyDescent="0.2">
      <c r="A37" s="14" t="s">
        <v>55</v>
      </c>
      <c r="B37" s="23">
        <v>27979</v>
      </c>
      <c r="C37" s="20">
        <v>1</v>
      </c>
      <c r="D37" s="20">
        <v>1</v>
      </c>
      <c r="E37" s="20">
        <v>1</v>
      </c>
      <c r="F37" s="20">
        <v>1</v>
      </c>
      <c r="G37" s="20">
        <v>1</v>
      </c>
      <c r="H37" s="20">
        <v>2</v>
      </c>
      <c r="I37" s="20">
        <v>2</v>
      </c>
      <c r="J37" s="20">
        <v>0</v>
      </c>
      <c r="K37" s="20">
        <v>2</v>
      </c>
      <c r="L37" s="20">
        <v>1</v>
      </c>
      <c r="M37" s="20">
        <v>2</v>
      </c>
      <c r="N37" s="34">
        <v>6</v>
      </c>
      <c r="O37" s="20">
        <v>1</v>
      </c>
      <c r="P37" s="15">
        <v>4</v>
      </c>
      <c r="Q37" s="24">
        <v>1174750.5</v>
      </c>
      <c r="R37" s="35">
        <v>9512</v>
      </c>
      <c r="S37" s="27">
        <v>20.55</v>
      </c>
      <c r="T37" s="35">
        <v>131306</v>
      </c>
      <c r="U37" s="27">
        <v>2.95</v>
      </c>
      <c r="V37" s="49" t="s">
        <v>102</v>
      </c>
      <c r="W37" s="50"/>
    </row>
    <row r="38" spans="1:23" ht="10.5" customHeight="1" x14ac:dyDescent="0.2">
      <c r="A38" s="14" t="s">
        <v>56</v>
      </c>
      <c r="B38" s="23">
        <v>27986</v>
      </c>
      <c r="C38" s="20">
        <v>0</v>
      </c>
      <c r="D38" s="20">
        <v>2</v>
      </c>
      <c r="E38" s="20">
        <v>2</v>
      </c>
      <c r="F38" s="20">
        <v>2</v>
      </c>
      <c r="G38" s="20">
        <v>1</v>
      </c>
      <c r="H38" s="20">
        <v>1</v>
      </c>
      <c r="I38" s="20">
        <v>0</v>
      </c>
      <c r="J38" s="20">
        <v>1</v>
      </c>
      <c r="K38" s="20">
        <v>1</v>
      </c>
      <c r="L38" s="20">
        <v>1</v>
      </c>
      <c r="M38" s="20">
        <v>0</v>
      </c>
      <c r="N38" s="34">
        <v>5</v>
      </c>
      <c r="O38" s="20">
        <v>3</v>
      </c>
      <c r="P38" s="15">
        <v>3</v>
      </c>
      <c r="Q38" s="24">
        <v>2137661.5</v>
      </c>
      <c r="R38" s="35">
        <v>8</v>
      </c>
      <c r="S38" s="27">
        <v>44534.6</v>
      </c>
      <c r="T38" s="35">
        <v>423</v>
      </c>
      <c r="U38" s="27">
        <v>842.25</v>
      </c>
      <c r="V38" s="35">
        <v>5924</v>
      </c>
      <c r="W38" s="27">
        <v>60.1</v>
      </c>
    </row>
    <row r="39" spans="1:23" ht="10.5" customHeight="1" x14ac:dyDescent="0.2">
      <c r="A39" s="14" t="s">
        <v>57</v>
      </c>
      <c r="B39" s="23">
        <v>27993</v>
      </c>
      <c r="C39" s="20">
        <v>2</v>
      </c>
      <c r="D39" s="20">
        <v>2</v>
      </c>
      <c r="E39" s="20">
        <v>0</v>
      </c>
      <c r="F39" s="20">
        <v>1</v>
      </c>
      <c r="G39" s="20">
        <v>2</v>
      </c>
      <c r="H39" s="20">
        <v>2</v>
      </c>
      <c r="I39" s="20">
        <v>1</v>
      </c>
      <c r="J39" s="20">
        <v>1</v>
      </c>
      <c r="K39" s="20">
        <v>1</v>
      </c>
      <c r="L39" s="20">
        <v>2</v>
      </c>
      <c r="M39" s="20">
        <v>1</v>
      </c>
      <c r="N39" s="34">
        <v>5</v>
      </c>
      <c r="O39" s="20">
        <v>1</v>
      </c>
      <c r="P39" s="15">
        <v>5</v>
      </c>
      <c r="Q39" s="24">
        <v>2419584.5</v>
      </c>
      <c r="R39" s="35">
        <v>356</v>
      </c>
      <c r="S39" s="27">
        <v>1132.75</v>
      </c>
      <c r="T39" s="35">
        <v>7700</v>
      </c>
      <c r="U39" s="27">
        <v>52.35</v>
      </c>
      <c r="V39" s="35">
        <v>69442</v>
      </c>
      <c r="W39" s="27">
        <v>5.8</v>
      </c>
    </row>
    <row r="40" spans="1:23" ht="10.5" customHeight="1" x14ac:dyDescent="0.2">
      <c r="A40" s="14" t="s">
        <v>58</v>
      </c>
      <c r="B40" s="23">
        <v>28000</v>
      </c>
      <c r="C40" s="20">
        <v>1</v>
      </c>
      <c r="D40" s="20">
        <v>1</v>
      </c>
      <c r="E40" s="20">
        <v>1</v>
      </c>
      <c r="F40" s="20">
        <v>1</v>
      </c>
      <c r="G40" s="20">
        <v>1</v>
      </c>
      <c r="H40" s="20">
        <v>0</v>
      </c>
      <c r="I40" s="20">
        <v>1</v>
      </c>
      <c r="J40" s="20">
        <v>0</v>
      </c>
      <c r="K40" s="20">
        <v>1</v>
      </c>
      <c r="L40" s="20">
        <v>0</v>
      </c>
      <c r="M40" s="20">
        <v>1</v>
      </c>
      <c r="N40" s="34">
        <v>8</v>
      </c>
      <c r="O40" s="20">
        <v>3</v>
      </c>
      <c r="P40" s="15">
        <v>0</v>
      </c>
      <c r="Q40" s="24">
        <v>2185185</v>
      </c>
      <c r="R40" s="35">
        <v>150</v>
      </c>
      <c r="S40" s="27">
        <v>2427.9499999999998</v>
      </c>
      <c r="T40" s="35">
        <v>3180</v>
      </c>
      <c r="U40" s="27">
        <v>114.5</v>
      </c>
      <c r="V40" s="35">
        <v>29035</v>
      </c>
      <c r="W40" s="27">
        <v>12.5</v>
      </c>
    </row>
    <row r="41" spans="1:23" ht="10.5" customHeight="1" x14ac:dyDescent="0.2">
      <c r="A41" s="14" t="s">
        <v>59</v>
      </c>
      <c r="B41" s="23">
        <v>28007</v>
      </c>
      <c r="C41" s="20">
        <v>2</v>
      </c>
      <c r="D41" s="20">
        <v>2</v>
      </c>
      <c r="E41" s="20">
        <v>1</v>
      </c>
      <c r="F41" s="20">
        <v>0</v>
      </c>
      <c r="G41" s="20">
        <v>0</v>
      </c>
      <c r="H41" s="20">
        <v>0</v>
      </c>
      <c r="I41" s="20">
        <v>1</v>
      </c>
      <c r="J41" s="20">
        <v>0</v>
      </c>
      <c r="K41" s="20">
        <v>1</v>
      </c>
      <c r="L41" s="20">
        <v>0</v>
      </c>
      <c r="M41" s="20">
        <v>2</v>
      </c>
      <c r="N41" s="34">
        <v>3</v>
      </c>
      <c r="O41" s="20">
        <v>5</v>
      </c>
      <c r="P41" s="15">
        <v>3</v>
      </c>
      <c r="Q41" s="24">
        <v>2453339</v>
      </c>
      <c r="R41" s="35">
        <v>5</v>
      </c>
      <c r="S41" s="27">
        <v>81777.95</v>
      </c>
      <c r="T41" s="35">
        <v>236</v>
      </c>
      <c r="U41" s="27">
        <v>1732.55</v>
      </c>
      <c r="V41" s="35">
        <v>3643</v>
      </c>
      <c r="W41" s="27">
        <v>112.2</v>
      </c>
    </row>
    <row r="42" spans="1:23" ht="10.5" customHeight="1" x14ac:dyDescent="0.2">
      <c r="A42" s="14" t="s">
        <v>60</v>
      </c>
      <c r="B42" s="23">
        <v>28014</v>
      </c>
      <c r="C42" s="20">
        <v>1</v>
      </c>
      <c r="D42" s="20">
        <v>0</v>
      </c>
      <c r="E42" s="20">
        <v>1</v>
      </c>
      <c r="F42" s="20">
        <v>1</v>
      </c>
      <c r="G42" s="20">
        <v>1</v>
      </c>
      <c r="H42" s="20">
        <v>1</v>
      </c>
      <c r="I42" s="20">
        <v>1</v>
      </c>
      <c r="J42" s="20">
        <v>1</v>
      </c>
      <c r="K42" s="20">
        <v>0</v>
      </c>
      <c r="L42" s="20">
        <v>0</v>
      </c>
      <c r="M42" s="20">
        <v>0</v>
      </c>
      <c r="N42" s="34">
        <v>7</v>
      </c>
      <c r="O42" s="20">
        <v>4</v>
      </c>
      <c r="P42" s="15">
        <v>0</v>
      </c>
      <c r="Q42" s="24">
        <v>2508122</v>
      </c>
      <c r="R42" s="35">
        <v>2322</v>
      </c>
      <c r="S42" s="27">
        <v>180</v>
      </c>
      <c r="T42" s="35">
        <v>32774</v>
      </c>
      <c r="U42" s="27">
        <v>12.75</v>
      </c>
      <c r="V42" s="35">
        <v>182702</v>
      </c>
      <c r="W42" s="27">
        <v>2.25</v>
      </c>
    </row>
    <row r="43" spans="1:23" ht="10.5" customHeight="1" x14ac:dyDescent="0.2">
      <c r="A43" s="14" t="s">
        <v>61</v>
      </c>
      <c r="B43" s="23">
        <v>28021</v>
      </c>
      <c r="C43" s="20">
        <v>1</v>
      </c>
      <c r="D43" s="20">
        <v>1</v>
      </c>
      <c r="E43" s="20">
        <v>2</v>
      </c>
      <c r="F43" s="20">
        <v>2</v>
      </c>
      <c r="G43" s="20">
        <v>1</v>
      </c>
      <c r="H43" s="20">
        <v>1</v>
      </c>
      <c r="I43" s="20">
        <v>1</v>
      </c>
      <c r="J43" s="20">
        <v>2</v>
      </c>
      <c r="K43" s="20">
        <v>2</v>
      </c>
      <c r="L43" s="20">
        <v>0</v>
      </c>
      <c r="M43" s="20">
        <v>1</v>
      </c>
      <c r="N43" s="34">
        <v>6</v>
      </c>
      <c r="O43" s="20">
        <v>1</v>
      </c>
      <c r="P43" s="15">
        <v>4</v>
      </c>
      <c r="Q43" s="24">
        <v>2716596.5</v>
      </c>
      <c r="R43" s="35">
        <v>4</v>
      </c>
      <c r="S43" s="27">
        <v>113191.5</v>
      </c>
      <c r="T43" s="35">
        <v>329</v>
      </c>
      <c r="U43" s="27">
        <v>1376.15</v>
      </c>
      <c r="V43" s="35">
        <v>5210</v>
      </c>
      <c r="W43" s="27">
        <v>86.9</v>
      </c>
    </row>
    <row r="44" spans="1:23" ht="10.5" customHeight="1" x14ac:dyDescent="0.2">
      <c r="A44" s="14" t="s">
        <v>62</v>
      </c>
      <c r="B44" s="23">
        <v>28028</v>
      </c>
      <c r="C44" s="20">
        <v>1</v>
      </c>
      <c r="D44" s="20">
        <v>0</v>
      </c>
      <c r="E44" s="20">
        <v>1</v>
      </c>
      <c r="F44" s="20">
        <v>1</v>
      </c>
      <c r="G44" s="20">
        <v>1</v>
      </c>
      <c r="H44" s="20">
        <v>2</v>
      </c>
      <c r="I44" s="20">
        <v>1</v>
      </c>
      <c r="J44" s="20">
        <v>2</v>
      </c>
      <c r="K44" s="20">
        <v>0</v>
      </c>
      <c r="L44" s="20">
        <v>1</v>
      </c>
      <c r="M44" s="20">
        <v>1</v>
      </c>
      <c r="N44" s="34">
        <v>7</v>
      </c>
      <c r="O44" s="20">
        <v>2</v>
      </c>
      <c r="P44" s="15">
        <v>2</v>
      </c>
      <c r="Q44" s="24">
        <v>2373706.5</v>
      </c>
      <c r="R44" s="35">
        <v>57</v>
      </c>
      <c r="S44" s="27">
        <v>6940.65</v>
      </c>
      <c r="T44" s="35">
        <v>1275</v>
      </c>
      <c r="U44" s="27">
        <v>310.25</v>
      </c>
      <c r="V44" s="35">
        <v>13541</v>
      </c>
      <c r="W44" s="27">
        <v>29.2</v>
      </c>
    </row>
    <row r="45" spans="1:23" ht="10.5" customHeight="1" x14ac:dyDescent="0.2">
      <c r="A45" s="14" t="s">
        <v>63</v>
      </c>
      <c r="B45" s="23">
        <v>28035</v>
      </c>
      <c r="C45" s="20">
        <v>1</v>
      </c>
      <c r="D45" s="20">
        <v>2</v>
      </c>
      <c r="E45" s="20">
        <v>0</v>
      </c>
      <c r="F45" s="20">
        <v>1</v>
      </c>
      <c r="G45" s="20">
        <v>0</v>
      </c>
      <c r="H45" s="20">
        <v>1</v>
      </c>
      <c r="I45" s="20">
        <v>2</v>
      </c>
      <c r="J45" s="20">
        <v>2</v>
      </c>
      <c r="K45" s="20">
        <v>2</v>
      </c>
      <c r="L45" s="20">
        <v>0</v>
      </c>
      <c r="M45" s="20">
        <v>1</v>
      </c>
      <c r="N45" s="34">
        <v>4</v>
      </c>
      <c r="O45" s="20">
        <v>3</v>
      </c>
      <c r="P45" s="15">
        <v>4</v>
      </c>
      <c r="Q45" s="24">
        <v>2586583</v>
      </c>
      <c r="R45" s="35">
        <v>222</v>
      </c>
      <c r="S45" s="27">
        <v>1941.85</v>
      </c>
      <c r="T45" s="35">
        <v>5072</v>
      </c>
      <c r="U45" s="27">
        <v>84.95</v>
      </c>
      <c r="V45" s="35">
        <v>43673</v>
      </c>
      <c r="W45" s="27">
        <v>9.85</v>
      </c>
    </row>
    <row r="46" spans="1:23" ht="10.5" customHeight="1" x14ac:dyDescent="0.2">
      <c r="A46" s="14" t="s">
        <v>64</v>
      </c>
      <c r="B46" s="23">
        <v>28042</v>
      </c>
      <c r="C46" s="20">
        <v>1</v>
      </c>
      <c r="D46" s="20">
        <v>0</v>
      </c>
      <c r="E46" s="20">
        <v>0</v>
      </c>
      <c r="F46" s="20">
        <v>1</v>
      </c>
      <c r="G46" s="20">
        <v>1</v>
      </c>
      <c r="H46" s="20">
        <v>1</v>
      </c>
      <c r="I46" s="20">
        <v>1</v>
      </c>
      <c r="J46" s="20">
        <v>2</v>
      </c>
      <c r="K46" s="20">
        <v>1</v>
      </c>
      <c r="L46" s="20">
        <v>0</v>
      </c>
      <c r="M46" s="20">
        <v>2</v>
      </c>
      <c r="N46" s="34">
        <v>6</v>
      </c>
      <c r="O46" s="20">
        <v>3</v>
      </c>
      <c r="P46" s="15">
        <v>2</v>
      </c>
      <c r="Q46" s="24">
        <v>2421200.5</v>
      </c>
      <c r="R46" s="35">
        <v>29</v>
      </c>
      <c r="S46" s="27">
        <v>13914.9</v>
      </c>
      <c r="T46" s="35">
        <v>1356</v>
      </c>
      <c r="U46" s="27">
        <v>297.55</v>
      </c>
      <c r="V46" s="35">
        <v>22315</v>
      </c>
      <c r="W46" s="27">
        <v>18.05</v>
      </c>
    </row>
    <row r="47" spans="1:23" ht="10.5" customHeight="1" x14ac:dyDescent="0.2">
      <c r="A47" s="14" t="s">
        <v>65</v>
      </c>
      <c r="B47" s="23">
        <v>28049</v>
      </c>
      <c r="C47" s="20">
        <v>2</v>
      </c>
      <c r="D47" s="20">
        <v>1</v>
      </c>
      <c r="E47" s="20">
        <v>2</v>
      </c>
      <c r="F47" s="20">
        <v>1</v>
      </c>
      <c r="G47" s="20">
        <v>0</v>
      </c>
      <c r="H47" s="20">
        <v>0</v>
      </c>
      <c r="I47" s="20">
        <v>2</v>
      </c>
      <c r="J47" s="20">
        <v>2</v>
      </c>
      <c r="K47" s="20">
        <v>1</v>
      </c>
      <c r="L47" s="20">
        <v>1</v>
      </c>
      <c r="M47" s="20">
        <v>1</v>
      </c>
      <c r="N47" s="34">
        <v>5</v>
      </c>
      <c r="O47" s="20">
        <v>2</v>
      </c>
      <c r="P47" s="15">
        <v>4</v>
      </c>
      <c r="Q47" s="24">
        <v>2161137.5</v>
      </c>
      <c r="R47" s="35">
        <v>20</v>
      </c>
      <c r="S47" s="27">
        <v>18009.45</v>
      </c>
      <c r="T47" s="35">
        <v>569</v>
      </c>
      <c r="U47" s="27">
        <v>633</v>
      </c>
      <c r="V47" s="35">
        <v>10123</v>
      </c>
      <c r="W47" s="27">
        <v>35.549999999999997</v>
      </c>
    </row>
    <row r="48" spans="1:23" ht="10.5" customHeight="1" x14ac:dyDescent="0.2">
      <c r="A48" s="14" t="s">
        <v>66</v>
      </c>
      <c r="B48" s="23">
        <v>28056</v>
      </c>
      <c r="C48" s="20">
        <v>1</v>
      </c>
      <c r="D48" s="20">
        <v>0</v>
      </c>
      <c r="E48" s="20">
        <v>1</v>
      </c>
      <c r="F48" s="20">
        <v>2</v>
      </c>
      <c r="G48" s="20">
        <v>1</v>
      </c>
      <c r="H48" s="20">
        <v>1</v>
      </c>
      <c r="I48" s="20">
        <v>1</v>
      </c>
      <c r="J48" s="20">
        <v>0</v>
      </c>
      <c r="K48" s="20">
        <v>0</v>
      </c>
      <c r="L48" s="20">
        <v>0</v>
      </c>
      <c r="M48" s="20">
        <v>1</v>
      </c>
      <c r="N48" s="34">
        <v>6</v>
      </c>
      <c r="O48" s="20">
        <v>4</v>
      </c>
      <c r="P48" s="15">
        <v>1</v>
      </c>
      <c r="Q48" s="24">
        <v>2632649.5</v>
      </c>
      <c r="R48" s="35">
        <v>152</v>
      </c>
      <c r="S48" s="27">
        <v>2886.65</v>
      </c>
      <c r="T48" s="35">
        <v>4198</v>
      </c>
      <c r="U48" s="27">
        <v>104.5</v>
      </c>
      <c r="V48" s="35">
        <v>43484</v>
      </c>
      <c r="W48" s="27">
        <v>10.050000000000001</v>
      </c>
    </row>
    <row r="49" spans="1:23" ht="10.5" customHeight="1" x14ac:dyDescent="0.2">
      <c r="A49" s="14" t="s">
        <v>67</v>
      </c>
      <c r="B49" s="23">
        <v>28063</v>
      </c>
      <c r="C49" s="20">
        <v>1</v>
      </c>
      <c r="D49" s="20">
        <v>2</v>
      </c>
      <c r="E49" s="20">
        <v>1</v>
      </c>
      <c r="F49" s="20">
        <v>1</v>
      </c>
      <c r="G49" s="20">
        <v>0</v>
      </c>
      <c r="H49" s="20">
        <v>1</v>
      </c>
      <c r="I49" s="20">
        <v>1</v>
      </c>
      <c r="J49" s="20">
        <v>2</v>
      </c>
      <c r="K49" s="20">
        <v>2</v>
      </c>
      <c r="L49" s="20">
        <v>1</v>
      </c>
      <c r="M49" s="20">
        <v>2</v>
      </c>
      <c r="N49" s="34">
        <v>6</v>
      </c>
      <c r="O49" s="20">
        <v>1</v>
      </c>
      <c r="P49" s="15">
        <v>4</v>
      </c>
      <c r="Q49" s="24">
        <v>2715859</v>
      </c>
      <c r="R49" s="35">
        <v>722</v>
      </c>
      <c r="S49" s="27">
        <v>626.9</v>
      </c>
      <c r="T49" s="35">
        <v>15268</v>
      </c>
      <c r="U49" s="27">
        <v>29.6</v>
      </c>
      <c r="V49" s="35">
        <v>124986</v>
      </c>
      <c r="W49" s="27">
        <v>3.6</v>
      </c>
    </row>
    <row r="50" spans="1:23" ht="10.5" customHeight="1" x14ac:dyDescent="0.2">
      <c r="A50" s="14" t="s">
        <v>68</v>
      </c>
      <c r="B50" s="23">
        <v>28070</v>
      </c>
      <c r="C50" s="20">
        <v>1</v>
      </c>
      <c r="D50" s="20">
        <v>0</v>
      </c>
      <c r="E50" s="20">
        <v>0</v>
      </c>
      <c r="F50" s="20">
        <v>0</v>
      </c>
      <c r="G50" s="20">
        <v>0</v>
      </c>
      <c r="H50" s="20">
        <v>2</v>
      </c>
      <c r="I50" s="20">
        <v>2</v>
      </c>
      <c r="J50" s="20">
        <v>2</v>
      </c>
      <c r="K50" s="20">
        <v>0</v>
      </c>
      <c r="L50" s="20">
        <v>2</v>
      </c>
      <c r="M50" s="20">
        <v>1</v>
      </c>
      <c r="N50" s="34">
        <v>2</v>
      </c>
      <c r="O50" s="20">
        <v>5</v>
      </c>
      <c r="P50" s="15">
        <v>4</v>
      </c>
      <c r="Q50" s="24">
        <v>2803230.5</v>
      </c>
      <c r="R50" s="35" t="s">
        <v>116</v>
      </c>
      <c r="S50" s="27">
        <v>467205</v>
      </c>
      <c r="T50" s="35">
        <v>29</v>
      </c>
      <c r="U50" s="27">
        <v>16110.5</v>
      </c>
      <c r="V50" s="35">
        <v>530</v>
      </c>
      <c r="W50" s="27">
        <v>881.5</v>
      </c>
    </row>
    <row r="51" spans="1:23" ht="10.5" customHeight="1" x14ac:dyDescent="0.2">
      <c r="A51" s="14" t="s">
        <v>14</v>
      </c>
      <c r="B51" s="23">
        <v>28077</v>
      </c>
      <c r="C51" s="20">
        <v>1</v>
      </c>
      <c r="D51" s="20">
        <v>0</v>
      </c>
      <c r="E51" s="20">
        <v>1</v>
      </c>
      <c r="F51" s="20">
        <v>1</v>
      </c>
      <c r="G51" s="20">
        <v>0</v>
      </c>
      <c r="H51" s="20">
        <v>1</v>
      </c>
      <c r="I51" s="20">
        <v>0</v>
      </c>
      <c r="J51" s="20">
        <v>1</v>
      </c>
      <c r="K51" s="20">
        <v>1</v>
      </c>
      <c r="L51" s="20">
        <v>1</v>
      </c>
      <c r="M51" s="20">
        <v>1</v>
      </c>
      <c r="N51" s="34">
        <v>8</v>
      </c>
      <c r="O51" s="20">
        <v>3</v>
      </c>
      <c r="P51" s="15">
        <v>0</v>
      </c>
      <c r="Q51" s="24">
        <v>4071895</v>
      </c>
      <c r="R51" s="35">
        <v>27110</v>
      </c>
      <c r="S51" s="27">
        <v>42.25</v>
      </c>
      <c r="T51" s="35">
        <v>183459</v>
      </c>
      <c r="U51" s="27">
        <v>7.35</v>
      </c>
      <c r="V51" s="49" t="s">
        <v>102</v>
      </c>
      <c r="W51" s="50"/>
    </row>
    <row r="52" spans="1:23" ht="10.5" customHeight="1" x14ac:dyDescent="0.2">
      <c r="A52" s="14" t="s">
        <v>15</v>
      </c>
      <c r="B52" s="23">
        <v>28084</v>
      </c>
      <c r="C52" s="20">
        <v>1</v>
      </c>
      <c r="D52" s="20">
        <v>2</v>
      </c>
      <c r="E52" s="20">
        <v>0</v>
      </c>
      <c r="F52" s="20">
        <v>1</v>
      </c>
      <c r="G52" s="20">
        <v>1</v>
      </c>
      <c r="H52" s="20">
        <v>1</v>
      </c>
      <c r="I52" s="20">
        <v>0</v>
      </c>
      <c r="J52" s="20">
        <v>1</v>
      </c>
      <c r="K52" s="20">
        <v>1</v>
      </c>
      <c r="L52" s="20">
        <v>1</v>
      </c>
      <c r="M52" s="20">
        <v>0</v>
      </c>
      <c r="N52" s="34">
        <v>7</v>
      </c>
      <c r="O52" s="20">
        <v>3</v>
      </c>
      <c r="P52" s="15">
        <v>1</v>
      </c>
      <c r="Q52" s="24">
        <v>3025435</v>
      </c>
      <c r="R52" s="35">
        <v>8922</v>
      </c>
      <c r="S52" s="27">
        <v>56.5</v>
      </c>
      <c r="T52" s="35">
        <v>92034</v>
      </c>
      <c r="U52" s="27">
        <v>10.95</v>
      </c>
      <c r="V52" s="49" t="s">
        <v>102</v>
      </c>
      <c r="W52" s="50"/>
    </row>
    <row r="53" spans="1:23" ht="10.5" customHeight="1" x14ac:dyDescent="0.2">
      <c r="A53" s="14" t="s">
        <v>16</v>
      </c>
      <c r="B53" s="23">
        <v>28091</v>
      </c>
      <c r="C53" s="20">
        <v>1</v>
      </c>
      <c r="D53" s="20">
        <v>2</v>
      </c>
      <c r="E53" s="20">
        <v>2</v>
      </c>
      <c r="F53" s="20">
        <v>0</v>
      </c>
      <c r="G53" s="20">
        <v>1</v>
      </c>
      <c r="H53" s="20">
        <v>2</v>
      </c>
      <c r="I53" s="20">
        <v>1</v>
      </c>
      <c r="J53" s="20">
        <v>0</v>
      </c>
      <c r="K53" s="20">
        <v>1</v>
      </c>
      <c r="L53" s="20">
        <v>2</v>
      </c>
      <c r="M53" s="20">
        <v>2</v>
      </c>
      <c r="N53" s="34">
        <v>4</v>
      </c>
      <c r="O53" s="20">
        <v>2</v>
      </c>
      <c r="P53" s="15">
        <v>5</v>
      </c>
      <c r="Q53" s="24">
        <v>3038129.5</v>
      </c>
      <c r="R53" s="35">
        <v>535</v>
      </c>
      <c r="S53" s="27">
        <v>946.45</v>
      </c>
      <c r="T53" s="35">
        <v>12344</v>
      </c>
      <c r="U53" s="27">
        <v>41</v>
      </c>
      <c r="V53" s="35">
        <v>103186</v>
      </c>
      <c r="W53" s="27">
        <v>4.9000000000000004</v>
      </c>
    </row>
    <row r="54" spans="1:23" ht="10.5" customHeight="1" x14ac:dyDescent="0.2">
      <c r="A54" s="14" t="s">
        <v>17</v>
      </c>
      <c r="B54" s="23">
        <v>28098</v>
      </c>
      <c r="C54" s="20">
        <v>0</v>
      </c>
      <c r="D54" s="20">
        <v>1</v>
      </c>
      <c r="E54" s="20">
        <v>1</v>
      </c>
      <c r="F54" s="20">
        <v>1</v>
      </c>
      <c r="G54" s="20">
        <v>2</v>
      </c>
      <c r="H54" s="20">
        <v>1</v>
      </c>
      <c r="I54" s="20">
        <v>2</v>
      </c>
      <c r="J54" s="20">
        <v>1</v>
      </c>
      <c r="K54" s="20">
        <v>1</v>
      </c>
      <c r="L54" s="20">
        <v>2</v>
      </c>
      <c r="M54" s="20">
        <v>2</v>
      </c>
      <c r="N54" s="34">
        <v>6</v>
      </c>
      <c r="O54" s="20">
        <v>1</v>
      </c>
      <c r="P54" s="15">
        <v>4</v>
      </c>
      <c r="Q54" s="24">
        <v>2920358</v>
      </c>
      <c r="R54" s="35">
        <v>29</v>
      </c>
      <c r="S54" s="27">
        <v>16783.650000000001</v>
      </c>
      <c r="T54" s="35">
        <v>693</v>
      </c>
      <c r="U54" s="27">
        <v>702.3</v>
      </c>
      <c r="V54" s="35">
        <v>10783</v>
      </c>
      <c r="W54" s="27">
        <v>45.1</v>
      </c>
    </row>
    <row r="55" spans="1:23" ht="10.5" customHeight="1" x14ac:dyDescent="0.2">
      <c r="A55" s="14" t="s">
        <v>18</v>
      </c>
      <c r="B55" s="23">
        <v>28105</v>
      </c>
      <c r="C55" s="20">
        <v>1</v>
      </c>
      <c r="D55" s="20">
        <v>1</v>
      </c>
      <c r="E55" s="20">
        <v>1</v>
      </c>
      <c r="F55" s="20">
        <v>1</v>
      </c>
      <c r="G55" s="20">
        <v>0</v>
      </c>
      <c r="H55" s="20">
        <v>0</v>
      </c>
      <c r="I55" s="20">
        <v>0</v>
      </c>
      <c r="J55" s="20">
        <v>1</v>
      </c>
      <c r="K55" s="20">
        <v>1</v>
      </c>
      <c r="L55" s="20">
        <v>1</v>
      </c>
      <c r="M55" s="20">
        <v>1</v>
      </c>
      <c r="N55" s="34">
        <v>8</v>
      </c>
      <c r="O55" s="20">
        <v>3</v>
      </c>
      <c r="P55" s="15">
        <v>0</v>
      </c>
      <c r="Q55" s="24">
        <v>2705919</v>
      </c>
      <c r="R55" s="35">
        <v>98</v>
      </c>
      <c r="S55" s="27">
        <v>4601.8999999999996</v>
      </c>
      <c r="T55" s="35">
        <v>1231</v>
      </c>
      <c r="U55" s="27">
        <v>366.35</v>
      </c>
      <c r="V55" s="35">
        <v>13754</v>
      </c>
      <c r="W55" s="27">
        <v>32.75</v>
      </c>
    </row>
    <row r="56" spans="1:23" ht="10.5" customHeight="1" x14ac:dyDescent="0.2">
      <c r="A56" s="14" t="s">
        <v>19</v>
      </c>
      <c r="B56" s="23">
        <v>28112</v>
      </c>
      <c r="C56" s="20">
        <v>1</v>
      </c>
      <c r="D56" s="20">
        <v>2</v>
      </c>
      <c r="E56" s="20">
        <v>1</v>
      </c>
      <c r="F56" s="20">
        <v>2</v>
      </c>
      <c r="G56" s="20">
        <v>1</v>
      </c>
      <c r="H56" s="20">
        <v>1</v>
      </c>
      <c r="I56" s="20">
        <v>1</v>
      </c>
      <c r="J56" s="20">
        <v>1</v>
      </c>
      <c r="K56" s="20">
        <v>1</v>
      </c>
      <c r="L56" s="20">
        <v>2</v>
      </c>
      <c r="M56" s="20">
        <v>1</v>
      </c>
      <c r="N56" s="34">
        <v>8</v>
      </c>
      <c r="O56" s="20">
        <v>0</v>
      </c>
      <c r="P56" s="15">
        <v>3</v>
      </c>
      <c r="Q56" s="24">
        <v>2029575</v>
      </c>
      <c r="R56" s="35">
        <v>47723</v>
      </c>
      <c r="S56" s="27">
        <v>7.05</v>
      </c>
      <c r="T56" s="35">
        <v>309570</v>
      </c>
      <c r="U56" s="27">
        <v>2.15</v>
      </c>
      <c r="V56" s="49" t="s">
        <v>102</v>
      </c>
      <c r="W56" s="50"/>
    </row>
    <row r="57" spans="1:23" ht="10.5" customHeight="1" x14ac:dyDescent="0.2">
      <c r="A57" s="4" t="s">
        <v>20</v>
      </c>
      <c r="B57" s="26">
        <v>28119</v>
      </c>
      <c r="C57" s="22">
        <v>0</v>
      </c>
      <c r="D57" s="22">
        <v>0</v>
      </c>
      <c r="E57" s="22">
        <v>1</v>
      </c>
      <c r="F57" s="22">
        <v>0</v>
      </c>
      <c r="G57" s="22">
        <v>1</v>
      </c>
      <c r="H57" s="22">
        <v>1</v>
      </c>
      <c r="I57" s="22">
        <v>0</v>
      </c>
      <c r="J57" s="22">
        <v>1</v>
      </c>
      <c r="K57" s="22">
        <v>1</v>
      </c>
      <c r="L57" s="22">
        <v>1</v>
      </c>
      <c r="M57" s="22">
        <v>1</v>
      </c>
      <c r="N57" s="33">
        <v>7</v>
      </c>
      <c r="O57" s="22">
        <v>4</v>
      </c>
      <c r="P57" s="21">
        <v>0</v>
      </c>
      <c r="Q57" s="25">
        <v>1798310.5</v>
      </c>
      <c r="R57" s="36">
        <v>417</v>
      </c>
      <c r="S57" s="28">
        <v>718.7</v>
      </c>
      <c r="T57" s="36">
        <v>7887</v>
      </c>
      <c r="U57" s="28">
        <v>38</v>
      </c>
      <c r="V57" s="36">
        <v>62593</v>
      </c>
      <c r="W57" s="28">
        <v>4.75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8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118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1977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8" t="s">
        <v>24</v>
      </c>
      <c r="B6" s="40">
        <v>28126</v>
      </c>
      <c r="C6" s="41">
        <v>1</v>
      </c>
      <c r="D6" s="41">
        <v>1</v>
      </c>
      <c r="E6" s="41">
        <v>0</v>
      </c>
      <c r="F6" s="41">
        <v>0</v>
      </c>
      <c r="G6" s="41">
        <v>1</v>
      </c>
      <c r="H6" s="41">
        <v>2</v>
      </c>
      <c r="I6" s="41">
        <v>1</v>
      </c>
      <c r="J6" s="41">
        <v>0</v>
      </c>
      <c r="K6" s="41">
        <v>0</v>
      </c>
      <c r="L6" s="41">
        <v>2</v>
      </c>
      <c r="M6" s="41">
        <v>1</v>
      </c>
      <c r="N6" s="42">
        <v>5</v>
      </c>
      <c r="O6" s="41">
        <v>4</v>
      </c>
      <c r="P6" s="9">
        <v>2</v>
      </c>
      <c r="Q6" s="43">
        <v>1893105.5</v>
      </c>
      <c r="R6" s="44">
        <v>16</v>
      </c>
      <c r="S6" s="45">
        <v>19719.8</v>
      </c>
      <c r="T6" s="44">
        <v>567</v>
      </c>
      <c r="U6" s="45">
        <v>556.45000000000005</v>
      </c>
      <c r="V6" s="44">
        <v>6749</v>
      </c>
      <c r="W6" s="45">
        <v>46.75</v>
      </c>
    </row>
    <row r="7" spans="1:23" ht="10.5" customHeight="1" x14ac:dyDescent="0.2">
      <c r="A7" s="14" t="s">
        <v>25</v>
      </c>
      <c r="B7" s="23">
        <v>28133</v>
      </c>
      <c r="C7" s="20">
        <v>2</v>
      </c>
      <c r="D7" s="20">
        <v>1</v>
      </c>
      <c r="E7" s="20">
        <v>1</v>
      </c>
      <c r="F7" s="20">
        <v>1</v>
      </c>
      <c r="G7" s="20">
        <v>2</v>
      </c>
      <c r="H7" s="20">
        <v>0</v>
      </c>
      <c r="I7" s="20">
        <v>1</v>
      </c>
      <c r="J7" s="20">
        <v>1</v>
      </c>
      <c r="K7" s="20">
        <v>1</v>
      </c>
      <c r="L7" s="20">
        <v>0</v>
      </c>
      <c r="M7" s="20">
        <v>0</v>
      </c>
      <c r="N7" s="34">
        <v>6</v>
      </c>
      <c r="O7" s="20">
        <v>3</v>
      </c>
      <c r="P7" s="15">
        <v>2</v>
      </c>
      <c r="Q7" s="24">
        <v>1879241</v>
      </c>
      <c r="R7" s="35">
        <v>32</v>
      </c>
      <c r="S7" s="27">
        <v>9787.7000000000007</v>
      </c>
      <c r="T7" s="35">
        <v>828</v>
      </c>
      <c r="U7" s="27">
        <v>378.25</v>
      </c>
      <c r="V7" s="35">
        <v>10155</v>
      </c>
      <c r="W7" s="27">
        <v>30.8</v>
      </c>
    </row>
    <row r="8" spans="1:23" ht="10.5" customHeight="1" x14ac:dyDescent="0.2">
      <c r="A8" s="14" t="s">
        <v>26</v>
      </c>
      <c r="B8" s="23">
        <v>28140</v>
      </c>
      <c r="C8" s="20">
        <v>1</v>
      </c>
      <c r="D8" s="20">
        <v>2</v>
      </c>
      <c r="E8" s="20">
        <v>0</v>
      </c>
      <c r="F8" s="20">
        <v>0</v>
      </c>
      <c r="G8" s="20">
        <v>1</v>
      </c>
      <c r="H8" s="20">
        <v>1</v>
      </c>
      <c r="I8" s="20">
        <v>1</v>
      </c>
      <c r="J8" s="20">
        <v>0</v>
      </c>
      <c r="K8" s="20">
        <v>0</v>
      </c>
      <c r="L8" s="20">
        <v>1</v>
      </c>
      <c r="M8" s="20">
        <v>2</v>
      </c>
      <c r="N8" s="34">
        <v>5</v>
      </c>
      <c r="O8" s="20">
        <v>4</v>
      </c>
      <c r="P8" s="15">
        <v>2</v>
      </c>
      <c r="Q8" s="24">
        <v>2394293.5</v>
      </c>
      <c r="R8" s="35">
        <v>17</v>
      </c>
      <c r="S8" s="27">
        <v>23473.45</v>
      </c>
      <c r="T8" s="35">
        <v>531</v>
      </c>
      <c r="U8" s="27">
        <v>751.5</v>
      </c>
      <c r="V8" s="35">
        <v>7165</v>
      </c>
      <c r="W8" s="27">
        <v>55.65</v>
      </c>
    </row>
    <row r="9" spans="1:23" ht="10.5" customHeight="1" x14ac:dyDescent="0.2">
      <c r="A9" s="14" t="s">
        <v>27</v>
      </c>
      <c r="B9" s="23">
        <v>28147</v>
      </c>
      <c r="C9" s="20">
        <v>1</v>
      </c>
      <c r="D9" s="20">
        <v>0</v>
      </c>
      <c r="E9" s="20">
        <v>1</v>
      </c>
      <c r="F9" s="20">
        <v>1</v>
      </c>
      <c r="G9" s="20">
        <v>1</v>
      </c>
      <c r="H9" s="20">
        <v>1</v>
      </c>
      <c r="I9" s="20">
        <v>1</v>
      </c>
      <c r="J9" s="20">
        <v>0</v>
      </c>
      <c r="K9" s="20">
        <v>2</v>
      </c>
      <c r="L9" s="20">
        <v>1</v>
      </c>
      <c r="M9" s="20">
        <v>2</v>
      </c>
      <c r="N9" s="34">
        <v>7</v>
      </c>
      <c r="O9" s="20">
        <v>2</v>
      </c>
      <c r="P9" s="15">
        <v>2</v>
      </c>
      <c r="Q9" s="24">
        <v>2333066.5</v>
      </c>
      <c r="R9" s="35">
        <v>200</v>
      </c>
      <c r="S9" s="27">
        <v>1944.2</v>
      </c>
      <c r="T9" s="35">
        <v>5019</v>
      </c>
      <c r="U9" s="27">
        <v>77.45</v>
      </c>
      <c r="V9" s="35">
        <v>59648</v>
      </c>
      <c r="W9" s="27">
        <v>6.5</v>
      </c>
    </row>
    <row r="10" spans="1:23" ht="10.5" customHeight="1" x14ac:dyDescent="0.2">
      <c r="A10" s="14" t="s">
        <v>28</v>
      </c>
      <c r="B10" s="23">
        <v>28154</v>
      </c>
      <c r="C10" s="20">
        <v>0</v>
      </c>
      <c r="D10" s="20">
        <v>1</v>
      </c>
      <c r="E10" s="20">
        <v>1</v>
      </c>
      <c r="F10" s="20">
        <v>1</v>
      </c>
      <c r="G10" s="20">
        <v>0</v>
      </c>
      <c r="H10" s="20">
        <v>1</v>
      </c>
      <c r="I10" s="20">
        <v>2</v>
      </c>
      <c r="J10" s="20">
        <v>0</v>
      </c>
      <c r="K10" s="20">
        <v>1</v>
      </c>
      <c r="L10" s="20">
        <v>2</v>
      </c>
      <c r="M10" s="20">
        <v>0</v>
      </c>
      <c r="N10" s="34">
        <v>5</v>
      </c>
      <c r="O10" s="20">
        <v>4</v>
      </c>
      <c r="P10" s="15">
        <v>2</v>
      </c>
      <c r="Q10" s="24">
        <v>2500395</v>
      </c>
      <c r="R10" s="35">
        <v>15</v>
      </c>
      <c r="S10" s="27">
        <v>27782.15</v>
      </c>
      <c r="T10" s="35">
        <v>599</v>
      </c>
      <c r="U10" s="27">
        <v>695.7</v>
      </c>
      <c r="V10" s="35">
        <v>7915</v>
      </c>
      <c r="W10" s="27">
        <v>52.65</v>
      </c>
    </row>
    <row r="11" spans="1:23" ht="10.5" customHeight="1" x14ac:dyDescent="0.2">
      <c r="A11" s="14" t="s">
        <v>29</v>
      </c>
      <c r="B11" s="23">
        <v>28161</v>
      </c>
      <c r="C11" s="20">
        <v>0</v>
      </c>
      <c r="D11" s="20">
        <v>1</v>
      </c>
      <c r="E11" s="20">
        <v>0</v>
      </c>
      <c r="F11" s="20">
        <v>1</v>
      </c>
      <c r="G11" s="20">
        <v>0</v>
      </c>
      <c r="H11" s="20">
        <v>0</v>
      </c>
      <c r="I11" s="20">
        <v>1</v>
      </c>
      <c r="J11" s="20">
        <v>0</v>
      </c>
      <c r="K11" s="20">
        <v>0</v>
      </c>
      <c r="L11" s="20">
        <v>0</v>
      </c>
      <c r="M11" s="20">
        <v>1</v>
      </c>
      <c r="N11" s="34">
        <v>4</v>
      </c>
      <c r="O11" s="20">
        <v>7</v>
      </c>
      <c r="P11" s="15">
        <v>0</v>
      </c>
      <c r="Q11" s="24">
        <v>2687008.5</v>
      </c>
      <c r="R11" s="35">
        <v>52</v>
      </c>
      <c r="S11" s="27">
        <v>8612.2000000000007</v>
      </c>
      <c r="T11" s="35">
        <v>958</v>
      </c>
      <c r="U11" s="27">
        <v>467.45</v>
      </c>
      <c r="V11" s="35">
        <v>10155</v>
      </c>
      <c r="W11" s="27">
        <v>44.05</v>
      </c>
    </row>
    <row r="12" spans="1:23" ht="10.5" customHeight="1" x14ac:dyDescent="0.2">
      <c r="A12" s="14" t="s">
        <v>30</v>
      </c>
      <c r="B12" s="23">
        <v>28168</v>
      </c>
      <c r="C12" s="20">
        <v>1</v>
      </c>
      <c r="D12" s="20">
        <v>1</v>
      </c>
      <c r="E12" s="20">
        <v>1</v>
      </c>
      <c r="F12" s="20">
        <v>1</v>
      </c>
      <c r="G12" s="20">
        <v>2</v>
      </c>
      <c r="H12" s="20">
        <v>1</v>
      </c>
      <c r="I12" s="20">
        <v>1</v>
      </c>
      <c r="J12" s="20">
        <v>1</v>
      </c>
      <c r="K12" s="20">
        <v>1</v>
      </c>
      <c r="L12" s="20">
        <v>0</v>
      </c>
      <c r="M12" s="20">
        <v>0</v>
      </c>
      <c r="N12" s="34">
        <v>8</v>
      </c>
      <c r="O12" s="20">
        <v>2</v>
      </c>
      <c r="P12" s="15">
        <v>1</v>
      </c>
      <c r="Q12" s="24">
        <v>2592256</v>
      </c>
      <c r="R12" s="35">
        <v>254</v>
      </c>
      <c r="S12" s="27">
        <v>1700.95</v>
      </c>
      <c r="T12" s="35">
        <v>5153</v>
      </c>
      <c r="U12" s="27">
        <v>83.8</v>
      </c>
      <c r="V12" s="35">
        <v>41934</v>
      </c>
      <c r="W12" s="27">
        <v>10.3</v>
      </c>
    </row>
    <row r="13" spans="1:23" ht="10.5" customHeight="1" x14ac:dyDescent="0.2">
      <c r="A13" s="14" t="s">
        <v>31</v>
      </c>
      <c r="B13" s="23">
        <v>28175</v>
      </c>
      <c r="C13" s="20">
        <v>1</v>
      </c>
      <c r="D13" s="20">
        <v>1</v>
      </c>
      <c r="E13" s="20">
        <v>2</v>
      </c>
      <c r="F13" s="20">
        <v>2</v>
      </c>
      <c r="G13" s="20">
        <v>2</v>
      </c>
      <c r="H13" s="20">
        <v>0</v>
      </c>
      <c r="I13" s="20">
        <v>2</v>
      </c>
      <c r="J13" s="20">
        <v>1</v>
      </c>
      <c r="K13" s="20">
        <v>0</v>
      </c>
      <c r="L13" s="20">
        <v>1</v>
      </c>
      <c r="M13" s="20">
        <v>1</v>
      </c>
      <c r="N13" s="34">
        <v>5</v>
      </c>
      <c r="O13" s="20">
        <v>2</v>
      </c>
      <c r="P13" s="15">
        <v>4</v>
      </c>
      <c r="Q13" s="24">
        <v>2268415.5</v>
      </c>
      <c r="R13" s="35">
        <v>2522</v>
      </c>
      <c r="S13" s="27">
        <v>149.9</v>
      </c>
      <c r="T13" s="35">
        <v>35793</v>
      </c>
      <c r="U13" s="27">
        <v>10.55</v>
      </c>
      <c r="V13" s="35" t="s">
        <v>116</v>
      </c>
      <c r="W13" s="27">
        <v>378069.25</v>
      </c>
    </row>
    <row r="14" spans="1:23" ht="10.5" customHeight="1" x14ac:dyDescent="0.2">
      <c r="A14" s="14" t="s">
        <v>32</v>
      </c>
      <c r="B14" s="23">
        <v>28182</v>
      </c>
      <c r="C14" s="20">
        <v>0</v>
      </c>
      <c r="D14" s="20">
        <v>0</v>
      </c>
      <c r="E14" s="20">
        <v>0</v>
      </c>
      <c r="F14" s="20">
        <v>1</v>
      </c>
      <c r="G14" s="20">
        <v>1</v>
      </c>
      <c r="H14" s="20">
        <v>0</v>
      </c>
      <c r="I14" s="20">
        <v>1</v>
      </c>
      <c r="J14" s="20">
        <v>2</v>
      </c>
      <c r="K14" s="20">
        <v>0</v>
      </c>
      <c r="L14" s="20">
        <v>1</v>
      </c>
      <c r="M14" s="20">
        <v>1</v>
      </c>
      <c r="N14" s="34">
        <v>5</v>
      </c>
      <c r="O14" s="20">
        <v>5</v>
      </c>
      <c r="P14" s="15">
        <v>1</v>
      </c>
      <c r="Q14" s="24">
        <v>2402865</v>
      </c>
      <c r="R14" s="35">
        <v>5</v>
      </c>
      <c r="S14" s="27">
        <v>80095.5</v>
      </c>
      <c r="T14" s="35">
        <v>220</v>
      </c>
      <c r="U14" s="27">
        <v>1820.35</v>
      </c>
      <c r="V14" s="35">
        <v>3251</v>
      </c>
      <c r="W14" s="27">
        <v>239.45</v>
      </c>
    </row>
    <row r="15" spans="1:23" ht="10.5" customHeight="1" x14ac:dyDescent="0.2">
      <c r="A15" s="14" t="s">
        <v>33</v>
      </c>
      <c r="B15" s="23">
        <v>28189</v>
      </c>
      <c r="C15" s="20">
        <v>1</v>
      </c>
      <c r="D15" s="20">
        <v>1</v>
      </c>
      <c r="E15" s="20">
        <v>1</v>
      </c>
      <c r="F15" s="20">
        <v>1</v>
      </c>
      <c r="G15" s="20">
        <v>2</v>
      </c>
      <c r="H15" s="20">
        <v>2</v>
      </c>
      <c r="I15" s="20">
        <v>2</v>
      </c>
      <c r="J15" s="20">
        <v>1</v>
      </c>
      <c r="K15" s="20">
        <v>1</v>
      </c>
      <c r="L15" s="20">
        <v>1</v>
      </c>
      <c r="M15" s="20">
        <v>1</v>
      </c>
      <c r="N15" s="34">
        <v>8</v>
      </c>
      <c r="O15" s="20">
        <v>0</v>
      </c>
      <c r="P15" s="15">
        <v>3</v>
      </c>
      <c r="Q15" s="24">
        <v>2690667.5</v>
      </c>
      <c r="R15" s="35">
        <v>291</v>
      </c>
      <c r="S15" s="27">
        <v>1541</v>
      </c>
      <c r="T15" s="35">
        <v>4276</v>
      </c>
      <c r="U15" s="27">
        <v>104.85</v>
      </c>
      <c r="V15" s="35">
        <v>45257</v>
      </c>
      <c r="W15" s="27">
        <v>9.9</v>
      </c>
    </row>
    <row r="16" spans="1:23" ht="10.5" customHeight="1" x14ac:dyDescent="0.2">
      <c r="A16" s="14" t="s">
        <v>34</v>
      </c>
      <c r="B16" s="23">
        <v>28196</v>
      </c>
      <c r="C16" s="20">
        <v>0</v>
      </c>
      <c r="D16" s="20">
        <v>1</v>
      </c>
      <c r="E16" s="20">
        <v>1</v>
      </c>
      <c r="F16" s="20">
        <v>2</v>
      </c>
      <c r="G16" s="20">
        <v>2</v>
      </c>
      <c r="H16" s="20">
        <v>0</v>
      </c>
      <c r="I16" s="20">
        <v>1</v>
      </c>
      <c r="J16" s="20">
        <v>2</v>
      </c>
      <c r="K16" s="20">
        <v>2</v>
      </c>
      <c r="L16" s="20">
        <v>0</v>
      </c>
      <c r="M16" s="20">
        <v>2</v>
      </c>
      <c r="N16" s="34">
        <v>3</v>
      </c>
      <c r="O16" s="20">
        <v>3</v>
      </c>
      <c r="P16" s="15">
        <v>5</v>
      </c>
      <c r="Q16" s="24">
        <v>2698203</v>
      </c>
      <c r="R16" s="35">
        <v>6</v>
      </c>
      <c r="S16" s="27">
        <v>74950.05</v>
      </c>
      <c r="T16" s="35">
        <v>239</v>
      </c>
      <c r="U16" s="27">
        <v>1881.55</v>
      </c>
      <c r="V16" s="35">
        <v>3838</v>
      </c>
      <c r="W16" s="27">
        <v>117.15</v>
      </c>
    </row>
    <row r="17" spans="1:23" ht="10.5" customHeight="1" x14ac:dyDescent="0.2">
      <c r="A17" s="14" t="s">
        <v>35</v>
      </c>
      <c r="B17" s="23">
        <v>28203</v>
      </c>
      <c r="C17" s="20">
        <v>2</v>
      </c>
      <c r="D17" s="20">
        <v>0</v>
      </c>
      <c r="E17" s="20">
        <v>0</v>
      </c>
      <c r="F17" s="20">
        <v>0</v>
      </c>
      <c r="G17" s="20">
        <v>0</v>
      </c>
      <c r="H17" s="20">
        <v>1</v>
      </c>
      <c r="I17" s="20">
        <v>0</v>
      </c>
      <c r="J17" s="20">
        <v>1</v>
      </c>
      <c r="K17" s="20">
        <v>2</v>
      </c>
      <c r="L17" s="20">
        <v>1</v>
      </c>
      <c r="M17" s="20">
        <v>0</v>
      </c>
      <c r="N17" s="34">
        <v>3</v>
      </c>
      <c r="O17" s="20">
        <v>6</v>
      </c>
      <c r="P17" s="15">
        <v>2</v>
      </c>
      <c r="Q17" s="24">
        <v>2526867</v>
      </c>
      <c r="R17" s="35">
        <v>1</v>
      </c>
      <c r="S17" s="27">
        <v>421144.5</v>
      </c>
      <c r="T17" s="35">
        <v>119</v>
      </c>
      <c r="U17" s="27">
        <v>3539</v>
      </c>
      <c r="V17" s="35">
        <v>2082</v>
      </c>
      <c r="W17" s="27">
        <v>202.25</v>
      </c>
    </row>
    <row r="18" spans="1:23" ht="10.5" customHeight="1" x14ac:dyDescent="0.2">
      <c r="A18" s="14" t="s">
        <v>36</v>
      </c>
      <c r="B18" s="23">
        <v>28210</v>
      </c>
      <c r="C18" s="20">
        <v>1</v>
      </c>
      <c r="D18" s="20">
        <v>1</v>
      </c>
      <c r="E18" s="20">
        <v>1</v>
      </c>
      <c r="F18" s="20">
        <v>1</v>
      </c>
      <c r="G18" s="20">
        <v>0</v>
      </c>
      <c r="H18" s="20">
        <v>1</v>
      </c>
      <c r="I18" s="20">
        <v>1</v>
      </c>
      <c r="J18" s="20">
        <v>0</v>
      </c>
      <c r="K18" s="20">
        <v>2</v>
      </c>
      <c r="L18" s="20">
        <v>0</v>
      </c>
      <c r="M18" s="20">
        <v>2</v>
      </c>
      <c r="N18" s="34">
        <v>6</v>
      </c>
      <c r="O18" s="20">
        <v>3</v>
      </c>
      <c r="P18" s="15">
        <v>2</v>
      </c>
      <c r="Q18" s="24">
        <v>2773083.5</v>
      </c>
      <c r="R18" s="35">
        <v>164</v>
      </c>
      <c r="S18" s="27">
        <v>2818.15</v>
      </c>
      <c r="T18" s="35">
        <v>4513</v>
      </c>
      <c r="U18" s="27">
        <v>102.4</v>
      </c>
      <c r="V18" s="35">
        <v>42945</v>
      </c>
      <c r="W18" s="27">
        <v>10.75</v>
      </c>
    </row>
    <row r="19" spans="1:23" ht="10.5" customHeight="1" x14ac:dyDescent="0.2">
      <c r="A19" s="14" t="s">
        <v>37</v>
      </c>
      <c r="B19" s="23">
        <v>28217</v>
      </c>
      <c r="C19" s="20">
        <v>2</v>
      </c>
      <c r="D19" s="20">
        <v>2</v>
      </c>
      <c r="E19" s="20">
        <v>0</v>
      </c>
      <c r="F19" s="20">
        <v>2</v>
      </c>
      <c r="G19" s="20">
        <v>0</v>
      </c>
      <c r="H19" s="20">
        <v>2</v>
      </c>
      <c r="I19" s="20">
        <v>1</v>
      </c>
      <c r="J19" s="20">
        <v>0</v>
      </c>
      <c r="K19" s="20">
        <v>1</v>
      </c>
      <c r="L19" s="20">
        <v>0</v>
      </c>
      <c r="M19" s="20">
        <v>1</v>
      </c>
      <c r="N19" s="34">
        <v>3</v>
      </c>
      <c r="O19" s="20">
        <v>4</v>
      </c>
      <c r="P19" s="15">
        <v>4</v>
      </c>
      <c r="Q19" s="24">
        <v>2888427.5</v>
      </c>
      <c r="R19" s="35">
        <v>1</v>
      </c>
      <c r="S19" s="27">
        <v>481404.55</v>
      </c>
      <c r="T19" s="35">
        <v>55</v>
      </c>
      <c r="U19" s="27">
        <v>8752.7999999999993</v>
      </c>
      <c r="V19" s="35">
        <v>991</v>
      </c>
      <c r="W19" s="27">
        <v>485.75</v>
      </c>
    </row>
    <row r="20" spans="1:23" ht="10.5" customHeight="1" x14ac:dyDescent="0.2">
      <c r="A20" s="14" t="s">
        <v>38</v>
      </c>
      <c r="B20" s="23">
        <v>28224</v>
      </c>
      <c r="C20" s="20">
        <v>2</v>
      </c>
      <c r="D20" s="20">
        <v>2</v>
      </c>
      <c r="E20" s="20">
        <v>1</v>
      </c>
      <c r="F20" s="20">
        <v>1</v>
      </c>
      <c r="G20" s="20">
        <v>1</v>
      </c>
      <c r="H20" s="20">
        <v>1</v>
      </c>
      <c r="I20" s="20">
        <v>2</v>
      </c>
      <c r="J20" s="20">
        <v>1</v>
      </c>
      <c r="K20" s="20">
        <v>0</v>
      </c>
      <c r="L20" s="20">
        <v>0</v>
      </c>
      <c r="M20" s="20">
        <v>1</v>
      </c>
      <c r="N20" s="34">
        <v>6</v>
      </c>
      <c r="O20" s="20">
        <v>2</v>
      </c>
      <c r="P20" s="15">
        <v>3</v>
      </c>
      <c r="Q20" s="24">
        <v>2125365.5</v>
      </c>
      <c r="R20" s="35">
        <v>20</v>
      </c>
      <c r="S20" s="27">
        <v>17711.349999999999</v>
      </c>
      <c r="T20" s="35">
        <v>823</v>
      </c>
      <c r="U20" s="27">
        <v>430.4</v>
      </c>
      <c r="V20" s="35">
        <v>13199</v>
      </c>
      <c r="W20" s="27">
        <v>26.8</v>
      </c>
    </row>
    <row r="21" spans="1:23" ht="10.5" customHeight="1" x14ac:dyDescent="0.2">
      <c r="A21" s="14" t="s">
        <v>39</v>
      </c>
      <c r="B21" s="23">
        <v>28231</v>
      </c>
      <c r="C21" s="20">
        <v>1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2</v>
      </c>
      <c r="K21" s="20">
        <v>0</v>
      </c>
      <c r="L21" s="20">
        <v>2</v>
      </c>
      <c r="M21" s="20">
        <v>2</v>
      </c>
      <c r="N21" s="34">
        <v>7</v>
      </c>
      <c r="O21" s="20">
        <v>1</v>
      </c>
      <c r="P21" s="15">
        <v>3</v>
      </c>
      <c r="Q21" s="24">
        <v>3040312.5</v>
      </c>
      <c r="R21" s="35">
        <v>63</v>
      </c>
      <c r="S21" s="27">
        <v>8043.15</v>
      </c>
      <c r="T21" s="35">
        <v>1861</v>
      </c>
      <c r="U21" s="27">
        <v>272.25</v>
      </c>
      <c r="V21" s="35">
        <v>18488</v>
      </c>
      <c r="W21" s="27">
        <v>27.4</v>
      </c>
    </row>
    <row r="22" spans="1:23" ht="10.5" customHeight="1" x14ac:dyDescent="0.2">
      <c r="A22" s="14" t="s">
        <v>40</v>
      </c>
      <c r="B22" s="23">
        <v>28238</v>
      </c>
      <c r="C22" s="20">
        <v>1</v>
      </c>
      <c r="D22" s="20">
        <v>1</v>
      </c>
      <c r="E22" s="20">
        <v>0</v>
      </c>
      <c r="F22" s="20">
        <v>0</v>
      </c>
      <c r="G22" s="20">
        <v>2</v>
      </c>
      <c r="H22" s="20">
        <v>0</v>
      </c>
      <c r="I22" s="20">
        <v>1</v>
      </c>
      <c r="J22" s="20">
        <v>2</v>
      </c>
      <c r="K22" s="20">
        <v>2</v>
      </c>
      <c r="L22" s="20">
        <v>1</v>
      </c>
      <c r="M22" s="20">
        <v>1</v>
      </c>
      <c r="N22" s="34">
        <v>5</v>
      </c>
      <c r="O22" s="20">
        <v>3</v>
      </c>
      <c r="P22" s="15">
        <v>3</v>
      </c>
      <c r="Q22" s="24">
        <v>2928943</v>
      </c>
      <c r="R22" s="35">
        <v>2104</v>
      </c>
      <c r="S22" s="27">
        <v>232</v>
      </c>
      <c r="T22" s="35">
        <v>30567</v>
      </c>
      <c r="U22" s="27">
        <v>15.95</v>
      </c>
      <c r="V22" s="35">
        <v>185895</v>
      </c>
      <c r="W22" s="27">
        <v>2.6</v>
      </c>
    </row>
    <row r="23" spans="1:23" ht="10.5" customHeight="1" x14ac:dyDescent="0.2">
      <c r="A23" s="14" t="s">
        <v>41</v>
      </c>
      <c r="B23" s="23">
        <v>28245</v>
      </c>
      <c r="C23" s="20">
        <v>2</v>
      </c>
      <c r="D23" s="20">
        <v>2</v>
      </c>
      <c r="E23" s="20">
        <v>1</v>
      </c>
      <c r="F23" s="20">
        <v>0</v>
      </c>
      <c r="G23" s="20">
        <v>1</v>
      </c>
      <c r="H23" s="20">
        <v>0</v>
      </c>
      <c r="I23" s="20">
        <v>1</v>
      </c>
      <c r="J23" s="20">
        <v>0</v>
      </c>
      <c r="K23" s="20">
        <v>1</v>
      </c>
      <c r="L23" s="20">
        <v>1</v>
      </c>
      <c r="M23" s="20">
        <v>1</v>
      </c>
      <c r="N23" s="34">
        <v>6</v>
      </c>
      <c r="O23" s="20">
        <v>3</v>
      </c>
      <c r="P23" s="15">
        <v>2</v>
      </c>
      <c r="Q23" s="24">
        <v>2299042.5</v>
      </c>
      <c r="R23" s="35">
        <v>441</v>
      </c>
      <c r="S23" s="27">
        <v>868.85</v>
      </c>
      <c r="T23" s="35">
        <v>8979</v>
      </c>
      <c r="U23" s="27">
        <v>42.65</v>
      </c>
      <c r="V23" s="35">
        <v>73029</v>
      </c>
      <c r="W23" s="27">
        <v>5.2</v>
      </c>
    </row>
    <row r="24" spans="1:23" ht="10.5" customHeight="1" x14ac:dyDescent="0.2">
      <c r="A24" s="14" t="s">
        <v>42</v>
      </c>
      <c r="B24" s="23">
        <v>28252</v>
      </c>
      <c r="C24" s="20">
        <v>0</v>
      </c>
      <c r="D24" s="20">
        <v>1</v>
      </c>
      <c r="E24" s="20">
        <v>2</v>
      </c>
      <c r="F24" s="20">
        <v>2</v>
      </c>
      <c r="G24" s="20">
        <v>2</v>
      </c>
      <c r="H24" s="20">
        <v>1</v>
      </c>
      <c r="I24" s="20">
        <v>2</v>
      </c>
      <c r="J24" s="20">
        <v>2</v>
      </c>
      <c r="K24" s="20">
        <v>0</v>
      </c>
      <c r="L24" s="20">
        <v>1</v>
      </c>
      <c r="M24" s="20">
        <v>2</v>
      </c>
      <c r="N24" s="34">
        <v>3</v>
      </c>
      <c r="O24" s="20">
        <v>2</v>
      </c>
      <c r="P24" s="15">
        <v>6</v>
      </c>
      <c r="Q24" s="24">
        <v>2767596</v>
      </c>
      <c r="R24" s="35">
        <v>9</v>
      </c>
      <c r="S24" s="27">
        <v>51251.75</v>
      </c>
      <c r="T24" s="35">
        <v>478</v>
      </c>
      <c r="U24" s="27">
        <v>964.95</v>
      </c>
      <c r="V24" s="35">
        <v>8727</v>
      </c>
      <c r="W24" s="27">
        <v>52.85</v>
      </c>
    </row>
    <row r="25" spans="1:23" ht="10.5" customHeight="1" x14ac:dyDescent="0.2">
      <c r="A25" s="14" t="s">
        <v>43</v>
      </c>
      <c r="B25" s="23">
        <v>28259</v>
      </c>
      <c r="C25" s="20">
        <v>1</v>
      </c>
      <c r="D25" s="20">
        <v>1</v>
      </c>
      <c r="E25" s="20">
        <v>2</v>
      </c>
      <c r="F25" s="20">
        <v>1</v>
      </c>
      <c r="G25" s="20">
        <v>2</v>
      </c>
      <c r="H25" s="20">
        <v>0</v>
      </c>
      <c r="I25" s="20">
        <v>2</v>
      </c>
      <c r="J25" s="20">
        <v>1</v>
      </c>
      <c r="K25" s="20">
        <v>1</v>
      </c>
      <c r="L25" s="20">
        <v>2</v>
      </c>
      <c r="M25" s="20">
        <v>1</v>
      </c>
      <c r="N25" s="34">
        <v>6</v>
      </c>
      <c r="O25" s="20">
        <v>1</v>
      </c>
      <c r="P25" s="15">
        <v>4</v>
      </c>
      <c r="Q25" s="24">
        <v>2789884.5</v>
      </c>
      <c r="R25" s="35">
        <v>51</v>
      </c>
      <c r="S25" s="27">
        <v>9117.25</v>
      </c>
      <c r="T25" s="35">
        <v>1656</v>
      </c>
      <c r="U25" s="27">
        <v>280.75</v>
      </c>
      <c r="V25" s="35">
        <v>20484</v>
      </c>
      <c r="W25" s="27">
        <v>22.65</v>
      </c>
    </row>
    <row r="26" spans="1:23" ht="10.5" customHeight="1" x14ac:dyDescent="0.2">
      <c r="A26" s="14" t="s">
        <v>44</v>
      </c>
      <c r="B26" s="23">
        <v>28266</v>
      </c>
      <c r="C26" s="20">
        <v>0</v>
      </c>
      <c r="D26" s="20">
        <v>1</v>
      </c>
      <c r="E26" s="20">
        <v>1</v>
      </c>
      <c r="F26" s="20">
        <v>1</v>
      </c>
      <c r="G26" s="20">
        <v>1</v>
      </c>
      <c r="H26" s="20">
        <v>1</v>
      </c>
      <c r="I26" s="20">
        <v>0</v>
      </c>
      <c r="J26" s="20">
        <v>1</v>
      </c>
      <c r="K26" s="20">
        <v>2</v>
      </c>
      <c r="L26" s="20">
        <v>0</v>
      </c>
      <c r="M26" s="20">
        <v>0</v>
      </c>
      <c r="N26" s="34">
        <v>6</v>
      </c>
      <c r="O26" s="20">
        <v>4</v>
      </c>
      <c r="P26" s="15">
        <v>1</v>
      </c>
      <c r="Q26" s="24">
        <v>2755668</v>
      </c>
      <c r="R26" s="35">
        <v>567</v>
      </c>
      <c r="S26" s="27">
        <v>810</v>
      </c>
      <c r="T26" s="35">
        <v>9892</v>
      </c>
      <c r="U26" s="27">
        <v>46.4</v>
      </c>
      <c r="V26" s="35">
        <v>76266</v>
      </c>
      <c r="W26" s="27">
        <v>6</v>
      </c>
    </row>
    <row r="27" spans="1:23" ht="10.5" customHeight="1" x14ac:dyDescent="0.2">
      <c r="A27" s="14" t="s">
        <v>45</v>
      </c>
      <c r="B27" s="23">
        <v>28273</v>
      </c>
      <c r="C27" s="20">
        <v>0</v>
      </c>
      <c r="D27" s="20">
        <v>1</v>
      </c>
      <c r="E27" s="20">
        <v>1</v>
      </c>
      <c r="F27" s="20">
        <v>1</v>
      </c>
      <c r="G27" s="20">
        <v>1</v>
      </c>
      <c r="H27" s="20">
        <v>2</v>
      </c>
      <c r="I27" s="20">
        <v>2</v>
      </c>
      <c r="J27" s="20">
        <v>0</v>
      </c>
      <c r="K27" s="20">
        <v>1</v>
      </c>
      <c r="L27" s="20">
        <v>1</v>
      </c>
      <c r="M27" s="20">
        <v>2</v>
      </c>
      <c r="N27" s="34">
        <v>6</v>
      </c>
      <c r="O27" s="20">
        <v>2</v>
      </c>
      <c r="P27" s="15">
        <v>3</v>
      </c>
      <c r="Q27" s="24">
        <v>1967388.5</v>
      </c>
      <c r="R27" s="35">
        <v>38</v>
      </c>
      <c r="S27" s="27">
        <v>8628.85</v>
      </c>
      <c r="T27" s="35">
        <v>1680</v>
      </c>
      <c r="U27" s="27">
        <v>195.15</v>
      </c>
      <c r="V27" s="35">
        <v>22593</v>
      </c>
      <c r="W27" s="27">
        <v>14.5</v>
      </c>
    </row>
    <row r="28" spans="1:23" ht="10.5" customHeight="1" x14ac:dyDescent="0.2">
      <c r="A28" s="14" t="s">
        <v>46</v>
      </c>
      <c r="B28" s="23">
        <v>28280</v>
      </c>
      <c r="C28" s="20">
        <v>1</v>
      </c>
      <c r="D28" s="20">
        <v>1</v>
      </c>
      <c r="E28" s="20">
        <v>1</v>
      </c>
      <c r="F28" s="20">
        <v>1</v>
      </c>
      <c r="G28" s="20">
        <v>0</v>
      </c>
      <c r="H28" s="20">
        <v>1</v>
      </c>
      <c r="I28" s="20">
        <v>1</v>
      </c>
      <c r="J28" s="20">
        <v>1</v>
      </c>
      <c r="K28" s="20">
        <v>1</v>
      </c>
      <c r="L28" s="20">
        <v>0</v>
      </c>
      <c r="M28" s="20">
        <v>2</v>
      </c>
      <c r="N28" s="34">
        <v>8</v>
      </c>
      <c r="O28" s="20">
        <v>2</v>
      </c>
      <c r="P28" s="15">
        <v>1</v>
      </c>
      <c r="Q28" s="24">
        <v>1625511.5</v>
      </c>
      <c r="R28" s="35">
        <v>184</v>
      </c>
      <c r="S28" s="27">
        <v>1472.35</v>
      </c>
      <c r="T28" s="35">
        <v>4969</v>
      </c>
      <c r="U28" s="27">
        <v>54.5</v>
      </c>
      <c r="V28" s="35">
        <v>46572</v>
      </c>
      <c r="W28" s="27">
        <v>5.8</v>
      </c>
    </row>
    <row r="29" spans="1:23" ht="10.5" customHeight="1" x14ac:dyDescent="0.2">
      <c r="A29" s="14" t="s">
        <v>47</v>
      </c>
      <c r="B29" s="23">
        <v>28287</v>
      </c>
      <c r="C29" s="20">
        <v>2</v>
      </c>
      <c r="D29" s="20">
        <v>2</v>
      </c>
      <c r="E29" s="20">
        <v>1</v>
      </c>
      <c r="F29" s="20">
        <v>2</v>
      </c>
      <c r="G29" s="20">
        <v>0</v>
      </c>
      <c r="H29" s="20">
        <v>2</v>
      </c>
      <c r="I29" s="20">
        <v>1</v>
      </c>
      <c r="J29" s="20">
        <v>1</v>
      </c>
      <c r="K29" s="20">
        <v>1</v>
      </c>
      <c r="L29" s="20">
        <v>2</v>
      </c>
      <c r="M29" s="20">
        <v>1</v>
      </c>
      <c r="N29" s="34">
        <v>5</v>
      </c>
      <c r="O29" s="20">
        <v>1</v>
      </c>
      <c r="P29" s="15">
        <v>5</v>
      </c>
      <c r="Q29" s="24">
        <v>1607547</v>
      </c>
      <c r="R29" s="35">
        <v>3</v>
      </c>
      <c r="S29" s="27">
        <v>89308.15</v>
      </c>
      <c r="T29" s="35">
        <v>92</v>
      </c>
      <c r="U29" s="27">
        <v>2912.2</v>
      </c>
      <c r="V29" s="35">
        <v>1749</v>
      </c>
      <c r="W29" s="27">
        <v>153.15</v>
      </c>
    </row>
    <row r="30" spans="1:23" ht="10.5" customHeight="1" x14ac:dyDescent="0.2">
      <c r="A30" s="14" t="s">
        <v>48</v>
      </c>
      <c r="B30" s="23">
        <v>28294</v>
      </c>
      <c r="C30" s="20">
        <v>1</v>
      </c>
      <c r="D30" s="20">
        <v>1</v>
      </c>
      <c r="E30" s="20">
        <v>2</v>
      </c>
      <c r="F30" s="20">
        <v>2</v>
      </c>
      <c r="G30" s="20">
        <v>2</v>
      </c>
      <c r="H30" s="20">
        <v>1</v>
      </c>
      <c r="I30" s="20">
        <v>1</v>
      </c>
      <c r="J30" s="20">
        <v>1</v>
      </c>
      <c r="K30" s="20">
        <v>2</v>
      </c>
      <c r="L30" s="20">
        <v>0</v>
      </c>
      <c r="M30" s="20">
        <v>1</v>
      </c>
      <c r="N30" s="34">
        <v>6</v>
      </c>
      <c r="O30" s="20">
        <v>1</v>
      </c>
      <c r="P30" s="15">
        <v>4</v>
      </c>
      <c r="Q30" s="24">
        <v>1509475.5</v>
      </c>
      <c r="R30" s="35">
        <v>31</v>
      </c>
      <c r="S30" s="27">
        <v>8115.45</v>
      </c>
      <c r="T30" s="35">
        <v>1176</v>
      </c>
      <c r="U30" s="27">
        <v>213.9</v>
      </c>
      <c r="V30" s="35">
        <v>13893</v>
      </c>
      <c r="W30" s="27">
        <v>18.100000000000001</v>
      </c>
    </row>
    <row r="31" spans="1:23" ht="10.5" customHeight="1" x14ac:dyDescent="0.2">
      <c r="A31" s="14" t="s">
        <v>49</v>
      </c>
      <c r="B31" s="23">
        <v>28301</v>
      </c>
      <c r="C31" s="20">
        <v>0</v>
      </c>
      <c r="D31" s="20">
        <v>1</v>
      </c>
      <c r="E31" s="20">
        <v>2</v>
      </c>
      <c r="F31" s="20">
        <v>2</v>
      </c>
      <c r="G31" s="20">
        <v>2</v>
      </c>
      <c r="H31" s="20">
        <v>1</v>
      </c>
      <c r="I31" s="20">
        <v>2</v>
      </c>
      <c r="J31" s="20">
        <v>1</v>
      </c>
      <c r="K31" s="20">
        <v>1</v>
      </c>
      <c r="L31" s="20">
        <v>0</v>
      </c>
      <c r="M31" s="20">
        <v>2</v>
      </c>
      <c r="N31" s="34">
        <v>4</v>
      </c>
      <c r="O31" s="20">
        <v>2</v>
      </c>
      <c r="P31" s="15">
        <v>5</v>
      </c>
      <c r="Q31" s="24">
        <v>1706026</v>
      </c>
      <c r="R31" s="35">
        <v>633</v>
      </c>
      <c r="S31" s="27">
        <v>449.15</v>
      </c>
      <c r="T31" s="35">
        <v>11806</v>
      </c>
      <c r="U31" s="27">
        <v>24.05</v>
      </c>
      <c r="V31" s="35">
        <v>82780</v>
      </c>
      <c r="W31" s="27">
        <v>3.4</v>
      </c>
    </row>
    <row r="32" spans="1:23" ht="10.5" customHeight="1" x14ac:dyDescent="0.2">
      <c r="A32" s="14" t="s">
        <v>50</v>
      </c>
      <c r="B32" s="23">
        <v>28308</v>
      </c>
      <c r="C32" s="20">
        <v>0</v>
      </c>
      <c r="D32" s="20">
        <v>1</v>
      </c>
      <c r="E32" s="20">
        <v>2</v>
      </c>
      <c r="F32" s="20">
        <v>1</v>
      </c>
      <c r="G32" s="20">
        <v>2</v>
      </c>
      <c r="H32" s="20">
        <v>0</v>
      </c>
      <c r="I32" s="20">
        <v>0</v>
      </c>
      <c r="J32" s="20">
        <v>0</v>
      </c>
      <c r="K32" s="20">
        <v>1</v>
      </c>
      <c r="L32" s="20">
        <v>1</v>
      </c>
      <c r="M32" s="20">
        <v>0</v>
      </c>
      <c r="N32" s="34">
        <v>4</v>
      </c>
      <c r="O32" s="20">
        <v>5</v>
      </c>
      <c r="P32" s="15">
        <v>2</v>
      </c>
      <c r="Q32" s="24">
        <v>1526876.5</v>
      </c>
      <c r="R32" s="35">
        <v>133</v>
      </c>
      <c r="S32" s="27">
        <v>1913.35</v>
      </c>
      <c r="T32" s="35">
        <v>1952</v>
      </c>
      <c r="U32" s="27">
        <v>130.35</v>
      </c>
      <c r="V32" s="35">
        <v>16842</v>
      </c>
      <c r="W32" s="27">
        <v>15.1</v>
      </c>
    </row>
    <row r="33" spans="1:23" ht="10.5" customHeight="1" x14ac:dyDescent="0.2">
      <c r="A33" s="14" t="s">
        <v>51</v>
      </c>
      <c r="B33" s="23">
        <v>28315</v>
      </c>
      <c r="C33" s="20">
        <v>1</v>
      </c>
      <c r="D33" s="20">
        <v>0</v>
      </c>
      <c r="E33" s="20">
        <v>0</v>
      </c>
      <c r="F33" s="20">
        <v>1</v>
      </c>
      <c r="G33" s="20">
        <v>2</v>
      </c>
      <c r="H33" s="20">
        <v>2</v>
      </c>
      <c r="I33" s="20">
        <v>0</v>
      </c>
      <c r="J33" s="20">
        <v>1</v>
      </c>
      <c r="K33" s="20">
        <v>1</v>
      </c>
      <c r="L33" s="20">
        <v>2</v>
      </c>
      <c r="M33" s="20">
        <v>1</v>
      </c>
      <c r="N33" s="34">
        <v>5</v>
      </c>
      <c r="O33" s="20">
        <v>3</v>
      </c>
      <c r="P33" s="15">
        <v>3</v>
      </c>
      <c r="Q33" s="24">
        <v>1378406.5</v>
      </c>
      <c r="R33" s="35">
        <v>194</v>
      </c>
      <c r="S33" s="27">
        <v>1184.1500000000001</v>
      </c>
      <c r="T33" s="35">
        <v>3551</v>
      </c>
      <c r="U33" s="27">
        <v>64.650000000000006</v>
      </c>
      <c r="V33" s="35">
        <v>27271</v>
      </c>
      <c r="W33" s="27">
        <v>8.4</v>
      </c>
    </row>
    <row r="34" spans="1:23" ht="10.5" customHeight="1" x14ac:dyDescent="0.2">
      <c r="A34" s="14" t="s">
        <v>52</v>
      </c>
      <c r="B34" s="23">
        <v>28322</v>
      </c>
      <c r="C34" s="20">
        <v>0</v>
      </c>
      <c r="D34" s="20">
        <v>0</v>
      </c>
      <c r="E34" s="20">
        <v>2</v>
      </c>
      <c r="F34" s="20">
        <v>0</v>
      </c>
      <c r="G34" s="20">
        <v>2</v>
      </c>
      <c r="H34" s="20">
        <v>1</v>
      </c>
      <c r="I34" s="20">
        <v>1</v>
      </c>
      <c r="J34" s="20">
        <v>1</v>
      </c>
      <c r="K34" s="20">
        <v>1</v>
      </c>
      <c r="L34" s="20">
        <v>2</v>
      </c>
      <c r="M34" s="20">
        <v>1</v>
      </c>
      <c r="N34" s="34">
        <v>5</v>
      </c>
      <c r="O34" s="20">
        <v>3</v>
      </c>
      <c r="P34" s="15">
        <v>3</v>
      </c>
      <c r="Q34" s="24">
        <v>1247337.5</v>
      </c>
      <c r="R34" s="35">
        <v>71</v>
      </c>
      <c r="S34" s="27">
        <v>2928</v>
      </c>
      <c r="T34" s="35">
        <v>1121</v>
      </c>
      <c r="U34" s="27">
        <v>185.45</v>
      </c>
      <c r="V34" s="35">
        <v>9412</v>
      </c>
      <c r="W34" s="27">
        <v>22.05</v>
      </c>
    </row>
    <row r="35" spans="1:23" ht="10.5" customHeight="1" x14ac:dyDescent="0.2">
      <c r="A35" s="14" t="s">
        <v>53</v>
      </c>
      <c r="B35" s="23">
        <v>28329</v>
      </c>
      <c r="C35" s="20">
        <v>2</v>
      </c>
      <c r="D35" s="20">
        <v>1</v>
      </c>
      <c r="E35" s="20">
        <v>2</v>
      </c>
      <c r="F35" s="20">
        <v>0</v>
      </c>
      <c r="G35" s="20">
        <v>1</v>
      </c>
      <c r="H35" s="20">
        <v>1</v>
      </c>
      <c r="I35" s="20">
        <v>2</v>
      </c>
      <c r="J35" s="20">
        <v>0</v>
      </c>
      <c r="K35" s="20">
        <v>1</v>
      </c>
      <c r="L35" s="20">
        <v>0</v>
      </c>
      <c r="M35" s="20">
        <v>1</v>
      </c>
      <c r="N35" s="34">
        <v>5</v>
      </c>
      <c r="O35" s="20">
        <v>3</v>
      </c>
      <c r="P35" s="15">
        <v>3</v>
      </c>
      <c r="Q35" s="24">
        <v>1230437.5</v>
      </c>
      <c r="R35" s="35">
        <v>39</v>
      </c>
      <c r="S35" s="27">
        <v>5258.25</v>
      </c>
      <c r="T35" s="35">
        <v>1327</v>
      </c>
      <c r="U35" s="27">
        <v>154.5</v>
      </c>
      <c r="V35" s="35">
        <v>17167</v>
      </c>
      <c r="W35" s="27">
        <v>11.9</v>
      </c>
    </row>
    <row r="36" spans="1:23" ht="10.5" customHeight="1" x14ac:dyDescent="0.2">
      <c r="A36" s="14" t="s">
        <v>54</v>
      </c>
      <c r="B36" s="23">
        <v>28336</v>
      </c>
      <c r="C36" s="20">
        <v>2</v>
      </c>
      <c r="D36" s="20">
        <v>1</v>
      </c>
      <c r="E36" s="20">
        <v>1</v>
      </c>
      <c r="F36" s="20">
        <v>1</v>
      </c>
      <c r="G36" s="20">
        <v>0</v>
      </c>
      <c r="H36" s="20">
        <v>1</v>
      </c>
      <c r="I36" s="20">
        <v>2</v>
      </c>
      <c r="J36" s="20">
        <v>0</v>
      </c>
      <c r="K36" s="20">
        <v>2</v>
      </c>
      <c r="L36" s="20">
        <v>2</v>
      </c>
      <c r="M36" s="20">
        <v>2</v>
      </c>
      <c r="N36" s="34">
        <v>4</v>
      </c>
      <c r="O36" s="20">
        <v>2</v>
      </c>
      <c r="P36" s="15">
        <v>5</v>
      </c>
      <c r="Q36" s="24">
        <v>1447104.5</v>
      </c>
      <c r="R36" s="35">
        <v>615</v>
      </c>
      <c r="S36" s="27">
        <v>392.15</v>
      </c>
      <c r="T36" s="35">
        <v>11448</v>
      </c>
      <c r="U36" s="27">
        <v>21.05</v>
      </c>
      <c r="V36" s="35">
        <v>110737</v>
      </c>
      <c r="W36" s="27">
        <v>2.15</v>
      </c>
    </row>
    <row r="37" spans="1:23" ht="10.5" customHeight="1" x14ac:dyDescent="0.2">
      <c r="A37" s="14" t="s">
        <v>55</v>
      </c>
      <c r="B37" s="23">
        <v>28343</v>
      </c>
      <c r="C37" s="20">
        <v>1</v>
      </c>
      <c r="D37" s="20">
        <v>0</v>
      </c>
      <c r="E37" s="20">
        <v>1</v>
      </c>
      <c r="F37" s="20">
        <v>1</v>
      </c>
      <c r="G37" s="20">
        <v>0</v>
      </c>
      <c r="H37" s="20">
        <v>1</v>
      </c>
      <c r="I37" s="20">
        <v>1</v>
      </c>
      <c r="J37" s="20">
        <v>0</v>
      </c>
      <c r="K37" s="20">
        <v>1</v>
      </c>
      <c r="L37" s="20">
        <v>2</v>
      </c>
      <c r="M37" s="20">
        <v>1</v>
      </c>
      <c r="N37" s="34">
        <v>7</v>
      </c>
      <c r="O37" s="20">
        <v>3</v>
      </c>
      <c r="P37" s="15">
        <v>1</v>
      </c>
      <c r="Q37" s="24">
        <v>2720695</v>
      </c>
      <c r="R37" s="35">
        <v>386</v>
      </c>
      <c r="S37" s="27">
        <v>1174.7</v>
      </c>
      <c r="T37" s="35">
        <v>6179</v>
      </c>
      <c r="U37" s="27">
        <v>73.349999999999994</v>
      </c>
      <c r="V37" s="35">
        <v>41199</v>
      </c>
      <c r="W37" s="27">
        <v>11</v>
      </c>
    </row>
    <row r="38" spans="1:23" ht="10.5" customHeight="1" x14ac:dyDescent="0.2">
      <c r="A38" s="14" t="s">
        <v>56</v>
      </c>
      <c r="B38" s="23">
        <v>28350</v>
      </c>
      <c r="C38" s="20">
        <v>1</v>
      </c>
      <c r="D38" s="20">
        <v>1</v>
      </c>
      <c r="E38" s="20">
        <v>0</v>
      </c>
      <c r="F38" s="20">
        <v>1</v>
      </c>
      <c r="G38" s="20">
        <v>1</v>
      </c>
      <c r="H38" s="20">
        <v>1</v>
      </c>
      <c r="I38" s="20">
        <v>2</v>
      </c>
      <c r="J38" s="20">
        <v>0</v>
      </c>
      <c r="K38" s="20">
        <v>2</v>
      </c>
      <c r="L38" s="20">
        <v>2</v>
      </c>
      <c r="M38" s="20">
        <v>1</v>
      </c>
      <c r="N38" s="34">
        <v>6</v>
      </c>
      <c r="O38" s="20">
        <v>2</v>
      </c>
      <c r="P38" s="15">
        <v>3</v>
      </c>
      <c r="Q38" s="24">
        <v>2598306.5</v>
      </c>
      <c r="R38" s="35">
        <v>843</v>
      </c>
      <c r="S38" s="27">
        <v>513.70000000000005</v>
      </c>
      <c r="T38" s="35">
        <v>15634</v>
      </c>
      <c r="U38" s="27">
        <v>27.65</v>
      </c>
      <c r="V38" s="35">
        <v>115612</v>
      </c>
      <c r="W38" s="27">
        <v>3.7</v>
      </c>
    </row>
    <row r="39" spans="1:23" ht="10.5" customHeight="1" x14ac:dyDescent="0.2">
      <c r="A39" s="14" t="s">
        <v>57</v>
      </c>
      <c r="B39" s="23">
        <v>28357</v>
      </c>
      <c r="C39" s="20">
        <v>1</v>
      </c>
      <c r="D39" s="20">
        <v>1</v>
      </c>
      <c r="E39" s="20">
        <v>2</v>
      </c>
      <c r="F39" s="20">
        <v>2</v>
      </c>
      <c r="G39" s="20">
        <v>1</v>
      </c>
      <c r="H39" s="20">
        <v>1</v>
      </c>
      <c r="I39" s="20">
        <v>2</v>
      </c>
      <c r="J39" s="20">
        <v>2</v>
      </c>
      <c r="K39" s="20">
        <v>1</v>
      </c>
      <c r="L39" s="20">
        <v>2</v>
      </c>
      <c r="M39" s="20">
        <v>2</v>
      </c>
      <c r="N39" s="34">
        <v>5</v>
      </c>
      <c r="O39" s="20">
        <v>0</v>
      </c>
      <c r="P39" s="15">
        <v>6</v>
      </c>
      <c r="Q39" s="24">
        <v>1962173.5</v>
      </c>
      <c r="R39" s="35">
        <v>1802</v>
      </c>
      <c r="S39" s="27">
        <v>181.45</v>
      </c>
      <c r="T39" s="35">
        <v>30406</v>
      </c>
      <c r="U39" s="27">
        <v>10.75</v>
      </c>
      <c r="V39" s="35" t="s">
        <v>116</v>
      </c>
      <c r="W39" s="27">
        <v>327028.90000000002</v>
      </c>
    </row>
    <row r="40" spans="1:23" ht="10.5" customHeight="1" x14ac:dyDescent="0.2">
      <c r="A40" s="14" t="s">
        <v>58</v>
      </c>
      <c r="B40" s="23">
        <v>28364</v>
      </c>
      <c r="C40" s="20">
        <v>1</v>
      </c>
      <c r="D40" s="20">
        <v>1</v>
      </c>
      <c r="E40" s="20">
        <v>1</v>
      </c>
      <c r="F40" s="20">
        <v>1</v>
      </c>
      <c r="G40" s="20">
        <v>1</v>
      </c>
      <c r="H40" s="20">
        <v>2</v>
      </c>
      <c r="I40" s="20">
        <v>0</v>
      </c>
      <c r="J40" s="20">
        <v>2</v>
      </c>
      <c r="K40" s="20">
        <v>1</v>
      </c>
      <c r="L40" s="20">
        <v>1</v>
      </c>
      <c r="M40" s="20">
        <v>0</v>
      </c>
      <c r="N40" s="34">
        <v>7</v>
      </c>
      <c r="O40" s="20">
        <v>2</v>
      </c>
      <c r="P40" s="15">
        <v>2</v>
      </c>
      <c r="Q40" s="24">
        <v>2723281.5</v>
      </c>
      <c r="R40" s="35">
        <v>1462</v>
      </c>
      <c r="S40" s="27">
        <v>310.45</v>
      </c>
      <c r="T40" s="35">
        <v>24027</v>
      </c>
      <c r="U40" s="27">
        <v>18.850000000000001</v>
      </c>
      <c r="V40" s="35">
        <v>161557</v>
      </c>
      <c r="W40" s="27">
        <v>4.8</v>
      </c>
    </row>
    <row r="41" spans="1:23" ht="10.5" customHeight="1" x14ac:dyDescent="0.2">
      <c r="A41" s="14" t="s">
        <v>59</v>
      </c>
      <c r="B41" s="23">
        <v>28371</v>
      </c>
      <c r="C41" s="20">
        <v>0</v>
      </c>
      <c r="D41" s="20">
        <v>2</v>
      </c>
      <c r="E41" s="20">
        <v>1</v>
      </c>
      <c r="F41" s="20">
        <v>1</v>
      </c>
      <c r="G41" s="20">
        <v>1</v>
      </c>
      <c r="H41" s="20">
        <v>0</v>
      </c>
      <c r="I41" s="20">
        <v>0</v>
      </c>
      <c r="J41" s="20">
        <v>1</v>
      </c>
      <c r="K41" s="20">
        <v>1</v>
      </c>
      <c r="L41" s="20">
        <v>0</v>
      </c>
      <c r="M41" s="20">
        <v>2</v>
      </c>
      <c r="N41" s="34">
        <v>5</v>
      </c>
      <c r="O41" s="20">
        <v>4</v>
      </c>
      <c r="P41" s="15">
        <v>2</v>
      </c>
      <c r="Q41" s="24">
        <v>2677991</v>
      </c>
      <c r="R41" s="35">
        <v>3</v>
      </c>
      <c r="S41" s="27">
        <v>148777.25</v>
      </c>
      <c r="T41" s="35">
        <v>160</v>
      </c>
      <c r="U41" s="27">
        <v>2789.55</v>
      </c>
      <c r="V41" s="35">
        <v>2593</v>
      </c>
      <c r="W41" s="27">
        <v>172.1</v>
      </c>
    </row>
    <row r="42" spans="1:23" ht="10.5" customHeight="1" x14ac:dyDescent="0.2">
      <c r="A42" s="14" t="s">
        <v>60</v>
      </c>
      <c r="B42" s="23">
        <v>28378</v>
      </c>
      <c r="C42" s="20">
        <v>1</v>
      </c>
      <c r="D42" s="20">
        <v>2</v>
      </c>
      <c r="E42" s="20">
        <v>1</v>
      </c>
      <c r="F42" s="20">
        <v>1</v>
      </c>
      <c r="G42" s="20">
        <v>1</v>
      </c>
      <c r="H42" s="20">
        <v>2</v>
      </c>
      <c r="I42" s="20">
        <v>1</v>
      </c>
      <c r="J42" s="20">
        <v>2</v>
      </c>
      <c r="K42" s="20">
        <v>0</v>
      </c>
      <c r="L42" s="20">
        <v>1</v>
      </c>
      <c r="M42" s="20">
        <v>1</v>
      </c>
      <c r="N42" s="34">
        <v>7</v>
      </c>
      <c r="O42" s="20">
        <v>1</v>
      </c>
      <c r="P42" s="15">
        <v>3</v>
      </c>
      <c r="Q42" s="24">
        <v>2540911.5</v>
      </c>
      <c r="R42" s="35">
        <v>18</v>
      </c>
      <c r="S42" s="27">
        <v>23526.95</v>
      </c>
      <c r="T42" s="35">
        <v>624</v>
      </c>
      <c r="U42" s="27">
        <v>678.65</v>
      </c>
      <c r="V42" s="35">
        <v>7835</v>
      </c>
      <c r="W42" s="27">
        <v>54.05</v>
      </c>
    </row>
    <row r="43" spans="1:23" ht="10.5" customHeight="1" x14ac:dyDescent="0.2">
      <c r="A43" s="14" t="s">
        <v>61</v>
      </c>
      <c r="B43" s="23">
        <v>28385</v>
      </c>
      <c r="C43" s="20">
        <v>1</v>
      </c>
      <c r="D43" s="20">
        <v>1</v>
      </c>
      <c r="E43" s="20">
        <v>1</v>
      </c>
      <c r="F43" s="20">
        <v>1</v>
      </c>
      <c r="G43" s="20">
        <v>1</v>
      </c>
      <c r="H43" s="20">
        <v>2</v>
      </c>
      <c r="I43" s="20">
        <v>0</v>
      </c>
      <c r="J43" s="20">
        <v>2</v>
      </c>
      <c r="K43" s="20">
        <v>1</v>
      </c>
      <c r="L43" s="20">
        <v>1</v>
      </c>
      <c r="M43" s="20">
        <v>1</v>
      </c>
      <c r="N43" s="34">
        <v>8</v>
      </c>
      <c r="O43" s="20">
        <v>1</v>
      </c>
      <c r="P43" s="15">
        <v>2</v>
      </c>
      <c r="Q43" s="24">
        <v>2825991.5</v>
      </c>
      <c r="R43" s="35">
        <v>1253</v>
      </c>
      <c r="S43" s="27">
        <v>375.85</v>
      </c>
      <c r="T43" s="35">
        <v>24951</v>
      </c>
      <c r="U43" s="27">
        <v>18.850000000000001</v>
      </c>
      <c r="V43" s="35">
        <v>187391</v>
      </c>
      <c r="W43" s="27">
        <v>2.5</v>
      </c>
    </row>
    <row r="44" spans="1:23" ht="10.5" customHeight="1" x14ac:dyDescent="0.2">
      <c r="A44" s="14" t="s">
        <v>62</v>
      </c>
      <c r="B44" s="23">
        <v>28392</v>
      </c>
      <c r="C44" s="20">
        <v>2</v>
      </c>
      <c r="D44" s="20">
        <v>1</v>
      </c>
      <c r="E44" s="20">
        <v>1</v>
      </c>
      <c r="F44" s="20">
        <v>1</v>
      </c>
      <c r="G44" s="20">
        <v>1</v>
      </c>
      <c r="H44" s="20">
        <v>2</v>
      </c>
      <c r="I44" s="20">
        <v>1</v>
      </c>
      <c r="J44" s="20">
        <v>2</v>
      </c>
      <c r="K44" s="20">
        <v>1</v>
      </c>
      <c r="L44" s="20">
        <v>0</v>
      </c>
      <c r="M44" s="20">
        <v>1</v>
      </c>
      <c r="N44" s="34">
        <v>7</v>
      </c>
      <c r="O44" s="20">
        <v>1</v>
      </c>
      <c r="P44" s="15">
        <v>3</v>
      </c>
      <c r="Q44" s="24">
        <v>2926968</v>
      </c>
      <c r="R44" s="35">
        <v>605</v>
      </c>
      <c r="S44" s="27">
        <v>806.3</v>
      </c>
      <c r="T44" s="35">
        <v>11613</v>
      </c>
      <c r="U44" s="27">
        <v>42</v>
      </c>
      <c r="V44" s="35">
        <v>91719</v>
      </c>
      <c r="W44" s="27">
        <v>5.3</v>
      </c>
    </row>
    <row r="45" spans="1:23" ht="10.5" customHeight="1" x14ac:dyDescent="0.2">
      <c r="A45" s="14" t="s">
        <v>63</v>
      </c>
      <c r="B45" s="23">
        <v>28399</v>
      </c>
      <c r="C45" s="20">
        <v>2</v>
      </c>
      <c r="D45" s="20">
        <v>0</v>
      </c>
      <c r="E45" s="20">
        <v>1</v>
      </c>
      <c r="F45" s="20">
        <v>2</v>
      </c>
      <c r="G45" s="20">
        <v>2</v>
      </c>
      <c r="H45" s="20">
        <v>0</v>
      </c>
      <c r="I45" s="20">
        <v>2</v>
      </c>
      <c r="J45" s="20">
        <v>1</v>
      </c>
      <c r="K45" s="20">
        <v>2</v>
      </c>
      <c r="L45" s="20">
        <v>1</v>
      </c>
      <c r="M45" s="20">
        <v>1</v>
      </c>
      <c r="N45" s="34">
        <v>4</v>
      </c>
      <c r="O45" s="20">
        <v>2</v>
      </c>
      <c r="P45" s="15">
        <v>5</v>
      </c>
      <c r="Q45" s="24">
        <v>2743670</v>
      </c>
      <c r="R45" s="35" t="s">
        <v>116</v>
      </c>
      <c r="S45" s="27">
        <v>457278.3</v>
      </c>
      <c r="T45" s="35">
        <v>68</v>
      </c>
      <c r="U45" s="27">
        <v>6724.65</v>
      </c>
      <c r="V45" s="35">
        <v>1110</v>
      </c>
      <c r="W45" s="27">
        <v>411.95</v>
      </c>
    </row>
    <row r="46" spans="1:23" ht="10.5" customHeight="1" x14ac:dyDescent="0.2">
      <c r="A46" s="14" t="s">
        <v>64</v>
      </c>
      <c r="B46" s="23">
        <v>28406</v>
      </c>
      <c r="C46" s="20">
        <v>1</v>
      </c>
      <c r="D46" s="20">
        <v>1</v>
      </c>
      <c r="E46" s="20">
        <v>1</v>
      </c>
      <c r="F46" s="20">
        <v>0</v>
      </c>
      <c r="G46" s="20">
        <v>1</v>
      </c>
      <c r="H46" s="20">
        <v>2</v>
      </c>
      <c r="I46" s="20">
        <v>0</v>
      </c>
      <c r="J46" s="20">
        <v>0</v>
      </c>
      <c r="K46" s="20">
        <v>0</v>
      </c>
      <c r="L46" s="20">
        <v>0</v>
      </c>
      <c r="M46" s="20">
        <v>1</v>
      </c>
      <c r="N46" s="34">
        <v>5</v>
      </c>
      <c r="O46" s="20">
        <v>5</v>
      </c>
      <c r="P46" s="15">
        <v>1</v>
      </c>
      <c r="Q46" s="24">
        <v>3160116</v>
      </c>
      <c r="R46" s="35">
        <v>4</v>
      </c>
      <c r="S46" s="27">
        <v>245991.05</v>
      </c>
      <c r="T46" s="35">
        <v>127</v>
      </c>
      <c r="U46" s="27">
        <v>4147.1000000000004</v>
      </c>
      <c r="V46" s="35">
        <v>2024</v>
      </c>
      <c r="W46" s="27">
        <v>260.2</v>
      </c>
    </row>
    <row r="47" spans="1:23" ht="10.5" customHeight="1" x14ac:dyDescent="0.2">
      <c r="A47" s="14" t="s">
        <v>65</v>
      </c>
      <c r="B47" s="23">
        <v>28413</v>
      </c>
      <c r="C47" s="20">
        <v>1</v>
      </c>
      <c r="D47" s="20">
        <v>1</v>
      </c>
      <c r="E47" s="20">
        <v>1</v>
      </c>
      <c r="F47" s="20">
        <v>1</v>
      </c>
      <c r="G47" s="20">
        <v>1</v>
      </c>
      <c r="H47" s="20">
        <v>1</v>
      </c>
      <c r="I47" s="20">
        <v>2</v>
      </c>
      <c r="J47" s="20">
        <v>2</v>
      </c>
      <c r="K47" s="20">
        <v>2</v>
      </c>
      <c r="L47" s="20">
        <v>1</v>
      </c>
      <c r="M47" s="20">
        <v>1</v>
      </c>
      <c r="N47" s="34">
        <v>8</v>
      </c>
      <c r="O47" s="20">
        <v>0</v>
      </c>
      <c r="P47" s="15">
        <v>3</v>
      </c>
      <c r="Q47" s="24">
        <v>2260437.5</v>
      </c>
      <c r="R47" s="35">
        <v>1773</v>
      </c>
      <c r="S47" s="27">
        <v>212.45</v>
      </c>
      <c r="T47" s="35">
        <v>26449</v>
      </c>
      <c r="U47" s="27">
        <v>14.2</v>
      </c>
      <c r="V47" s="35">
        <v>171357</v>
      </c>
      <c r="W47" s="27">
        <v>2.15</v>
      </c>
    </row>
    <row r="48" spans="1:23" ht="10.5" customHeight="1" x14ac:dyDescent="0.2">
      <c r="A48" s="14" t="s">
        <v>66</v>
      </c>
      <c r="B48" s="23">
        <v>28420</v>
      </c>
      <c r="C48" s="20">
        <v>1</v>
      </c>
      <c r="D48" s="20">
        <v>2</v>
      </c>
      <c r="E48" s="20">
        <v>1</v>
      </c>
      <c r="F48" s="20">
        <v>2</v>
      </c>
      <c r="G48" s="20">
        <v>1</v>
      </c>
      <c r="H48" s="20">
        <v>2</v>
      </c>
      <c r="I48" s="20">
        <v>2</v>
      </c>
      <c r="J48" s="20">
        <v>1</v>
      </c>
      <c r="K48" s="20">
        <v>1</v>
      </c>
      <c r="L48" s="20">
        <v>1</v>
      </c>
      <c r="M48" s="20">
        <v>1</v>
      </c>
      <c r="N48" s="34">
        <v>7</v>
      </c>
      <c r="O48" s="20">
        <v>0</v>
      </c>
      <c r="P48" s="15">
        <v>4</v>
      </c>
      <c r="Q48" s="24">
        <v>2746257</v>
      </c>
      <c r="R48" s="35">
        <v>120</v>
      </c>
      <c r="S48" s="27">
        <v>3814.2</v>
      </c>
      <c r="T48" s="35">
        <v>3104</v>
      </c>
      <c r="U48" s="27">
        <v>147.44999999999999</v>
      </c>
      <c r="V48" s="35">
        <v>41012</v>
      </c>
      <c r="W48" s="27">
        <v>11.15</v>
      </c>
    </row>
    <row r="49" spans="1:30" ht="10.5" customHeight="1" x14ac:dyDescent="0.2">
      <c r="A49" s="14" t="s">
        <v>67</v>
      </c>
      <c r="B49" s="23">
        <v>28427</v>
      </c>
      <c r="C49" s="20">
        <v>1</v>
      </c>
      <c r="D49" s="20">
        <v>2</v>
      </c>
      <c r="E49" s="20">
        <v>2</v>
      </c>
      <c r="F49" s="20">
        <v>2</v>
      </c>
      <c r="G49" s="20">
        <v>1</v>
      </c>
      <c r="H49" s="20">
        <v>1</v>
      </c>
      <c r="I49" s="20">
        <v>1</v>
      </c>
      <c r="J49" s="20">
        <v>0</v>
      </c>
      <c r="K49" s="20">
        <v>0</v>
      </c>
      <c r="L49" s="20">
        <v>1</v>
      </c>
      <c r="M49" s="20">
        <v>2</v>
      </c>
      <c r="N49" s="34">
        <v>5</v>
      </c>
      <c r="O49" s="20">
        <v>2</v>
      </c>
      <c r="P49" s="15">
        <v>4</v>
      </c>
      <c r="Q49" s="24">
        <v>2937460</v>
      </c>
      <c r="R49" s="35">
        <v>29</v>
      </c>
      <c r="S49" s="27">
        <v>16881.95</v>
      </c>
      <c r="T49" s="35">
        <v>865</v>
      </c>
      <c r="U49" s="27">
        <v>565.95000000000005</v>
      </c>
      <c r="V49" s="35">
        <v>11792</v>
      </c>
      <c r="W49" s="27">
        <v>41.5</v>
      </c>
    </row>
    <row r="50" spans="1:30" ht="10.5" customHeight="1" x14ac:dyDescent="0.2">
      <c r="A50" s="14" t="s">
        <v>68</v>
      </c>
      <c r="B50" s="23">
        <v>28434</v>
      </c>
      <c r="C50" s="20">
        <v>1</v>
      </c>
      <c r="D50" s="20">
        <v>1</v>
      </c>
      <c r="E50" s="20">
        <v>1</v>
      </c>
      <c r="F50" s="20">
        <v>0</v>
      </c>
      <c r="G50" s="20">
        <v>0</v>
      </c>
      <c r="H50" s="20">
        <v>1</v>
      </c>
      <c r="I50" s="20">
        <v>1</v>
      </c>
      <c r="J50" s="20">
        <v>1</v>
      </c>
      <c r="K50" s="20">
        <v>0</v>
      </c>
      <c r="L50" s="20">
        <v>1</v>
      </c>
      <c r="M50" s="20">
        <v>0</v>
      </c>
      <c r="N50" s="34">
        <v>7</v>
      </c>
      <c r="O50" s="20">
        <v>4</v>
      </c>
      <c r="P50" s="15">
        <v>0</v>
      </c>
      <c r="Q50" s="24">
        <v>2822072</v>
      </c>
      <c r="R50" s="35">
        <v>3247</v>
      </c>
      <c r="S50" s="27">
        <v>144.85</v>
      </c>
      <c r="T50" s="35">
        <v>33867</v>
      </c>
      <c r="U50" s="27">
        <v>13.85</v>
      </c>
      <c r="V50" s="35">
        <v>166470</v>
      </c>
      <c r="W50" s="27">
        <v>2.8</v>
      </c>
    </row>
    <row r="51" spans="1:30" ht="10.5" customHeight="1" x14ac:dyDescent="0.2">
      <c r="A51" s="14" t="s">
        <v>14</v>
      </c>
      <c r="B51" s="23">
        <v>28441</v>
      </c>
      <c r="C51" s="20">
        <v>1</v>
      </c>
      <c r="D51" s="20">
        <v>0</v>
      </c>
      <c r="E51" s="20">
        <v>2</v>
      </c>
      <c r="F51" s="20">
        <v>0</v>
      </c>
      <c r="G51" s="20">
        <v>1</v>
      </c>
      <c r="H51" s="20">
        <v>2</v>
      </c>
      <c r="I51" s="20">
        <v>1</v>
      </c>
      <c r="J51" s="20">
        <v>1</v>
      </c>
      <c r="K51" s="20">
        <v>1</v>
      </c>
      <c r="L51" s="20">
        <v>1</v>
      </c>
      <c r="M51" s="20">
        <v>1</v>
      </c>
      <c r="N51" s="34">
        <v>7</v>
      </c>
      <c r="O51" s="20">
        <v>2</v>
      </c>
      <c r="P51" s="15">
        <v>2</v>
      </c>
      <c r="Q51" s="24">
        <v>2852487</v>
      </c>
      <c r="R51" s="35">
        <v>127</v>
      </c>
      <c r="S51" s="27">
        <v>3743.4</v>
      </c>
      <c r="T51" s="35">
        <v>3021</v>
      </c>
      <c r="U51" s="27">
        <v>157.35</v>
      </c>
      <c r="V51" s="35">
        <v>30482</v>
      </c>
      <c r="W51" s="27">
        <v>15.55</v>
      </c>
    </row>
    <row r="52" spans="1:30" ht="10.5" customHeight="1" x14ac:dyDescent="0.2">
      <c r="A52" s="14" t="s">
        <v>15</v>
      </c>
      <c r="B52" s="23">
        <v>28448</v>
      </c>
      <c r="C52" s="20">
        <v>0</v>
      </c>
      <c r="D52" s="20">
        <v>1</v>
      </c>
      <c r="E52" s="20">
        <v>1</v>
      </c>
      <c r="F52" s="20">
        <v>1</v>
      </c>
      <c r="G52" s="20">
        <v>1</v>
      </c>
      <c r="H52" s="20">
        <v>0</v>
      </c>
      <c r="I52" s="20">
        <v>1</v>
      </c>
      <c r="J52" s="20">
        <v>2</v>
      </c>
      <c r="K52" s="20">
        <v>0</v>
      </c>
      <c r="L52" s="20">
        <v>1</v>
      </c>
      <c r="M52" s="20">
        <v>1</v>
      </c>
      <c r="N52" s="34">
        <v>7</v>
      </c>
      <c r="O52" s="20">
        <v>3</v>
      </c>
      <c r="P52" s="15">
        <v>1</v>
      </c>
      <c r="Q52" s="24">
        <v>2465390.5</v>
      </c>
      <c r="R52" s="35">
        <v>1301</v>
      </c>
      <c r="S52" s="27">
        <v>315.8</v>
      </c>
      <c r="T52" s="35">
        <v>20078</v>
      </c>
      <c r="U52" s="27">
        <v>20.45</v>
      </c>
      <c r="V52" s="35">
        <v>155746</v>
      </c>
      <c r="W52" s="27">
        <v>2.6</v>
      </c>
    </row>
    <row r="53" spans="1:30" ht="10.5" customHeight="1" x14ac:dyDescent="0.2">
      <c r="A53" s="14" t="s">
        <v>16</v>
      </c>
      <c r="B53" s="23">
        <v>28455</v>
      </c>
      <c r="C53" s="20">
        <v>1</v>
      </c>
      <c r="D53" s="20">
        <v>1</v>
      </c>
      <c r="E53" s="20">
        <v>1</v>
      </c>
      <c r="F53" s="20">
        <v>1</v>
      </c>
      <c r="G53" s="20">
        <v>1</v>
      </c>
      <c r="H53" s="20">
        <v>1</v>
      </c>
      <c r="I53" s="20">
        <v>1</v>
      </c>
      <c r="J53" s="20">
        <v>1</v>
      </c>
      <c r="K53" s="20">
        <v>0</v>
      </c>
      <c r="L53" s="20">
        <v>0</v>
      </c>
      <c r="M53" s="20">
        <v>0</v>
      </c>
      <c r="N53" s="34">
        <v>8</v>
      </c>
      <c r="O53" s="20">
        <v>3</v>
      </c>
      <c r="P53" s="15">
        <v>0</v>
      </c>
      <c r="Q53" s="24">
        <v>2749558</v>
      </c>
      <c r="R53" s="35">
        <v>1460</v>
      </c>
      <c r="S53" s="27">
        <v>313.85000000000002</v>
      </c>
      <c r="T53" s="35">
        <v>12882</v>
      </c>
      <c r="U53" s="27">
        <v>35.549999999999997</v>
      </c>
      <c r="V53" s="35">
        <v>71874</v>
      </c>
      <c r="W53" s="27">
        <v>6.35</v>
      </c>
    </row>
    <row r="54" spans="1:30" ht="10.5" customHeight="1" x14ac:dyDescent="0.2">
      <c r="A54" s="14" t="s">
        <v>17</v>
      </c>
      <c r="B54" s="23">
        <v>28462</v>
      </c>
      <c r="C54" s="20">
        <v>0</v>
      </c>
      <c r="D54" s="20">
        <v>0</v>
      </c>
      <c r="E54" s="20">
        <v>2</v>
      </c>
      <c r="F54" s="20">
        <v>0</v>
      </c>
      <c r="G54" s="20">
        <v>0</v>
      </c>
      <c r="H54" s="20">
        <v>1</v>
      </c>
      <c r="I54" s="20">
        <v>2</v>
      </c>
      <c r="J54" s="20">
        <v>1</v>
      </c>
      <c r="K54" s="20">
        <v>0</v>
      </c>
      <c r="L54" s="20">
        <v>0</v>
      </c>
      <c r="M54" s="20">
        <v>1</v>
      </c>
      <c r="N54" s="34">
        <v>3</v>
      </c>
      <c r="O54" s="20">
        <v>6</v>
      </c>
      <c r="P54" s="15">
        <v>2</v>
      </c>
      <c r="Q54" s="24">
        <v>2979658.5</v>
      </c>
      <c r="R54" s="35">
        <v>5</v>
      </c>
      <c r="S54" s="27">
        <v>99321.95</v>
      </c>
      <c r="T54" s="35">
        <v>270</v>
      </c>
      <c r="U54" s="27">
        <v>1839.25</v>
      </c>
      <c r="V54" s="35">
        <v>3324</v>
      </c>
      <c r="W54" s="27">
        <v>149.4</v>
      </c>
    </row>
    <row r="55" spans="1:30" ht="10.5" customHeight="1" x14ac:dyDescent="0.2">
      <c r="A55" s="14" t="s">
        <v>18</v>
      </c>
      <c r="B55" s="23">
        <v>28469</v>
      </c>
      <c r="C55" s="20">
        <v>1</v>
      </c>
      <c r="D55" s="20">
        <v>1</v>
      </c>
      <c r="E55" s="20">
        <v>1</v>
      </c>
      <c r="F55" s="20">
        <v>1</v>
      </c>
      <c r="G55" s="20">
        <v>0</v>
      </c>
      <c r="H55" s="20">
        <v>1</v>
      </c>
      <c r="I55" s="20">
        <v>1</v>
      </c>
      <c r="J55" s="20">
        <v>0</v>
      </c>
      <c r="K55" s="20">
        <v>2</v>
      </c>
      <c r="L55" s="20">
        <v>1</v>
      </c>
      <c r="M55" s="20">
        <v>2</v>
      </c>
      <c r="N55" s="34">
        <v>7</v>
      </c>
      <c r="O55" s="20">
        <v>2</v>
      </c>
      <c r="P55" s="15">
        <v>2</v>
      </c>
      <c r="Q55" s="24">
        <v>2649887</v>
      </c>
      <c r="R55" s="35">
        <v>866</v>
      </c>
      <c r="S55" s="27">
        <v>509.95</v>
      </c>
      <c r="T55" s="35">
        <v>15519</v>
      </c>
      <c r="U55" s="27">
        <v>28.45</v>
      </c>
      <c r="V55" s="35">
        <v>116072</v>
      </c>
      <c r="W55" s="27">
        <v>3.8</v>
      </c>
    </row>
    <row r="56" spans="1:30" ht="10.5" customHeight="1" x14ac:dyDescent="0.2">
      <c r="A56" s="14" t="s">
        <v>19</v>
      </c>
      <c r="B56" s="23">
        <v>28476</v>
      </c>
      <c r="C56" s="20">
        <v>1</v>
      </c>
      <c r="D56" s="20">
        <v>0</v>
      </c>
      <c r="E56" s="20">
        <v>1</v>
      </c>
      <c r="F56" s="20">
        <v>1</v>
      </c>
      <c r="G56" s="20">
        <v>1</v>
      </c>
      <c r="H56" s="20">
        <v>0</v>
      </c>
      <c r="I56" s="20">
        <v>1</v>
      </c>
      <c r="J56" s="20">
        <v>0</v>
      </c>
      <c r="K56" s="20">
        <v>2</v>
      </c>
      <c r="L56" s="20">
        <v>1</v>
      </c>
      <c r="M56" s="20">
        <v>2</v>
      </c>
      <c r="N56" s="34">
        <v>6</v>
      </c>
      <c r="O56" s="20">
        <v>3</v>
      </c>
      <c r="P56" s="15">
        <v>2</v>
      </c>
      <c r="Q56" s="24">
        <v>2801143</v>
      </c>
      <c r="R56" s="35">
        <v>208</v>
      </c>
      <c r="S56" s="27">
        <v>2244.5</v>
      </c>
      <c r="T56" s="35">
        <v>6253</v>
      </c>
      <c r="U56" s="27">
        <v>74.650000000000006</v>
      </c>
      <c r="V56" s="35">
        <v>60251</v>
      </c>
      <c r="W56" s="27">
        <v>7.7</v>
      </c>
    </row>
    <row r="57" spans="1:30" ht="10.5" customHeight="1" x14ac:dyDescent="0.2">
      <c r="A57" s="14" t="s">
        <v>20</v>
      </c>
      <c r="B57" s="23">
        <v>28483</v>
      </c>
      <c r="C57" s="20">
        <v>1</v>
      </c>
      <c r="D57" s="20">
        <v>0</v>
      </c>
      <c r="E57" s="20">
        <v>1</v>
      </c>
      <c r="F57" s="20">
        <v>2</v>
      </c>
      <c r="G57" s="20">
        <v>0</v>
      </c>
      <c r="H57" s="20">
        <v>1</v>
      </c>
      <c r="I57" s="20">
        <v>1</v>
      </c>
      <c r="J57" s="20">
        <v>0</v>
      </c>
      <c r="K57" s="20">
        <v>0</v>
      </c>
      <c r="L57" s="20">
        <v>1</v>
      </c>
      <c r="M57" s="20">
        <v>1</v>
      </c>
      <c r="N57" s="34">
        <v>6</v>
      </c>
      <c r="O57" s="20">
        <v>4</v>
      </c>
      <c r="P57" s="15">
        <v>1</v>
      </c>
      <c r="Q57" s="24">
        <v>1896746</v>
      </c>
      <c r="R57" s="35">
        <v>20</v>
      </c>
      <c r="S57" s="27">
        <v>15806.2</v>
      </c>
      <c r="T57" s="35">
        <v>1187</v>
      </c>
      <c r="U57" s="27">
        <v>266.3</v>
      </c>
      <c r="V57" s="35">
        <v>15400</v>
      </c>
      <c r="W57" s="27">
        <v>20.5</v>
      </c>
    </row>
    <row r="58" spans="1:30" s="39" customFormat="1" x14ac:dyDescent="0.2">
      <c r="A58" s="4" t="s">
        <v>85</v>
      </c>
      <c r="B58" s="26">
        <v>28490</v>
      </c>
      <c r="C58" s="46">
        <v>2</v>
      </c>
      <c r="D58" s="46">
        <v>2</v>
      </c>
      <c r="E58" s="46">
        <v>1</v>
      </c>
      <c r="F58" s="46">
        <v>1</v>
      </c>
      <c r="G58" s="46">
        <v>2</v>
      </c>
      <c r="H58" s="46">
        <v>1</v>
      </c>
      <c r="I58" s="46">
        <v>0</v>
      </c>
      <c r="J58" s="46">
        <v>2</v>
      </c>
      <c r="K58" s="46">
        <v>2</v>
      </c>
      <c r="L58" s="46">
        <v>1</v>
      </c>
      <c r="M58" s="22">
        <v>1</v>
      </c>
      <c r="N58" s="33">
        <v>5</v>
      </c>
      <c r="O58" s="46">
        <v>1</v>
      </c>
      <c r="P58" s="21">
        <v>5</v>
      </c>
      <c r="Q58" s="25">
        <v>1818345.5</v>
      </c>
      <c r="R58" s="36">
        <v>102</v>
      </c>
      <c r="S58" s="28">
        <v>2971.15</v>
      </c>
      <c r="T58" s="36">
        <v>2990</v>
      </c>
      <c r="U58" s="28">
        <v>101.35</v>
      </c>
      <c r="V58" s="36">
        <v>28402</v>
      </c>
      <c r="W58" s="28">
        <v>10.65</v>
      </c>
      <c r="AD58"/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1" orientation="landscape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119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1978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28497</v>
      </c>
      <c r="C6" s="20">
        <v>0</v>
      </c>
      <c r="D6" s="20">
        <v>1</v>
      </c>
      <c r="E6" s="20">
        <v>0</v>
      </c>
      <c r="F6" s="20">
        <v>1</v>
      </c>
      <c r="G6" s="20">
        <v>0</v>
      </c>
      <c r="H6" s="20">
        <v>2</v>
      </c>
      <c r="I6" s="20">
        <v>2</v>
      </c>
      <c r="J6" s="20">
        <v>2</v>
      </c>
      <c r="K6" s="20">
        <v>1</v>
      </c>
      <c r="L6" s="20">
        <v>2</v>
      </c>
      <c r="M6" s="20">
        <v>1</v>
      </c>
      <c r="N6" s="34">
        <v>4</v>
      </c>
      <c r="O6" s="20">
        <v>3</v>
      </c>
      <c r="P6" s="15">
        <v>4</v>
      </c>
      <c r="Q6" s="24">
        <v>2542517.5</v>
      </c>
      <c r="R6" s="35" t="s">
        <v>116</v>
      </c>
      <c r="S6" s="27">
        <v>423752.9</v>
      </c>
      <c r="T6" s="35">
        <v>97</v>
      </c>
      <c r="U6" s="27">
        <v>4368.55</v>
      </c>
      <c r="V6" s="35">
        <v>2006</v>
      </c>
      <c r="W6" s="27">
        <v>211.2</v>
      </c>
    </row>
    <row r="7" spans="1:23" ht="10.5" customHeight="1" x14ac:dyDescent="0.2">
      <c r="A7" s="14" t="s">
        <v>25</v>
      </c>
      <c r="B7" s="23">
        <v>28504</v>
      </c>
      <c r="C7" s="20">
        <v>0</v>
      </c>
      <c r="D7" s="20">
        <v>1</v>
      </c>
      <c r="E7" s="20">
        <v>1</v>
      </c>
      <c r="F7" s="20">
        <v>2</v>
      </c>
      <c r="G7" s="20">
        <v>1</v>
      </c>
      <c r="H7" s="20">
        <v>1</v>
      </c>
      <c r="I7" s="20">
        <v>1</v>
      </c>
      <c r="J7" s="20">
        <v>1</v>
      </c>
      <c r="K7" s="20">
        <v>1</v>
      </c>
      <c r="L7" s="20">
        <v>1</v>
      </c>
      <c r="M7" s="20">
        <v>0</v>
      </c>
      <c r="N7" s="34">
        <v>8</v>
      </c>
      <c r="O7" s="20">
        <v>2</v>
      </c>
      <c r="P7" s="15">
        <v>1</v>
      </c>
      <c r="Q7" s="24">
        <v>3988936</v>
      </c>
      <c r="R7" s="35">
        <v>3445</v>
      </c>
      <c r="S7" s="27">
        <v>315.95</v>
      </c>
      <c r="T7" s="35">
        <v>53647</v>
      </c>
      <c r="U7" s="27">
        <v>12.35</v>
      </c>
      <c r="V7" s="35">
        <v>309868</v>
      </c>
      <c r="W7" s="27">
        <v>2.1</v>
      </c>
    </row>
    <row r="8" spans="1:23" ht="10.5" customHeight="1" x14ac:dyDescent="0.2">
      <c r="A8" s="14" t="s">
        <v>26</v>
      </c>
      <c r="B8" s="23">
        <v>28511</v>
      </c>
      <c r="C8" s="20">
        <v>0</v>
      </c>
      <c r="D8" s="20">
        <v>1</v>
      </c>
      <c r="E8" s="20">
        <v>1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0</v>
      </c>
      <c r="L8" s="20">
        <v>2</v>
      </c>
      <c r="M8" s="20">
        <v>0</v>
      </c>
      <c r="N8" s="34">
        <v>7</v>
      </c>
      <c r="O8" s="20">
        <v>3</v>
      </c>
      <c r="P8" s="15">
        <v>1</v>
      </c>
      <c r="Q8" s="24">
        <v>3252852</v>
      </c>
      <c r="R8" s="35">
        <v>338</v>
      </c>
      <c r="S8" s="27">
        <v>1603.95</v>
      </c>
      <c r="T8" s="35">
        <v>7867</v>
      </c>
      <c r="U8" s="27">
        <v>68.900000000000006</v>
      </c>
      <c r="V8" s="35">
        <v>71824</v>
      </c>
      <c r="W8" s="27">
        <v>7.5</v>
      </c>
    </row>
    <row r="9" spans="1:23" ht="10.5" customHeight="1" x14ac:dyDescent="0.2">
      <c r="A9" s="14" t="s">
        <v>27</v>
      </c>
      <c r="B9" s="23">
        <v>28518</v>
      </c>
      <c r="C9" s="20">
        <v>2</v>
      </c>
      <c r="D9" s="20">
        <v>2</v>
      </c>
      <c r="E9" s="20">
        <v>0</v>
      </c>
      <c r="F9" s="20">
        <v>1</v>
      </c>
      <c r="G9" s="20">
        <v>1</v>
      </c>
      <c r="H9" s="20">
        <v>1</v>
      </c>
      <c r="I9" s="20">
        <v>1</v>
      </c>
      <c r="J9" s="20">
        <v>2</v>
      </c>
      <c r="K9" s="20">
        <v>1</v>
      </c>
      <c r="L9" s="20">
        <v>1</v>
      </c>
      <c r="M9" s="20">
        <v>0</v>
      </c>
      <c r="N9" s="34">
        <v>6</v>
      </c>
      <c r="O9" s="20">
        <v>2</v>
      </c>
      <c r="P9" s="15">
        <v>3</v>
      </c>
      <c r="Q9" s="24">
        <v>3245372.5</v>
      </c>
      <c r="R9" s="35">
        <v>337</v>
      </c>
      <c r="S9" s="27">
        <v>1605</v>
      </c>
      <c r="T9" s="35">
        <v>9114</v>
      </c>
      <c r="U9" s="27">
        <v>59.3</v>
      </c>
      <c r="V9" s="35">
        <v>87126</v>
      </c>
      <c r="W9" s="27">
        <v>6.2</v>
      </c>
    </row>
    <row r="10" spans="1:23" ht="10.5" customHeight="1" x14ac:dyDescent="0.2">
      <c r="A10" s="14" t="s">
        <v>28</v>
      </c>
      <c r="B10" s="23">
        <v>28525</v>
      </c>
      <c r="C10" s="20">
        <v>0</v>
      </c>
      <c r="D10" s="20">
        <v>1</v>
      </c>
      <c r="E10" s="20">
        <v>2</v>
      </c>
      <c r="F10" s="20">
        <v>0</v>
      </c>
      <c r="G10" s="20">
        <v>1</v>
      </c>
      <c r="H10" s="20">
        <v>1</v>
      </c>
      <c r="I10" s="20">
        <v>0</v>
      </c>
      <c r="J10" s="20">
        <v>1</v>
      </c>
      <c r="K10" s="20">
        <v>1</v>
      </c>
      <c r="L10" s="20">
        <v>2</v>
      </c>
      <c r="M10" s="20">
        <v>0</v>
      </c>
      <c r="N10" s="34">
        <v>5</v>
      </c>
      <c r="O10" s="20">
        <v>4</v>
      </c>
      <c r="P10" s="15">
        <v>2</v>
      </c>
      <c r="Q10" s="24">
        <v>3040036</v>
      </c>
      <c r="R10" s="35">
        <v>16</v>
      </c>
      <c r="S10" s="27">
        <v>31667</v>
      </c>
      <c r="T10" s="35">
        <v>570</v>
      </c>
      <c r="U10" s="27">
        <v>888.85</v>
      </c>
      <c r="V10" s="35">
        <v>10103</v>
      </c>
      <c r="W10" s="27">
        <v>50.15</v>
      </c>
    </row>
    <row r="11" spans="1:23" ht="10.5" customHeight="1" x14ac:dyDescent="0.2">
      <c r="A11" s="14" t="s">
        <v>29</v>
      </c>
      <c r="B11" s="23">
        <v>28532</v>
      </c>
      <c r="C11" s="20">
        <v>1</v>
      </c>
      <c r="D11" s="20">
        <v>2</v>
      </c>
      <c r="E11" s="20">
        <v>1</v>
      </c>
      <c r="F11" s="20">
        <v>1</v>
      </c>
      <c r="G11" s="20">
        <v>1</v>
      </c>
      <c r="H11" s="20">
        <v>0</v>
      </c>
      <c r="I11" s="20">
        <v>1</v>
      </c>
      <c r="J11" s="20">
        <v>1</v>
      </c>
      <c r="K11" s="20">
        <v>1</v>
      </c>
      <c r="L11" s="20">
        <v>1</v>
      </c>
      <c r="M11" s="20">
        <v>2</v>
      </c>
      <c r="N11" s="34">
        <v>8</v>
      </c>
      <c r="O11" s="20">
        <v>1</v>
      </c>
      <c r="P11" s="15">
        <v>2</v>
      </c>
      <c r="Q11" s="24">
        <v>3213495.5</v>
      </c>
      <c r="R11" s="35">
        <v>5076</v>
      </c>
      <c r="S11" s="27">
        <v>105.5</v>
      </c>
      <c r="T11" s="35">
        <v>69732</v>
      </c>
      <c r="U11" s="27">
        <v>7.65</v>
      </c>
      <c r="V11" s="35" t="s">
        <v>116</v>
      </c>
      <c r="W11" s="27">
        <v>535582.55000000005</v>
      </c>
    </row>
    <row r="12" spans="1:23" ht="10.5" customHeight="1" x14ac:dyDescent="0.2">
      <c r="A12" s="14" t="s">
        <v>30</v>
      </c>
      <c r="B12" s="23">
        <v>28539</v>
      </c>
      <c r="C12" s="20">
        <v>2</v>
      </c>
      <c r="D12" s="20">
        <v>2</v>
      </c>
      <c r="E12" s="20">
        <v>1</v>
      </c>
      <c r="F12" s="20">
        <v>0</v>
      </c>
      <c r="G12" s="20">
        <v>2</v>
      </c>
      <c r="H12" s="20">
        <v>1</v>
      </c>
      <c r="I12" s="20">
        <v>0</v>
      </c>
      <c r="J12" s="20">
        <v>2</v>
      </c>
      <c r="K12" s="20">
        <v>1</v>
      </c>
      <c r="L12" s="20">
        <v>2</v>
      </c>
      <c r="M12" s="20">
        <v>0</v>
      </c>
      <c r="N12" s="34">
        <v>3</v>
      </c>
      <c r="O12" s="20">
        <v>3</v>
      </c>
      <c r="P12" s="15">
        <v>5</v>
      </c>
      <c r="Q12" s="24">
        <v>3170922</v>
      </c>
      <c r="R12" s="35">
        <v>35</v>
      </c>
      <c r="S12" s="27">
        <v>15099.6</v>
      </c>
      <c r="T12" s="35">
        <v>994</v>
      </c>
      <c r="U12" s="27">
        <v>531.65</v>
      </c>
      <c r="V12" s="35">
        <v>11480</v>
      </c>
      <c r="W12" s="27">
        <v>92.65</v>
      </c>
    </row>
    <row r="13" spans="1:23" ht="10.5" customHeight="1" x14ac:dyDescent="0.2">
      <c r="A13" s="14" t="s">
        <v>31</v>
      </c>
      <c r="B13" s="23">
        <v>28546</v>
      </c>
      <c r="C13" s="20">
        <v>0</v>
      </c>
      <c r="D13" s="20">
        <v>1</v>
      </c>
      <c r="E13" s="20">
        <v>0</v>
      </c>
      <c r="F13" s="20">
        <v>0</v>
      </c>
      <c r="G13" s="20">
        <v>2</v>
      </c>
      <c r="H13" s="20">
        <v>1</v>
      </c>
      <c r="I13" s="20">
        <v>0</v>
      </c>
      <c r="J13" s="20">
        <v>0</v>
      </c>
      <c r="K13" s="20">
        <v>1</v>
      </c>
      <c r="L13" s="20">
        <v>1</v>
      </c>
      <c r="M13" s="20">
        <v>2</v>
      </c>
      <c r="N13" s="34">
        <v>4</v>
      </c>
      <c r="O13" s="20">
        <v>5</v>
      </c>
      <c r="P13" s="15">
        <v>2</v>
      </c>
      <c r="Q13" s="24">
        <v>2704932.5</v>
      </c>
      <c r="R13" s="35">
        <v>126</v>
      </c>
      <c r="S13" s="27">
        <v>3577.95</v>
      </c>
      <c r="T13" s="35">
        <v>2896</v>
      </c>
      <c r="U13" s="27">
        <v>155.65</v>
      </c>
      <c r="V13" s="35">
        <v>27590</v>
      </c>
      <c r="W13" s="27">
        <v>16.3</v>
      </c>
    </row>
    <row r="14" spans="1:23" ht="10.5" customHeight="1" x14ac:dyDescent="0.2">
      <c r="A14" s="14" t="s">
        <v>32</v>
      </c>
      <c r="B14" s="23">
        <v>28553</v>
      </c>
      <c r="C14" s="20">
        <v>0</v>
      </c>
      <c r="D14" s="20">
        <v>1</v>
      </c>
      <c r="E14" s="20">
        <v>1</v>
      </c>
      <c r="F14" s="20">
        <v>1</v>
      </c>
      <c r="G14" s="20">
        <v>1</v>
      </c>
      <c r="H14" s="20">
        <v>0</v>
      </c>
      <c r="I14" s="20">
        <v>1</v>
      </c>
      <c r="J14" s="20">
        <v>0</v>
      </c>
      <c r="K14" s="20">
        <v>0</v>
      </c>
      <c r="L14" s="20">
        <v>2</v>
      </c>
      <c r="M14" s="20">
        <v>1</v>
      </c>
      <c r="N14" s="34">
        <v>6</v>
      </c>
      <c r="O14" s="20">
        <v>4</v>
      </c>
      <c r="P14" s="15">
        <v>1</v>
      </c>
      <c r="Q14" s="24">
        <v>2819779.5</v>
      </c>
      <c r="R14" s="35">
        <v>661</v>
      </c>
      <c r="S14" s="27">
        <v>710.95</v>
      </c>
      <c r="T14" s="35">
        <v>17861</v>
      </c>
      <c r="U14" s="27">
        <v>26.3</v>
      </c>
      <c r="V14" s="35">
        <v>129836</v>
      </c>
      <c r="W14" s="27">
        <v>3.6</v>
      </c>
    </row>
    <row r="15" spans="1:23" ht="10.5" customHeight="1" x14ac:dyDescent="0.2">
      <c r="A15" s="14" t="s">
        <v>33</v>
      </c>
      <c r="B15" s="23" t="s">
        <v>120</v>
      </c>
      <c r="C15" s="20">
        <v>0</v>
      </c>
      <c r="D15" s="20">
        <v>2</v>
      </c>
      <c r="E15" s="20">
        <v>0</v>
      </c>
      <c r="F15" s="20">
        <v>1</v>
      </c>
      <c r="G15" s="20">
        <v>1</v>
      </c>
      <c r="H15" s="20">
        <v>1</v>
      </c>
      <c r="I15" s="20">
        <v>1</v>
      </c>
      <c r="J15" s="20">
        <v>2</v>
      </c>
      <c r="K15" s="20">
        <v>1</v>
      </c>
      <c r="L15" s="20">
        <v>1</v>
      </c>
      <c r="M15" s="20">
        <v>1</v>
      </c>
      <c r="N15" s="34">
        <v>7</v>
      </c>
      <c r="O15" s="20">
        <v>2</v>
      </c>
      <c r="P15" s="15">
        <v>2</v>
      </c>
      <c r="Q15" s="24">
        <v>2944601.5</v>
      </c>
      <c r="R15" s="35">
        <v>57</v>
      </c>
      <c r="S15" s="27">
        <v>8609.9</v>
      </c>
      <c r="T15" s="35">
        <v>2075</v>
      </c>
      <c r="U15" s="27">
        <v>236.5</v>
      </c>
      <c r="V15" s="35">
        <v>34644</v>
      </c>
      <c r="W15" s="27">
        <v>14.15</v>
      </c>
    </row>
    <row r="16" spans="1:23" ht="10.5" customHeight="1" x14ac:dyDescent="0.2">
      <c r="A16" s="14" t="s">
        <v>34</v>
      </c>
      <c r="B16" s="23">
        <v>28567</v>
      </c>
      <c r="C16" s="20">
        <v>1</v>
      </c>
      <c r="D16" s="20">
        <v>1</v>
      </c>
      <c r="E16" s="20">
        <v>1</v>
      </c>
      <c r="F16" s="20">
        <v>1</v>
      </c>
      <c r="G16" s="20">
        <v>2</v>
      </c>
      <c r="H16" s="20">
        <v>1</v>
      </c>
      <c r="I16" s="20">
        <v>1</v>
      </c>
      <c r="J16" s="20">
        <v>2</v>
      </c>
      <c r="K16" s="20">
        <v>0</v>
      </c>
      <c r="L16" s="20">
        <v>0</v>
      </c>
      <c r="M16" s="20">
        <v>1</v>
      </c>
      <c r="N16" s="34">
        <v>7</v>
      </c>
      <c r="O16" s="20">
        <v>2</v>
      </c>
      <c r="P16" s="15">
        <v>2</v>
      </c>
      <c r="Q16" s="24">
        <v>2919744.5</v>
      </c>
      <c r="R16" s="35">
        <v>9413</v>
      </c>
      <c r="S16" s="27">
        <v>51.65</v>
      </c>
      <c r="T16" s="35">
        <v>103563</v>
      </c>
      <c r="U16" s="27">
        <v>4.6500000000000004</v>
      </c>
      <c r="V16" s="35" t="s">
        <v>116</v>
      </c>
      <c r="W16" s="27">
        <v>486624.05</v>
      </c>
    </row>
    <row r="17" spans="1:23" ht="10.5" customHeight="1" x14ac:dyDescent="0.2">
      <c r="A17" s="14" t="s">
        <v>35</v>
      </c>
      <c r="B17" s="23">
        <v>28574</v>
      </c>
      <c r="C17" s="20">
        <v>1</v>
      </c>
      <c r="D17" s="20">
        <v>1</v>
      </c>
      <c r="E17" s="20">
        <v>1</v>
      </c>
      <c r="F17" s="20">
        <v>0</v>
      </c>
      <c r="G17" s="20">
        <v>0</v>
      </c>
      <c r="H17" s="20">
        <v>1</v>
      </c>
      <c r="I17" s="20">
        <v>1</v>
      </c>
      <c r="J17" s="20">
        <v>1</v>
      </c>
      <c r="K17" s="20">
        <v>2</v>
      </c>
      <c r="L17" s="20">
        <v>0</v>
      </c>
      <c r="M17" s="20">
        <v>1</v>
      </c>
      <c r="N17" s="34">
        <v>7</v>
      </c>
      <c r="O17" s="20">
        <v>3</v>
      </c>
      <c r="P17" s="15">
        <v>1</v>
      </c>
      <c r="Q17" s="24">
        <v>2365623.5</v>
      </c>
      <c r="R17" s="35">
        <v>707</v>
      </c>
      <c r="S17" s="27">
        <v>557.65</v>
      </c>
      <c r="T17" s="35">
        <v>11844</v>
      </c>
      <c r="U17" s="27">
        <v>33.25</v>
      </c>
      <c r="V17" s="35">
        <v>84463</v>
      </c>
      <c r="W17" s="27">
        <v>10.4</v>
      </c>
    </row>
    <row r="18" spans="1:23" ht="10.5" customHeight="1" x14ac:dyDescent="0.2">
      <c r="A18" s="14" t="s">
        <v>36</v>
      </c>
      <c r="B18" s="23" t="s">
        <v>121</v>
      </c>
      <c r="C18" s="20">
        <v>2</v>
      </c>
      <c r="D18" s="20">
        <v>0</v>
      </c>
      <c r="E18" s="20">
        <v>1</v>
      </c>
      <c r="F18" s="20">
        <v>2</v>
      </c>
      <c r="G18" s="20">
        <v>1</v>
      </c>
      <c r="H18" s="20">
        <v>1</v>
      </c>
      <c r="I18" s="20">
        <v>0</v>
      </c>
      <c r="J18" s="20">
        <v>2</v>
      </c>
      <c r="K18" s="20">
        <v>0</v>
      </c>
      <c r="L18" s="20">
        <v>1</v>
      </c>
      <c r="M18" s="20">
        <v>0</v>
      </c>
      <c r="N18" s="34">
        <v>4</v>
      </c>
      <c r="O18" s="20">
        <v>4</v>
      </c>
      <c r="P18" s="15">
        <v>3</v>
      </c>
      <c r="Q18" s="24">
        <v>2771215</v>
      </c>
      <c r="R18" s="35">
        <v>23</v>
      </c>
      <c r="S18" s="27">
        <v>20081.2</v>
      </c>
      <c r="T18" s="35">
        <v>736</v>
      </c>
      <c r="U18" s="27">
        <v>627.5</v>
      </c>
      <c r="V18" s="35">
        <v>20331</v>
      </c>
      <c r="W18" s="27">
        <v>22.7</v>
      </c>
    </row>
    <row r="19" spans="1:23" ht="10.5" customHeight="1" x14ac:dyDescent="0.2">
      <c r="A19" s="14" t="s">
        <v>37</v>
      </c>
      <c r="B19" s="23">
        <v>28588</v>
      </c>
      <c r="C19" s="20">
        <v>0</v>
      </c>
      <c r="D19" s="20">
        <v>1</v>
      </c>
      <c r="E19" s="20">
        <v>1</v>
      </c>
      <c r="F19" s="20">
        <v>0</v>
      </c>
      <c r="G19" s="20">
        <v>1</v>
      </c>
      <c r="H19" s="20">
        <v>0</v>
      </c>
      <c r="I19" s="20">
        <v>2</v>
      </c>
      <c r="J19" s="20">
        <v>2</v>
      </c>
      <c r="K19" s="20">
        <v>1</v>
      </c>
      <c r="L19" s="20">
        <v>1</v>
      </c>
      <c r="M19" s="20">
        <v>1</v>
      </c>
      <c r="N19" s="34">
        <v>6</v>
      </c>
      <c r="O19" s="20">
        <v>3</v>
      </c>
      <c r="P19" s="15">
        <v>2</v>
      </c>
      <c r="Q19" s="24">
        <v>2771854</v>
      </c>
      <c r="R19" s="35">
        <v>11</v>
      </c>
      <c r="S19" s="27">
        <v>41997.7</v>
      </c>
      <c r="T19" s="35">
        <v>611</v>
      </c>
      <c r="U19" s="27">
        <v>756</v>
      </c>
      <c r="V19" s="35">
        <v>16439</v>
      </c>
      <c r="W19" s="27">
        <v>28.1</v>
      </c>
    </row>
    <row r="20" spans="1:23" ht="10.5" customHeight="1" x14ac:dyDescent="0.2">
      <c r="A20" s="14" t="s">
        <v>38</v>
      </c>
      <c r="B20" s="23">
        <v>28595</v>
      </c>
      <c r="C20" s="20">
        <v>1</v>
      </c>
      <c r="D20" s="20">
        <v>2</v>
      </c>
      <c r="E20" s="20">
        <v>2</v>
      </c>
      <c r="F20" s="20">
        <v>2</v>
      </c>
      <c r="G20" s="20">
        <v>1</v>
      </c>
      <c r="H20" s="20">
        <v>1</v>
      </c>
      <c r="I20" s="20">
        <v>0</v>
      </c>
      <c r="J20" s="20">
        <v>1</v>
      </c>
      <c r="K20" s="20">
        <v>1</v>
      </c>
      <c r="L20" s="20">
        <v>1</v>
      </c>
      <c r="M20" s="20">
        <v>1</v>
      </c>
      <c r="N20" s="34">
        <v>7</v>
      </c>
      <c r="O20" s="20">
        <v>1</v>
      </c>
      <c r="P20" s="15">
        <v>3</v>
      </c>
      <c r="Q20" s="24">
        <v>2183376.5</v>
      </c>
      <c r="R20" s="35">
        <v>112</v>
      </c>
      <c r="S20" s="27">
        <v>3249</v>
      </c>
      <c r="T20" s="35">
        <v>2520</v>
      </c>
      <c r="U20" s="27">
        <v>144.4</v>
      </c>
      <c r="V20" s="35">
        <v>25004</v>
      </c>
      <c r="W20" s="27">
        <v>14.5</v>
      </c>
    </row>
    <row r="21" spans="1:23" ht="10.5" customHeight="1" x14ac:dyDescent="0.2">
      <c r="A21" s="14" t="s">
        <v>39</v>
      </c>
      <c r="B21" s="23" t="s">
        <v>122</v>
      </c>
      <c r="C21" s="20">
        <v>2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2</v>
      </c>
      <c r="J21" s="20">
        <v>1</v>
      </c>
      <c r="K21" s="20">
        <v>1</v>
      </c>
      <c r="L21" s="20">
        <v>1</v>
      </c>
      <c r="M21" s="20">
        <v>1</v>
      </c>
      <c r="N21" s="34">
        <v>9</v>
      </c>
      <c r="O21" s="20">
        <v>0</v>
      </c>
      <c r="P21" s="15">
        <v>2</v>
      </c>
      <c r="Q21" s="24">
        <v>2616341.5</v>
      </c>
      <c r="R21" s="35">
        <v>19189</v>
      </c>
      <c r="S21" s="27">
        <v>22.7</v>
      </c>
      <c r="T21" s="35">
        <v>148013</v>
      </c>
      <c r="U21" s="27">
        <v>2.9</v>
      </c>
      <c r="V21" s="35" t="s">
        <v>116</v>
      </c>
      <c r="W21" s="27">
        <v>436056.9</v>
      </c>
    </row>
    <row r="22" spans="1:23" ht="10.5" customHeight="1" x14ac:dyDescent="0.2">
      <c r="A22" s="14" t="s">
        <v>40</v>
      </c>
      <c r="B22" s="23">
        <v>28609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1</v>
      </c>
      <c r="I22" s="20">
        <v>1</v>
      </c>
      <c r="J22" s="20">
        <v>2</v>
      </c>
      <c r="K22" s="20">
        <v>1</v>
      </c>
      <c r="L22" s="20">
        <v>0</v>
      </c>
      <c r="M22" s="20">
        <v>2</v>
      </c>
      <c r="N22" s="34">
        <v>8</v>
      </c>
      <c r="O22" s="20">
        <v>1</v>
      </c>
      <c r="P22" s="15">
        <v>2</v>
      </c>
      <c r="Q22" s="24">
        <v>2673578</v>
      </c>
      <c r="R22" s="35">
        <v>8513</v>
      </c>
      <c r="S22" s="27">
        <v>52.3</v>
      </c>
      <c r="T22" s="35">
        <v>119017</v>
      </c>
      <c r="U22" s="27">
        <v>3.7</v>
      </c>
      <c r="V22" s="35" t="s">
        <v>116</v>
      </c>
      <c r="W22" s="27">
        <v>881653.2</v>
      </c>
    </row>
    <row r="23" spans="1:23" ht="10.5" customHeight="1" x14ac:dyDescent="0.2">
      <c r="A23" s="14" t="s">
        <v>41</v>
      </c>
      <c r="B23" s="23">
        <v>28616</v>
      </c>
      <c r="C23" s="20">
        <v>1</v>
      </c>
      <c r="D23" s="20">
        <v>2</v>
      </c>
      <c r="E23" s="20">
        <v>1</v>
      </c>
      <c r="F23" s="20">
        <v>1</v>
      </c>
      <c r="G23" s="20">
        <v>1</v>
      </c>
      <c r="H23" s="20">
        <v>1</v>
      </c>
      <c r="I23" s="20">
        <v>2</v>
      </c>
      <c r="J23" s="20">
        <v>1</v>
      </c>
      <c r="K23" s="20">
        <v>1</v>
      </c>
      <c r="L23" s="20">
        <v>2</v>
      </c>
      <c r="M23" s="20">
        <v>2</v>
      </c>
      <c r="N23" s="34">
        <v>7</v>
      </c>
      <c r="O23" s="20">
        <v>0</v>
      </c>
      <c r="P23" s="15">
        <v>4</v>
      </c>
      <c r="Q23" s="24">
        <v>2454031.5</v>
      </c>
      <c r="R23" s="35">
        <v>32</v>
      </c>
      <c r="S23" s="27">
        <v>12781.4</v>
      </c>
      <c r="T23" s="35">
        <v>757</v>
      </c>
      <c r="U23" s="27">
        <v>540.20000000000005</v>
      </c>
      <c r="V23" s="35">
        <v>8506</v>
      </c>
      <c r="W23" s="27">
        <v>151.69999999999999</v>
      </c>
    </row>
    <row r="24" spans="1:23" ht="10.5" customHeight="1" x14ac:dyDescent="0.2">
      <c r="A24" s="14" t="s">
        <v>42</v>
      </c>
      <c r="B24" s="23">
        <v>28623</v>
      </c>
      <c r="C24" s="20">
        <v>1</v>
      </c>
      <c r="D24" s="20">
        <v>1</v>
      </c>
      <c r="E24" s="20">
        <v>0</v>
      </c>
      <c r="F24" s="20">
        <v>1</v>
      </c>
      <c r="G24" s="20">
        <v>0</v>
      </c>
      <c r="H24" s="20">
        <v>1</v>
      </c>
      <c r="I24" s="20">
        <v>1</v>
      </c>
      <c r="J24" s="20">
        <v>1</v>
      </c>
      <c r="K24" s="20">
        <v>1</v>
      </c>
      <c r="L24" s="20">
        <v>2</v>
      </c>
      <c r="M24" s="20">
        <v>0</v>
      </c>
      <c r="N24" s="34">
        <v>7</v>
      </c>
      <c r="O24" s="20">
        <v>3</v>
      </c>
      <c r="P24" s="15">
        <v>1</v>
      </c>
      <c r="Q24" s="24">
        <v>2097489</v>
      </c>
      <c r="R24" s="35">
        <v>493</v>
      </c>
      <c r="S24" s="27">
        <v>709</v>
      </c>
      <c r="T24" s="35">
        <v>8501</v>
      </c>
      <c r="U24" s="27">
        <v>41.1</v>
      </c>
      <c r="V24" s="35">
        <v>67438</v>
      </c>
      <c r="W24" s="27">
        <v>5.0999999999999996</v>
      </c>
    </row>
    <row r="25" spans="1:23" ht="10.5" customHeight="1" x14ac:dyDescent="0.2">
      <c r="A25" s="14" t="s">
        <v>43</v>
      </c>
      <c r="B25" s="23">
        <v>28630</v>
      </c>
      <c r="C25" s="20">
        <v>1</v>
      </c>
      <c r="D25" s="20">
        <v>1</v>
      </c>
      <c r="E25" s="20">
        <v>0</v>
      </c>
      <c r="F25" s="20">
        <v>2</v>
      </c>
      <c r="G25" s="20">
        <v>0</v>
      </c>
      <c r="H25" s="20">
        <v>2</v>
      </c>
      <c r="I25" s="20">
        <v>0</v>
      </c>
      <c r="J25" s="20">
        <v>1</v>
      </c>
      <c r="K25" s="20">
        <v>2</v>
      </c>
      <c r="L25" s="20">
        <v>0</v>
      </c>
      <c r="M25" s="20">
        <v>2</v>
      </c>
      <c r="N25" s="34">
        <v>3</v>
      </c>
      <c r="O25" s="20">
        <v>4</v>
      </c>
      <c r="P25" s="15">
        <v>4</v>
      </c>
      <c r="Q25" s="24">
        <v>2022924</v>
      </c>
      <c r="R25" s="35">
        <v>5</v>
      </c>
      <c r="S25" s="27">
        <v>67430.8</v>
      </c>
      <c r="T25" s="35">
        <v>277</v>
      </c>
      <c r="U25" s="27">
        <v>1217.0999999999999</v>
      </c>
      <c r="V25" s="35">
        <v>5237</v>
      </c>
      <c r="W25" s="27">
        <v>64.3</v>
      </c>
    </row>
    <row r="26" spans="1:23" ht="10.5" customHeight="1" x14ac:dyDescent="0.2">
      <c r="A26" s="14" t="s">
        <v>44</v>
      </c>
      <c r="B26" s="23">
        <v>28637</v>
      </c>
      <c r="C26" s="20">
        <v>1</v>
      </c>
      <c r="D26" s="20">
        <v>1</v>
      </c>
      <c r="E26" s="20">
        <v>2</v>
      </c>
      <c r="F26" s="20">
        <v>2</v>
      </c>
      <c r="G26" s="20">
        <v>0</v>
      </c>
      <c r="H26" s="20">
        <v>1</v>
      </c>
      <c r="I26" s="20">
        <v>0</v>
      </c>
      <c r="J26" s="20">
        <v>2</v>
      </c>
      <c r="K26" s="20">
        <v>0</v>
      </c>
      <c r="L26" s="20">
        <v>2</v>
      </c>
      <c r="M26" s="20">
        <v>1</v>
      </c>
      <c r="N26" s="34">
        <v>4</v>
      </c>
      <c r="O26" s="20">
        <v>3</v>
      </c>
      <c r="P26" s="15">
        <v>4</v>
      </c>
      <c r="Q26" s="24">
        <v>2112611</v>
      </c>
      <c r="R26" s="35">
        <v>6</v>
      </c>
      <c r="S26" s="27">
        <v>58683.6</v>
      </c>
      <c r="T26" s="35">
        <v>196</v>
      </c>
      <c r="U26" s="27">
        <v>1796.4</v>
      </c>
      <c r="V26" s="35">
        <v>2590</v>
      </c>
      <c r="W26" s="27">
        <v>135.9</v>
      </c>
    </row>
    <row r="27" spans="1:23" ht="10.5" customHeight="1" x14ac:dyDescent="0.2">
      <c r="A27" s="14" t="s">
        <v>45</v>
      </c>
      <c r="B27" s="23" t="s">
        <v>123</v>
      </c>
      <c r="C27" s="20">
        <v>2</v>
      </c>
      <c r="D27" s="20">
        <v>0</v>
      </c>
      <c r="E27" s="20">
        <v>1</v>
      </c>
      <c r="F27" s="20">
        <v>2</v>
      </c>
      <c r="G27" s="20">
        <v>0</v>
      </c>
      <c r="H27" s="20">
        <v>2</v>
      </c>
      <c r="I27" s="20">
        <v>0</v>
      </c>
      <c r="J27" s="20">
        <v>1</v>
      </c>
      <c r="K27" s="20">
        <v>1</v>
      </c>
      <c r="L27" s="20">
        <v>1</v>
      </c>
      <c r="M27" s="20">
        <v>2</v>
      </c>
      <c r="N27" s="34">
        <v>4</v>
      </c>
      <c r="O27" s="20">
        <v>3</v>
      </c>
      <c r="P27" s="15">
        <v>4</v>
      </c>
      <c r="Q27" s="24">
        <v>1824083.5</v>
      </c>
      <c r="R27" s="35">
        <v>57</v>
      </c>
      <c r="S27" s="27">
        <v>5333.5</v>
      </c>
      <c r="T27" s="35">
        <v>1451</v>
      </c>
      <c r="U27" s="27">
        <v>209.5</v>
      </c>
      <c r="V27" s="35">
        <v>16167</v>
      </c>
      <c r="W27" s="27">
        <v>18.8</v>
      </c>
    </row>
    <row r="28" spans="1:23" ht="10.5" customHeight="1" x14ac:dyDescent="0.2">
      <c r="A28" s="14" t="s">
        <v>46</v>
      </c>
      <c r="B28" s="23">
        <v>28651</v>
      </c>
      <c r="C28" s="20">
        <v>0</v>
      </c>
      <c r="D28" s="20">
        <v>2</v>
      </c>
      <c r="E28" s="20">
        <v>1</v>
      </c>
      <c r="F28" s="20">
        <v>2</v>
      </c>
      <c r="G28" s="20">
        <v>2</v>
      </c>
      <c r="H28" s="20">
        <v>1</v>
      </c>
      <c r="I28" s="20">
        <v>1</v>
      </c>
      <c r="J28" s="20">
        <v>1</v>
      </c>
      <c r="K28" s="20">
        <v>1</v>
      </c>
      <c r="L28" s="20">
        <v>1</v>
      </c>
      <c r="M28" s="20">
        <v>2</v>
      </c>
      <c r="N28" s="34">
        <v>6</v>
      </c>
      <c r="O28" s="20">
        <v>1</v>
      </c>
      <c r="P28" s="15">
        <v>4</v>
      </c>
      <c r="Q28" s="24">
        <v>2019371.5</v>
      </c>
      <c r="R28" s="35">
        <v>14</v>
      </c>
      <c r="S28" s="27">
        <v>24040.1</v>
      </c>
      <c r="T28" s="35">
        <v>642</v>
      </c>
      <c r="U28" s="27">
        <v>524.20000000000005</v>
      </c>
      <c r="V28" s="35">
        <v>8962</v>
      </c>
      <c r="W28" s="27">
        <v>37.5</v>
      </c>
    </row>
    <row r="29" spans="1:23" ht="10.5" customHeight="1" x14ac:dyDescent="0.2">
      <c r="A29" s="14" t="s">
        <v>47</v>
      </c>
      <c r="B29" s="23">
        <v>28658</v>
      </c>
      <c r="C29" s="20">
        <v>1</v>
      </c>
      <c r="D29" s="20">
        <v>0</v>
      </c>
      <c r="E29" s="20">
        <v>0</v>
      </c>
      <c r="F29" s="20">
        <v>2</v>
      </c>
      <c r="G29" s="20">
        <v>1</v>
      </c>
      <c r="H29" s="20">
        <v>1</v>
      </c>
      <c r="I29" s="20">
        <v>1</v>
      </c>
      <c r="J29" s="20">
        <v>1</v>
      </c>
      <c r="K29" s="20">
        <v>0</v>
      </c>
      <c r="L29" s="20">
        <v>2</v>
      </c>
      <c r="M29" s="20">
        <v>1</v>
      </c>
      <c r="N29" s="34">
        <v>6</v>
      </c>
      <c r="O29" s="20">
        <v>3</v>
      </c>
      <c r="P29" s="15">
        <v>2</v>
      </c>
      <c r="Q29" s="24">
        <v>1720197.5</v>
      </c>
      <c r="R29" s="35">
        <v>48</v>
      </c>
      <c r="S29" s="27">
        <v>5972.9</v>
      </c>
      <c r="T29" s="35">
        <v>1488</v>
      </c>
      <c r="U29" s="27">
        <v>192.6</v>
      </c>
      <c r="V29" s="35">
        <v>17752</v>
      </c>
      <c r="W29" s="27">
        <v>16.100000000000001</v>
      </c>
    </row>
    <row r="30" spans="1:23" ht="10.5" customHeight="1" x14ac:dyDescent="0.2">
      <c r="A30" s="14" t="s">
        <v>48</v>
      </c>
      <c r="B30" s="23">
        <v>28665</v>
      </c>
      <c r="C30" s="20">
        <v>2</v>
      </c>
      <c r="D30" s="20">
        <v>2</v>
      </c>
      <c r="E30" s="20">
        <v>1</v>
      </c>
      <c r="F30" s="20">
        <v>1</v>
      </c>
      <c r="G30" s="20">
        <v>2</v>
      </c>
      <c r="H30" s="20">
        <v>0</v>
      </c>
      <c r="I30" s="20">
        <v>1</v>
      </c>
      <c r="J30" s="20">
        <v>2</v>
      </c>
      <c r="K30" s="20">
        <v>0</v>
      </c>
      <c r="L30" s="20">
        <v>2</v>
      </c>
      <c r="M30" s="20">
        <v>1</v>
      </c>
      <c r="N30" s="34">
        <v>4</v>
      </c>
      <c r="O30" s="20">
        <v>2</v>
      </c>
      <c r="P30" s="15">
        <v>5</v>
      </c>
      <c r="Q30" s="24">
        <v>1500000</v>
      </c>
      <c r="R30" s="35">
        <v>73</v>
      </c>
      <c r="S30" s="27">
        <v>3424.6</v>
      </c>
      <c r="T30" s="35">
        <v>2176</v>
      </c>
      <c r="U30" s="27">
        <v>114.8</v>
      </c>
      <c r="V30" s="35">
        <v>24631</v>
      </c>
      <c r="W30" s="27">
        <v>10.1</v>
      </c>
    </row>
    <row r="31" spans="1:23" ht="10.5" customHeight="1" x14ac:dyDescent="0.2">
      <c r="A31" s="14" t="s">
        <v>49</v>
      </c>
      <c r="B31" s="23">
        <v>28672</v>
      </c>
      <c r="C31" s="20">
        <v>1</v>
      </c>
      <c r="D31" s="20">
        <v>0</v>
      </c>
      <c r="E31" s="20">
        <v>1</v>
      </c>
      <c r="F31" s="20">
        <v>2</v>
      </c>
      <c r="G31" s="20">
        <v>2</v>
      </c>
      <c r="H31" s="20">
        <v>2</v>
      </c>
      <c r="I31" s="20">
        <v>1</v>
      </c>
      <c r="J31" s="20">
        <v>1</v>
      </c>
      <c r="K31" s="20">
        <v>0</v>
      </c>
      <c r="L31" s="20">
        <v>0</v>
      </c>
      <c r="M31" s="20">
        <v>0</v>
      </c>
      <c r="N31" s="34">
        <v>4</v>
      </c>
      <c r="O31" s="20">
        <v>4</v>
      </c>
      <c r="P31" s="15">
        <v>3</v>
      </c>
      <c r="Q31" s="24">
        <v>1464922.5</v>
      </c>
      <c r="R31" s="35">
        <v>6</v>
      </c>
      <c r="S31" s="27">
        <v>40692.199999999997</v>
      </c>
      <c r="T31" s="35">
        <v>127</v>
      </c>
      <c r="U31" s="27">
        <v>1922.4</v>
      </c>
      <c r="V31" s="35">
        <v>2145</v>
      </c>
      <c r="W31" s="27">
        <v>113.8</v>
      </c>
    </row>
    <row r="32" spans="1:23" ht="10.5" customHeight="1" x14ac:dyDescent="0.2">
      <c r="A32" s="14" t="s">
        <v>50</v>
      </c>
      <c r="B32" s="23">
        <v>28679</v>
      </c>
      <c r="C32" s="20">
        <v>0</v>
      </c>
      <c r="D32" s="20">
        <v>0</v>
      </c>
      <c r="E32" s="20">
        <v>1</v>
      </c>
      <c r="F32" s="20">
        <v>0</v>
      </c>
      <c r="G32" s="20">
        <v>0</v>
      </c>
      <c r="H32" s="20">
        <v>1</v>
      </c>
      <c r="I32" s="20">
        <v>1</v>
      </c>
      <c r="J32" s="20">
        <v>2</v>
      </c>
      <c r="K32" s="20">
        <v>1</v>
      </c>
      <c r="L32" s="20">
        <v>2</v>
      </c>
      <c r="M32" s="20">
        <v>1</v>
      </c>
      <c r="N32" s="34">
        <v>5</v>
      </c>
      <c r="O32" s="20">
        <v>4</v>
      </c>
      <c r="P32" s="15">
        <v>2</v>
      </c>
      <c r="Q32" s="24">
        <v>1463309.5</v>
      </c>
      <c r="R32" s="35">
        <v>72</v>
      </c>
      <c r="S32" s="27">
        <v>3387.2</v>
      </c>
      <c r="T32" s="35">
        <v>1510</v>
      </c>
      <c r="U32" s="27">
        <v>161.5</v>
      </c>
      <c r="V32" s="35">
        <v>14650</v>
      </c>
      <c r="W32" s="27">
        <v>16.600000000000001</v>
      </c>
    </row>
    <row r="33" spans="1:23" ht="10.5" customHeight="1" x14ac:dyDescent="0.2">
      <c r="A33" s="14" t="s">
        <v>51</v>
      </c>
      <c r="B33" s="23">
        <v>28686</v>
      </c>
      <c r="C33" s="20">
        <v>1</v>
      </c>
      <c r="D33" s="20">
        <v>1</v>
      </c>
      <c r="E33" s="20">
        <v>1</v>
      </c>
      <c r="F33" s="20">
        <v>2</v>
      </c>
      <c r="G33" s="20">
        <v>0</v>
      </c>
      <c r="H33" s="20">
        <v>0</v>
      </c>
      <c r="I33" s="20">
        <v>1</v>
      </c>
      <c r="J33" s="20">
        <v>1</v>
      </c>
      <c r="K33" s="20">
        <v>1</v>
      </c>
      <c r="L33" s="20">
        <v>1</v>
      </c>
      <c r="M33" s="20">
        <v>2</v>
      </c>
      <c r="N33" s="34">
        <v>7</v>
      </c>
      <c r="O33" s="20">
        <v>2</v>
      </c>
      <c r="P33" s="15">
        <v>2</v>
      </c>
      <c r="Q33" s="24">
        <v>1410957.5</v>
      </c>
      <c r="R33" s="35">
        <v>1324</v>
      </c>
      <c r="S33" s="27">
        <v>177.6</v>
      </c>
      <c r="T33" s="35">
        <v>24550</v>
      </c>
      <c r="U33" s="27">
        <v>9.5</v>
      </c>
      <c r="V33" s="35" t="s">
        <v>116</v>
      </c>
      <c r="W33" s="27">
        <v>235159.55</v>
      </c>
    </row>
    <row r="34" spans="1:23" ht="10.5" customHeight="1" x14ac:dyDescent="0.2">
      <c r="A34" s="14" t="s">
        <v>52</v>
      </c>
      <c r="B34" s="23">
        <v>28693</v>
      </c>
      <c r="C34" s="20">
        <v>2</v>
      </c>
      <c r="D34" s="20">
        <v>2</v>
      </c>
      <c r="E34" s="20">
        <v>2</v>
      </c>
      <c r="F34" s="20">
        <v>2</v>
      </c>
      <c r="G34" s="20">
        <v>1</v>
      </c>
      <c r="H34" s="20">
        <v>0</v>
      </c>
      <c r="I34" s="20">
        <v>2</v>
      </c>
      <c r="J34" s="20">
        <v>0</v>
      </c>
      <c r="K34" s="20">
        <v>1</v>
      </c>
      <c r="L34" s="20">
        <v>2</v>
      </c>
      <c r="M34" s="20">
        <v>0</v>
      </c>
      <c r="N34" s="34">
        <v>2</v>
      </c>
      <c r="O34" s="20">
        <v>3</v>
      </c>
      <c r="P34" s="15">
        <v>6</v>
      </c>
      <c r="Q34" s="24">
        <v>1490887.5</v>
      </c>
      <c r="R34" s="35">
        <v>3</v>
      </c>
      <c r="S34" s="27">
        <v>82827</v>
      </c>
      <c r="T34" s="35">
        <v>81</v>
      </c>
      <c r="U34" s="27">
        <v>3067.6</v>
      </c>
      <c r="V34" s="35">
        <v>1385</v>
      </c>
      <c r="W34" s="27">
        <v>349.1</v>
      </c>
    </row>
    <row r="35" spans="1:23" ht="10.5" customHeight="1" x14ac:dyDescent="0.2">
      <c r="A35" s="14" t="s">
        <v>53</v>
      </c>
      <c r="B35" s="23">
        <v>28700</v>
      </c>
      <c r="C35" s="20">
        <v>2</v>
      </c>
      <c r="D35" s="20">
        <v>1</v>
      </c>
      <c r="E35" s="20">
        <v>1</v>
      </c>
      <c r="F35" s="20">
        <v>1</v>
      </c>
      <c r="G35" s="20">
        <v>1</v>
      </c>
      <c r="H35" s="20">
        <v>2</v>
      </c>
      <c r="I35" s="20">
        <v>0</v>
      </c>
      <c r="J35" s="20">
        <v>1</v>
      </c>
      <c r="K35" s="20">
        <v>0</v>
      </c>
      <c r="L35" s="20">
        <v>2</v>
      </c>
      <c r="M35" s="20">
        <v>0</v>
      </c>
      <c r="N35" s="34">
        <v>5</v>
      </c>
      <c r="O35" s="20">
        <v>3</v>
      </c>
      <c r="P35" s="15">
        <v>3</v>
      </c>
      <c r="Q35" s="24">
        <v>1645082</v>
      </c>
      <c r="R35" s="35">
        <v>5</v>
      </c>
      <c r="S35" s="27">
        <v>54836</v>
      </c>
      <c r="T35" s="35">
        <v>134</v>
      </c>
      <c r="U35" s="27">
        <v>2046.1</v>
      </c>
      <c r="V35" s="35">
        <v>3189</v>
      </c>
      <c r="W35" s="27">
        <v>85.9</v>
      </c>
    </row>
    <row r="36" spans="1:23" ht="10.5" customHeight="1" x14ac:dyDescent="0.2">
      <c r="A36" s="14" t="s">
        <v>54</v>
      </c>
      <c r="B36" s="23">
        <v>28707</v>
      </c>
      <c r="C36" s="20">
        <v>1</v>
      </c>
      <c r="D36" s="20">
        <v>2</v>
      </c>
      <c r="E36" s="20">
        <v>1</v>
      </c>
      <c r="F36" s="20">
        <v>1</v>
      </c>
      <c r="G36" s="20">
        <v>2</v>
      </c>
      <c r="H36" s="20">
        <v>1</v>
      </c>
      <c r="I36" s="20">
        <v>1</v>
      </c>
      <c r="J36" s="20">
        <v>1</v>
      </c>
      <c r="K36" s="20">
        <v>2</v>
      </c>
      <c r="L36" s="20">
        <v>1</v>
      </c>
      <c r="M36" s="20">
        <v>1</v>
      </c>
      <c r="N36" s="34">
        <v>8</v>
      </c>
      <c r="O36" s="20">
        <v>0</v>
      </c>
      <c r="P36" s="15">
        <v>3</v>
      </c>
      <c r="Q36" s="24">
        <v>1665739.5</v>
      </c>
      <c r="R36" s="35">
        <v>14386</v>
      </c>
      <c r="S36" s="27">
        <v>19.2</v>
      </c>
      <c r="T36" s="35">
        <v>124978</v>
      </c>
      <c r="U36" s="27">
        <v>2.2000000000000002</v>
      </c>
      <c r="V36" s="35" t="s">
        <v>116</v>
      </c>
      <c r="W36" s="27">
        <v>277623.25</v>
      </c>
    </row>
    <row r="37" spans="1:23" ht="10.5" customHeight="1" x14ac:dyDescent="0.2">
      <c r="A37" s="14" t="s">
        <v>55</v>
      </c>
      <c r="B37" s="23">
        <v>28714</v>
      </c>
      <c r="C37" s="20">
        <v>1</v>
      </c>
      <c r="D37" s="20">
        <v>1</v>
      </c>
      <c r="E37" s="20">
        <v>1</v>
      </c>
      <c r="F37" s="20">
        <v>1</v>
      </c>
      <c r="G37" s="20">
        <v>2</v>
      </c>
      <c r="H37" s="20">
        <v>1</v>
      </c>
      <c r="I37" s="20">
        <v>0</v>
      </c>
      <c r="J37" s="20">
        <v>1</v>
      </c>
      <c r="K37" s="20">
        <v>2</v>
      </c>
      <c r="L37" s="20">
        <v>2</v>
      </c>
      <c r="M37" s="20">
        <v>0</v>
      </c>
      <c r="N37" s="34">
        <v>6</v>
      </c>
      <c r="O37" s="20">
        <v>2</v>
      </c>
      <c r="P37" s="15">
        <v>3</v>
      </c>
      <c r="Q37" s="24">
        <v>2749784</v>
      </c>
      <c r="R37" s="35">
        <v>158</v>
      </c>
      <c r="S37" s="27">
        <v>2900.6</v>
      </c>
      <c r="T37" s="35">
        <v>3533</v>
      </c>
      <c r="U37" s="27">
        <v>129.69999999999999</v>
      </c>
      <c r="V37" s="35">
        <v>32504</v>
      </c>
      <c r="W37" s="27">
        <v>22.6</v>
      </c>
    </row>
    <row r="38" spans="1:23" ht="10.5" customHeight="1" x14ac:dyDescent="0.2">
      <c r="A38" s="14" t="s">
        <v>56</v>
      </c>
      <c r="B38" s="23">
        <v>28721</v>
      </c>
      <c r="C38" s="20">
        <v>1</v>
      </c>
      <c r="D38" s="20">
        <v>1</v>
      </c>
      <c r="E38" s="20">
        <v>0</v>
      </c>
      <c r="F38" s="20">
        <v>0</v>
      </c>
      <c r="G38" s="20">
        <v>0</v>
      </c>
      <c r="H38" s="20">
        <v>1</v>
      </c>
      <c r="I38" s="20">
        <v>1</v>
      </c>
      <c r="J38" s="20">
        <v>1</v>
      </c>
      <c r="K38" s="20">
        <v>1</v>
      </c>
      <c r="L38" s="20">
        <v>2</v>
      </c>
      <c r="M38" s="20">
        <v>1</v>
      </c>
      <c r="N38" s="34">
        <v>7</v>
      </c>
      <c r="O38" s="20">
        <v>3</v>
      </c>
      <c r="P38" s="15">
        <v>1</v>
      </c>
      <c r="Q38" s="24">
        <v>2802668</v>
      </c>
      <c r="R38" s="35">
        <v>667</v>
      </c>
      <c r="S38" s="27">
        <v>700.3</v>
      </c>
      <c r="T38" s="35">
        <v>12428</v>
      </c>
      <c r="U38" s="27">
        <v>37.5</v>
      </c>
      <c r="V38" s="35">
        <v>95240</v>
      </c>
      <c r="W38" s="27">
        <v>4.9000000000000004</v>
      </c>
    </row>
    <row r="39" spans="1:23" ht="10.5" customHeight="1" x14ac:dyDescent="0.2">
      <c r="A39" s="14" t="s">
        <v>57</v>
      </c>
      <c r="B39" s="23" t="s">
        <v>124</v>
      </c>
      <c r="C39" s="20">
        <v>1</v>
      </c>
      <c r="D39" s="20">
        <v>2</v>
      </c>
      <c r="E39" s="20">
        <v>0</v>
      </c>
      <c r="F39" s="20">
        <v>1</v>
      </c>
      <c r="G39" s="20">
        <v>0</v>
      </c>
      <c r="H39" s="20">
        <v>1</v>
      </c>
      <c r="I39" s="20">
        <v>1</v>
      </c>
      <c r="J39" s="20">
        <v>0</v>
      </c>
      <c r="K39" s="20">
        <v>0</v>
      </c>
      <c r="L39" s="20">
        <v>2</v>
      </c>
      <c r="M39" s="20">
        <v>1</v>
      </c>
      <c r="N39" s="34">
        <v>5</v>
      </c>
      <c r="O39" s="20">
        <v>4</v>
      </c>
      <c r="P39" s="15">
        <v>2</v>
      </c>
      <c r="Q39" s="24">
        <v>2673360</v>
      </c>
      <c r="R39" s="35">
        <v>34</v>
      </c>
      <c r="S39" s="27">
        <v>13104.7</v>
      </c>
      <c r="T39" s="35">
        <v>1137</v>
      </c>
      <c r="U39" s="27">
        <v>391.8</v>
      </c>
      <c r="V39" s="35">
        <v>14666</v>
      </c>
      <c r="W39" s="27">
        <v>30.3</v>
      </c>
    </row>
    <row r="40" spans="1:23" ht="10.5" customHeight="1" x14ac:dyDescent="0.2">
      <c r="A40" s="14" t="s">
        <v>58</v>
      </c>
      <c r="B40" s="23">
        <v>28735</v>
      </c>
      <c r="C40" s="20">
        <v>1</v>
      </c>
      <c r="D40" s="20">
        <v>1</v>
      </c>
      <c r="E40" s="20">
        <v>1</v>
      </c>
      <c r="F40" s="20">
        <v>1</v>
      </c>
      <c r="G40" s="20">
        <v>0</v>
      </c>
      <c r="H40" s="20">
        <v>1</v>
      </c>
      <c r="I40" s="20">
        <v>0</v>
      </c>
      <c r="J40" s="20">
        <v>0</v>
      </c>
      <c r="K40" s="20">
        <v>1</v>
      </c>
      <c r="L40" s="20">
        <v>0</v>
      </c>
      <c r="M40" s="20">
        <v>1</v>
      </c>
      <c r="N40" s="34">
        <v>7</v>
      </c>
      <c r="O40" s="20">
        <v>4</v>
      </c>
      <c r="P40" s="15">
        <v>0</v>
      </c>
      <c r="Q40" s="24">
        <v>2987487.5</v>
      </c>
      <c r="R40" s="35">
        <v>923</v>
      </c>
      <c r="S40" s="27">
        <v>539.4</v>
      </c>
      <c r="T40" s="35">
        <v>13761</v>
      </c>
      <c r="U40" s="27">
        <v>36.1</v>
      </c>
      <c r="V40" s="35">
        <v>94794</v>
      </c>
      <c r="W40" s="27">
        <v>5.2</v>
      </c>
    </row>
    <row r="41" spans="1:23" ht="10.5" customHeight="1" x14ac:dyDescent="0.2">
      <c r="A41" s="14" t="s">
        <v>59</v>
      </c>
      <c r="B41" s="23">
        <v>28742</v>
      </c>
      <c r="C41" s="20">
        <v>1</v>
      </c>
      <c r="D41" s="20">
        <v>1</v>
      </c>
      <c r="E41" s="20">
        <v>0</v>
      </c>
      <c r="F41" s="20">
        <v>1</v>
      </c>
      <c r="G41" s="20">
        <v>2</v>
      </c>
      <c r="H41" s="20">
        <v>1</v>
      </c>
      <c r="I41" s="20">
        <v>0</v>
      </c>
      <c r="J41" s="20">
        <v>1</v>
      </c>
      <c r="K41" s="20">
        <v>1</v>
      </c>
      <c r="L41" s="20">
        <v>2</v>
      </c>
      <c r="M41" s="20">
        <v>1</v>
      </c>
      <c r="N41" s="34">
        <v>7</v>
      </c>
      <c r="O41" s="20">
        <v>2</v>
      </c>
      <c r="P41" s="15">
        <v>2</v>
      </c>
      <c r="Q41" s="24">
        <v>2793160</v>
      </c>
      <c r="R41" s="35">
        <v>1576</v>
      </c>
      <c r="S41" s="27">
        <v>295.3</v>
      </c>
      <c r="T41" s="35">
        <v>24382</v>
      </c>
      <c r="U41" s="27">
        <v>19</v>
      </c>
      <c r="V41" s="35">
        <v>157863</v>
      </c>
      <c r="W41" s="27">
        <v>2.9</v>
      </c>
    </row>
    <row r="42" spans="1:23" ht="10.5" customHeight="1" x14ac:dyDescent="0.2">
      <c r="A42" s="14" t="s">
        <v>60</v>
      </c>
      <c r="B42" s="23">
        <v>28749</v>
      </c>
      <c r="C42" s="20">
        <v>2</v>
      </c>
      <c r="D42" s="20">
        <v>1</v>
      </c>
      <c r="E42" s="20">
        <v>0</v>
      </c>
      <c r="F42" s="20">
        <v>2</v>
      </c>
      <c r="G42" s="20">
        <v>1</v>
      </c>
      <c r="H42" s="20">
        <v>1</v>
      </c>
      <c r="I42" s="20">
        <v>1</v>
      </c>
      <c r="J42" s="20">
        <v>2</v>
      </c>
      <c r="K42" s="20">
        <v>1</v>
      </c>
      <c r="L42" s="20">
        <v>1</v>
      </c>
      <c r="M42" s="20">
        <v>2</v>
      </c>
      <c r="N42" s="34">
        <v>6</v>
      </c>
      <c r="O42" s="20">
        <v>1</v>
      </c>
      <c r="P42" s="15">
        <v>4</v>
      </c>
      <c r="Q42" s="24">
        <v>2852586</v>
      </c>
      <c r="R42" s="35">
        <v>614</v>
      </c>
      <c r="S42" s="27">
        <v>774.3</v>
      </c>
      <c r="T42" s="35">
        <v>13519</v>
      </c>
      <c r="U42" s="27">
        <v>35.1</v>
      </c>
      <c r="V42" s="35">
        <v>109875</v>
      </c>
      <c r="W42" s="27">
        <v>4.3</v>
      </c>
    </row>
    <row r="43" spans="1:23" ht="10.5" customHeight="1" x14ac:dyDescent="0.2">
      <c r="A43" s="14" t="s">
        <v>61</v>
      </c>
      <c r="B43" s="23">
        <v>28756</v>
      </c>
      <c r="C43" s="20">
        <v>1</v>
      </c>
      <c r="D43" s="20">
        <v>2</v>
      </c>
      <c r="E43" s="20">
        <v>2</v>
      </c>
      <c r="F43" s="20">
        <v>2</v>
      </c>
      <c r="G43" s="20">
        <v>2</v>
      </c>
      <c r="H43" s="20">
        <v>0</v>
      </c>
      <c r="I43" s="20">
        <v>0</v>
      </c>
      <c r="J43" s="20">
        <v>1</v>
      </c>
      <c r="K43" s="20">
        <v>2</v>
      </c>
      <c r="L43" s="20">
        <v>2</v>
      </c>
      <c r="M43" s="20">
        <v>1</v>
      </c>
      <c r="N43" s="34">
        <v>3</v>
      </c>
      <c r="O43" s="20">
        <v>2</v>
      </c>
      <c r="P43" s="15">
        <v>6</v>
      </c>
      <c r="Q43" s="24">
        <v>2044530</v>
      </c>
      <c r="R43" s="35">
        <v>1</v>
      </c>
      <c r="S43" s="27">
        <v>340755</v>
      </c>
      <c r="T43" s="35">
        <v>298</v>
      </c>
      <c r="U43" s="27">
        <v>1143.4000000000001</v>
      </c>
      <c r="V43" s="35">
        <v>8901</v>
      </c>
      <c r="W43" s="27">
        <v>38.200000000000003</v>
      </c>
    </row>
    <row r="44" spans="1:23" ht="10.5" customHeight="1" x14ac:dyDescent="0.2">
      <c r="A44" s="14" t="s">
        <v>62</v>
      </c>
      <c r="B44" s="23">
        <v>28763</v>
      </c>
      <c r="C44" s="20">
        <v>2</v>
      </c>
      <c r="D44" s="20">
        <v>1</v>
      </c>
      <c r="E44" s="20">
        <v>0</v>
      </c>
      <c r="F44" s="20">
        <v>1</v>
      </c>
      <c r="G44" s="20">
        <v>0</v>
      </c>
      <c r="H44" s="20">
        <v>1</v>
      </c>
      <c r="I44" s="20">
        <v>2</v>
      </c>
      <c r="J44" s="20">
        <v>1</v>
      </c>
      <c r="K44" s="20">
        <v>1</v>
      </c>
      <c r="L44" s="20">
        <v>0</v>
      </c>
      <c r="M44" s="20">
        <v>1</v>
      </c>
      <c r="N44" s="34">
        <v>6</v>
      </c>
      <c r="O44" s="20">
        <v>3</v>
      </c>
      <c r="P44" s="15">
        <v>2</v>
      </c>
      <c r="Q44" s="24">
        <v>2855534.5</v>
      </c>
      <c r="R44" s="35">
        <v>458</v>
      </c>
      <c r="S44" s="27">
        <v>1039.0999999999999</v>
      </c>
      <c r="T44" s="35">
        <v>8995</v>
      </c>
      <c r="U44" s="27">
        <v>52.9</v>
      </c>
      <c r="V44" s="35">
        <v>83558</v>
      </c>
      <c r="W44" s="27">
        <v>5.6</v>
      </c>
    </row>
    <row r="45" spans="1:23" ht="10.5" customHeight="1" x14ac:dyDescent="0.2">
      <c r="A45" s="14" t="s">
        <v>63</v>
      </c>
      <c r="B45" s="23">
        <v>28770</v>
      </c>
      <c r="C45" s="20">
        <v>0</v>
      </c>
      <c r="D45" s="20">
        <v>1</v>
      </c>
      <c r="E45" s="20">
        <v>0</v>
      </c>
      <c r="F45" s="20">
        <v>2</v>
      </c>
      <c r="G45" s="20">
        <v>1</v>
      </c>
      <c r="H45" s="20">
        <v>0</v>
      </c>
      <c r="I45" s="20">
        <v>0</v>
      </c>
      <c r="J45" s="20">
        <v>2</v>
      </c>
      <c r="K45" s="20">
        <v>2</v>
      </c>
      <c r="L45" s="20">
        <v>1</v>
      </c>
      <c r="M45" s="20">
        <v>1</v>
      </c>
      <c r="N45" s="34">
        <v>4</v>
      </c>
      <c r="O45" s="20">
        <v>4</v>
      </c>
      <c r="P45" s="15">
        <v>3</v>
      </c>
      <c r="Q45" s="24">
        <v>2778005</v>
      </c>
      <c r="R45" s="35">
        <v>2</v>
      </c>
      <c r="S45" s="27">
        <v>231500.4</v>
      </c>
      <c r="T45" s="35">
        <v>53</v>
      </c>
      <c r="U45" s="27">
        <v>8735.7999999999993</v>
      </c>
      <c r="V45" s="35">
        <v>870</v>
      </c>
      <c r="W45" s="27">
        <v>532.1</v>
      </c>
    </row>
    <row r="46" spans="1:23" ht="10.5" customHeight="1" x14ac:dyDescent="0.2">
      <c r="A46" s="14" t="s">
        <v>64</v>
      </c>
      <c r="B46" s="23">
        <v>28777</v>
      </c>
      <c r="C46" s="20">
        <v>0</v>
      </c>
      <c r="D46" s="20">
        <v>0</v>
      </c>
      <c r="E46" s="20">
        <v>2</v>
      </c>
      <c r="F46" s="20">
        <v>1</v>
      </c>
      <c r="G46" s="20">
        <v>1</v>
      </c>
      <c r="H46" s="20">
        <v>1</v>
      </c>
      <c r="I46" s="20">
        <v>0</v>
      </c>
      <c r="J46" s="20">
        <v>0</v>
      </c>
      <c r="K46" s="20">
        <v>0</v>
      </c>
      <c r="L46" s="20">
        <v>2</v>
      </c>
      <c r="M46" s="20">
        <v>1</v>
      </c>
      <c r="N46" s="34">
        <v>4</v>
      </c>
      <c r="O46" s="20">
        <v>5</v>
      </c>
      <c r="P46" s="15">
        <v>2</v>
      </c>
      <c r="Q46" s="24">
        <v>2859192</v>
      </c>
      <c r="R46" s="35">
        <v>47</v>
      </c>
      <c r="S46" s="27">
        <v>10138.9</v>
      </c>
      <c r="T46" s="35">
        <v>1364</v>
      </c>
      <c r="U46" s="27">
        <v>349.3</v>
      </c>
      <c r="V46" s="35">
        <v>16576</v>
      </c>
      <c r="W46" s="27">
        <v>28.7</v>
      </c>
    </row>
    <row r="47" spans="1:23" ht="10.5" customHeight="1" x14ac:dyDescent="0.2">
      <c r="A47" s="14" t="s">
        <v>65</v>
      </c>
      <c r="B47" s="23">
        <v>28784</v>
      </c>
      <c r="C47" s="20">
        <v>2</v>
      </c>
      <c r="D47" s="20">
        <v>1</v>
      </c>
      <c r="E47" s="20">
        <v>0</v>
      </c>
      <c r="F47" s="20">
        <v>2</v>
      </c>
      <c r="G47" s="20">
        <v>0</v>
      </c>
      <c r="H47" s="20">
        <v>1</v>
      </c>
      <c r="I47" s="20">
        <v>2</v>
      </c>
      <c r="J47" s="20">
        <v>2</v>
      </c>
      <c r="K47" s="20">
        <v>1</v>
      </c>
      <c r="L47" s="20">
        <v>0</v>
      </c>
      <c r="M47" s="20">
        <v>1</v>
      </c>
      <c r="N47" s="34">
        <v>4</v>
      </c>
      <c r="O47" s="20">
        <v>3</v>
      </c>
      <c r="P47" s="15">
        <v>4</v>
      </c>
      <c r="Q47" s="24">
        <v>2889373.5</v>
      </c>
      <c r="R47" s="35">
        <v>6</v>
      </c>
      <c r="S47" s="27">
        <v>80260.3</v>
      </c>
      <c r="T47" s="35">
        <v>155</v>
      </c>
      <c r="U47" s="27">
        <v>3106.8</v>
      </c>
      <c r="V47" s="35">
        <v>3069</v>
      </c>
      <c r="W47" s="27">
        <v>156.9</v>
      </c>
    </row>
    <row r="48" spans="1:23" ht="10.5" customHeight="1" x14ac:dyDescent="0.2">
      <c r="A48" s="14" t="s">
        <v>66</v>
      </c>
      <c r="B48" s="23">
        <v>28791</v>
      </c>
      <c r="C48" s="20">
        <v>0</v>
      </c>
      <c r="D48" s="20">
        <v>1</v>
      </c>
      <c r="E48" s="20">
        <v>1</v>
      </c>
      <c r="F48" s="20">
        <v>0</v>
      </c>
      <c r="G48" s="20">
        <v>0</v>
      </c>
      <c r="H48" s="20">
        <v>1</v>
      </c>
      <c r="I48" s="20">
        <v>1</v>
      </c>
      <c r="J48" s="20">
        <v>1</v>
      </c>
      <c r="K48" s="20">
        <v>2</v>
      </c>
      <c r="L48" s="20">
        <v>1</v>
      </c>
      <c r="M48" s="20">
        <v>0</v>
      </c>
      <c r="N48" s="34">
        <v>6</v>
      </c>
      <c r="O48" s="20">
        <v>4</v>
      </c>
      <c r="P48" s="15">
        <v>1</v>
      </c>
      <c r="Q48" s="24">
        <v>3056504.5</v>
      </c>
      <c r="R48" s="35">
        <v>26</v>
      </c>
      <c r="S48" s="27">
        <v>19592.900000000001</v>
      </c>
      <c r="T48" s="35">
        <v>865</v>
      </c>
      <c r="U48" s="27">
        <v>588.9</v>
      </c>
      <c r="V48" s="35">
        <v>11240</v>
      </c>
      <c r="W48" s="27">
        <v>45.3</v>
      </c>
    </row>
    <row r="49" spans="1:23" ht="10.5" customHeight="1" x14ac:dyDescent="0.2">
      <c r="A49" s="14" t="s">
        <v>67</v>
      </c>
      <c r="B49" s="23" t="s">
        <v>125</v>
      </c>
      <c r="C49" s="20">
        <v>0</v>
      </c>
      <c r="D49" s="20">
        <v>0</v>
      </c>
      <c r="E49" s="20">
        <v>1</v>
      </c>
      <c r="F49" s="20">
        <v>1</v>
      </c>
      <c r="G49" s="20">
        <v>2</v>
      </c>
      <c r="H49" s="20">
        <v>1</v>
      </c>
      <c r="I49" s="20">
        <v>0</v>
      </c>
      <c r="J49" s="20">
        <v>0</v>
      </c>
      <c r="K49" s="20">
        <v>0</v>
      </c>
      <c r="L49" s="20">
        <v>1</v>
      </c>
      <c r="M49" s="20">
        <v>0</v>
      </c>
      <c r="N49" s="34">
        <v>4</v>
      </c>
      <c r="O49" s="20">
        <v>6</v>
      </c>
      <c r="P49" s="15">
        <v>1</v>
      </c>
      <c r="Q49" s="24">
        <v>3216826</v>
      </c>
      <c r="R49" s="35">
        <v>49</v>
      </c>
      <c r="S49" s="27">
        <v>10941.5</v>
      </c>
      <c r="T49" s="35">
        <v>2019</v>
      </c>
      <c r="U49" s="27">
        <v>265.5</v>
      </c>
      <c r="V49" s="35">
        <v>25051</v>
      </c>
      <c r="W49" s="27">
        <v>21.4</v>
      </c>
    </row>
    <row r="50" spans="1:23" ht="10.5" customHeight="1" x14ac:dyDescent="0.2">
      <c r="A50" s="14" t="s">
        <v>68</v>
      </c>
      <c r="B50" s="23">
        <v>28805</v>
      </c>
      <c r="C50" s="20">
        <v>2</v>
      </c>
      <c r="D50" s="20">
        <v>2</v>
      </c>
      <c r="E50" s="20">
        <v>0</v>
      </c>
      <c r="F50" s="20">
        <v>1</v>
      </c>
      <c r="G50" s="20">
        <v>0</v>
      </c>
      <c r="H50" s="20">
        <v>2</v>
      </c>
      <c r="I50" s="20">
        <v>1</v>
      </c>
      <c r="J50" s="20">
        <v>0</v>
      </c>
      <c r="K50" s="20">
        <v>2</v>
      </c>
      <c r="L50" s="20">
        <v>2</v>
      </c>
      <c r="M50" s="20">
        <v>1</v>
      </c>
      <c r="N50" s="34">
        <v>3</v>
      </c>
      <c r="O50" s="20">
        <v>3</v>
      </c>
      <c r="P50" s="15">
        <v>5</v>
      </c>
      <c r="Q50" s="24">
        <v>3363349.5</v>
      </c>
      <c r="R50" s="35">
        <v>6</v>
      </c>
      <c r="S50" s="27">
        <v>93426.3</v>
      </c>
      <c r="T50" s="35">
        <v>221</v>
      </c>
      <c r="U50" s="27">
        <v>2536.4</v>
      </c>
      <c r="V50" s="35">
        <v>3330</v>
      </c>
      <c r="W50" s="27">
        <v>168.3</v>
      </c>
    </row>
    <row r="51" spans="1:23" ht="10.5" customHeight="1" x14ac:dyDescent="0.2">
      <c r="A51" s="14" t="s">
        <v>14</v>
      </c>
      <c r="B51" s="23">
        <v>28812</v>
      </c>
      <c r="C51" s="20">
        <v>1</v>
      </c>
      <c r="D51" s="20">
        <v>1</v>
      </c>
      <c r="E51" s="20">
        <v>1</v>
      </c>
      <c r="F51" s="20">
        <v>1</v>
      </c>
      <c r="G51" s="20">
        <v>1</v>
      </c>
      <c r="H51" s="20">
        <v>1</v>
      </c>
      <c r="I51" s="20">
        <v>1</v>
      </c>
      <c r="J51" s="20">
        <v>0</v>
      </c>
      <c r="K51" s="20">
        <v>0</v>
      </c>
      <c r="L51" s="20">
        <v>1</v>
      </c>
      <c r="M51" s="20">
        <v>1</v>
      </c>
      <c r="N51" s="34">
        <v>9</v>
      </c>
      <c r="O51" s="20">
        <v>2</v>
      </c>
      <c r="P51" s="15">
        <v>0</v>
      </c>
      <c r="Q51" s="24">
        <v>3205889.5</v>
      </c>
      <c r="R51" s="35">
        <v>1058</v>
      </c>
      <c r="S51" s="27">
        <v>505</v>
      </c>
      <c r="T51" s="35">
        <v>17183</v>
      </c>
      <c r="U51" s="27">
        <v>31</v>
      </c>
      <c r="V51" s="35">
        <v>146546</v>
      </c>
      <c r="W51" s="27">
        <v>3.6</v>
      </c>
    </row>
    <row r="52" spans="1:23" ht="10.5" customHeight="1" x14ac:dyDescent="0.2">
      <c r="A52" s="14" t="s">
        <v>15</v>
      </c>
      <c r="B52" s="23">
        <v>28819</v>
      </c>
      <c r="C52" s="20">
        <v>1</v>
      </c>
      <c r="D52" s="20">
        <v>1</v>
      </c>
      <c r="E52" s="20">
        <v>1</v>
      </c>
      <c r="F52" s="20">
        <v>1</v>
      </c>
      <c r="G52" s="20">
        <v>1</v>
      </c>
      <c r="H52" s="20">
        <v>1</v>
      </c>
      <c r="I52" s="20">
        <v>0</v>
      </c>
      <c r="J52" s="20">
        <v>0</v>
      </c>
      <c r="K52" s="20">
        <v>2</v>
      </c>
      <c r="L52" s="20">
        <v>0</v>
      </c>
      <c r="M52" s="20">
        <v>2</v>
      </c>
      <c r="N52" s="34">
        <v>6</v>
      </c>
      <c r="O52" s="20">
        <v>3</v>
      </c>
      <c r="P52" s="15">
        <v>2</v>
      </c>
      <c r="Q52" s="24">
        <v>3289961</v>
      </c>
      <c r="R52" s="35">
        <v>247</v>
      </c>
      <c r="S52" s="27">
        <v>2219.9</v>
      </c>
      <c r="T52" s="35">
        <v>5320</v>
      </c>
      <c r="U52" s="27">
        <v>103</v>
      </c>
      <c r="V52" s="35">
        <v>51717</v>
      </c>
      <c r="W52" s="27">
        <v>10.6</v>
      </c>
    </row>
    <row r="53" spans="1:23" ht="10.5" customHeight="1" x14ac:dyDescent="0.2">
      <c r="A53" s="14" t="s">
        <v>16</v>
      </c>
      <c r="B53" s="23">
        <v>28826</v>
      </c>
      <c r="C53" s="20">
        <v>1</v>
      </c>
      <c r="D53" s="20">
        <v>0</v>
      </c>
      <c r="E53" s="20">
        <v>1</v>
      </c>
      <c r="F53" s="20">
        <v>1</v>
      </c>
      <c r="G53" s="20">
        <v>1</v>
      </c>
      <c r="H53" s="20">
        <v>1</v>
      </c>
      <c r="I53" s="20">
        <v>1</v>
      </c>
      <c r="J53" s="20">
        <v>1</v>
      </c>
      <c r="K53" s="20">
        <v>1</v>
      </c>
      <c r="L53" s="20">
        <v>2</v>
      </c>
      <c r="M53" s="20">
        <v>1</v>
      </c>
      <c r="N53" s="34">
        <v>9</v>
      </c>
      <c r="O53" s="20">
        <v>1</v>
      </c>
      <c r="P53" s="15">
        <v>1</v>
      </c>
      <c r="Q53" s="24">
        <v>3071125</v>
      </c>
      <c r="R53" s="35">
        <v>60</v>
      </c>
      <c r="S53" s="27">
        <v>8530.9</v>
      </c>
      <c r="T53" s="35">
        <v>2229</v>
      </c>
      <c r="U53" s="27">
        <v>229.6</v>
      </c>
      <c r="V53" s="35">
        <v>57194</v>
      </c>
      <c r="W53" s="27">
        <v>8.9</v>
      </c>
    </row>
    <row r="54" spans="1:23" ht="10.5" customHeight="1" x14ac:dyDescent="0.2">
      <c r="A54" s="14" t="s">
        <v>17</v>
      </c>
      <c r="B54" s="23">
        <v>28833</v>
      </c>
      <c r="C54" s="20">
        <v>0</v>
      </c>
      <c r="D54" s="20">
        <v>1</v>
      </c>
      <c r="E54" s="20">
        <v>1</v>
      </c>
      <c r="F54" s="20">
        <v>1</v>
      </c>
      <c r="G54" s="20">
        <v>1</v>
      </c>
      <c r="H54" s="20">
        <v>2</v>
      </c>
      <c r="I54" s="20">
        <v>1</v>
      </c>
      <c r="J54" s="20">
        <v>2</v>
      </c>
      <c r="K54" s="20">
        <v>1</v>
      </c>
      <c r="L54" s="20">
        <v>2</v>
      </c>
      <c r="M54" s="20">
        <v>1</v>
      </c>
      <c r="N54" s="34">
        <v>7</v>
      </c>
      <c r="O54" s="20">
        <v>1</v>
      </c>
      <c r="P54" s="15">
        <v>3</v>
      </c>
      <c r="Q54" s="24">
        <v>3112596.5</v>
      </c>
      <c r="R54" s="35">
        <v>1041</v>
      </c>
      <c r="S54" s="27">
        <v>498.3</v>
      </c>
      <c r="T54" s="35">
        <v>17714</v>
      </c>
      <c r="U54" s="27">
        <v>29.2</v>
      </c>
      <c r="V54" s="35">
        <v>122067</v>
      </c>
      <c r="W54" s="27">
        <v>4.2</v>
      </c>
    </row>
    <row r="55" spans="1:23" ht="10.5" customHeight="1" x14ac:dyDescent="0.2">
      <c r="A55" s="14" t="s">
        <v>18</v>
      </c>
      <c r="B55" s="23">
        <v>28840</v>
      </c>
      <c r="C55" s="20">
        <v>0</v>
      </c>
      <c r="D55" s="20">
        <v>1</v>
      </c>
      <c r="E55" s="20">
        <v>2</v>
      </c>
      <c r="F55" s="20">
        <v>2</v>
      </c>
      <c r="G55" s="20">
        <v>1</v>
      </c>
      <c r="H55" s="20">
        <v>2</v>
      </c>
      <c r="I55" s="20">
        <v>1</v>
      </c>
      <c r="J55" s="20">
        <v>1</v>
      </c>
      <c r="K55" s="20">
        <v>1</v>
      </c>
      <c r="L55" s="20">
        <v>1</v>
      </c>
      <c r="M55" s="20">
        <v>0</v>
      </c>
      <c r="N55" s="34">
        <v>6</v>
      </c>
      <c r="O55" s="20">
        <v>2</v>
      </c>
      <c r="P55" s="15">
        <v>3</v>
      </c>
      <c r="Q55" s="24">
        <v>2992142</v>
      </c>
      <c r="R55" s="35">
        <v>84</v>
      </c>
      <c r="S55" s="27">
        <v>5936.7</v>
      </c>
      <c r="T55" s="35">
        <v>2191</v>
      </c>
      <c r="U55" s="27">
        <v>227.6</v>
      </c>
      <c r="V55" s="35">
        <v>25214</v>
      </c>
      <c r="W55" s="27">
        <v>19.7</v>
      </c>
    </row>
    <row r="56" spans="1:23" ht="10.5" customHeight="1" x14ac:dyDescent="0.2">
      <c r="A56" s="14" t="s">
        <v>19</v>
      </c>
      <c r="B56" s="23">
        <v>28847</v>
      </c>
      <c r="C56" s="20">
        <v>2</v>
      </c>
      <c r="D56" s="20">
        <v>1</v>
      </c>
      <c r="E56" s="20">
        <v>1</v>
      </c>
      <c r="F56" s="20">
        <v>1</v>
      </c>
      <c r="G56" s="20">
        <v>1</v>
      </c>
      <c r="H56" s="20">
        <v>2</v>
      </c>
      <c r="I56" s="20">
        <v>0</v>
      </c>
      <c r="J56" s="20">
        <v>0</v>
      </c>
      <c r="K56" s="20">
        <v>2</v>
      </c>
      <c r="L56" s="20">
        <v>1</v>
      </c>
      <c r="M56" s="20">
        <v>0</v>
      </c>
      <c r="N56" s="34">
        <v>5</v>
      </c>
      <c r="O56" s="20">
        <v>3</v>
      </c>
      <c r="P56" s="15">
        <v>3</v>
      </c>
      <c r="Q56" s="24">
        <v>2546914</v>
      </c>
      <c r="R56" s="35">
        <v>2</v>
      </c>
      <c r="S56" s="27">
        <v>212242.8</v>
      </c>
      <c r="T56" s="35">
        <v>271</v>
      </c>
      <c r="U56" s="27">
        <v>1566.3</v>
      </c>
      <c r="V56" s="35">
        <v>4469</v>
      </c>
      <c r="W56" s="27">
        <v>94.9</v>
      </c>
    </row>
    <row r="57" spans="1:23" ht="10.5" customHeight="1" x14ac:dyDescent="0.2">
      <c r="A57" s="4" t="s">
        <v>20</v>
      </c>
      <c r="B57" s="26">
        <v>28854</v>
      </c>
      <c r="C57" s="22">
        <v>1</v>
      </c>
      <c r="D57" s="22">
        <v>1</v>
      </c>
      <c r="E57" s="22">
        <v>0</v>
      </c>
      <c r="F57" s="22">
        <v>1</v>
      </c>
      <c r="G57" s="22">
        <v>0</v>
      </c>
      <c r="H57" s="22">
        <v>0</v>
      </c>
      <c r="I57" s="22">
        <v>0</v>
      </c>
      <c r="J57" s="22">
        <v>2</v>
      </c>
      <c r="K57" s="22">
        <v>1</v>
      </c>
      <c r="L57" s="22">
        <v>2</v>
      </c>
      <c r="M57" s="22">
        <v>0</v>
      </c>
      <c r="N57" s="33">
        <v>4</v>
      </c>
      <c r="O57" s="22">
        <v>5</v>
      </c>
      <c r="P57" s="21">
        <v>2</v>
      </c>
      <c r="Q57" s="25">
        <v>1880146</v>
      </c>
      <c r="R57" s="36">
        <v>10</v>
      </c>
      <c r="S57" s="28">
        <v>31335.7</v>
      </c>
      <c r="T57" s="36">
        <v>256</v>
      </c>
      <c r="U57" s="28">
        <v>1224</v>
      </c>
      <c r="V57" s="36">
        <v>3877</v>
      </c>
      <c r="W57" s="28">
        <v>80.8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126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1979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28861</v>
      </c>
      <c r="C6" s="20">
        <v>1</v>
      </c>
      <c r="D6" s="20">
        <v>2</v>
      </c>
      <c r="E6" s="20">
        <v>0</v>
      </c>
      <c r="F6" s="20">
        <v>2</v>
      </c>
      <c r="G6" s="20">
        <v>1</v>
      </c>
      <c r="H6" s="20">
        <v>2</v>
      </c>
      <c r="I6" s="20">
        <v>2</v>
      </c>
      <c r="J6" s="20">
        <v>0</v>
      </c>
      <c r="K6" s="20">
        <v>0</v>
      </c>
      <c r="L6" s="20">
        <v>2</v>
      </c>
      <c r="M6" s="20">
        <v>1</v>
      </c>
      <c r="N6" s="34">
        <v>3</v>
      </c>
      <c r="O6" s="20">
        <v>3</v>
      </c>
      <c r="P6" s="15">
        <v>5</v>
      </c>
      <c r="Q6" s="24">
        <v>1664447.5</v>
      </c>
      <c r="R6" s="35">
        <v>41</v>
      </c>
      <c r="S6" s="27">
        <v>6766</v>
      </c>
      <c r="T6" s="35">
        <v>1098</v>
      </c>
      <c r="U6" s="27">
        <v>252.6</v>
      </c>
      <c r="V6" s="35">
        <v>11629</v>
      </c>
      <c r="W6" s="27">
        <v>23.8</v>
      </c>
    </row>
    <row r="7" spans="1:23" ht="10.5" customHeight="1" x14ac:dyDescent="0.2">
      <c r="A7" s="14" t="s">
        <v>25</v>
      </c>
      <c r="B7" s="23">
        <v>28868</v>
      </c>
      <c r="C7" s="20">
        <v>1</v>
      </c>
      <c r="D7" s="20">
        <v>2</v>
      </c>
      <c r="E7" s="20">
        <v>1</v>
      </c>
      <c r="F7" s="20">
        <v>1</v>
      </c>
      <c r="G7" s="20">
        <v>1</v>
      </c>
      <c r="H7" s="20">
        <v>0</v>
      </c>
      <c r="I7" s="20">
        <v>1</v>
      </c>
      <c r="J7" s="20">
        <v>1</v>
      </c>
      <c r="K7" s="20">
        <v>0</v>
      </c>
      <c r="L7" s="20">
        <v>1</v>
      </c>
      <c r="M7" s="20">
        <v>0</v>
      </c>
      <c r="N7" s="34">
        <v>7</v>
      </c>
      <c r="O7" s="20">
        <v>3</v>
      </c>
      <c r="P7" s="15">
        <v>1</v>
      </c>
      <c r="Q7" s="24">
        <v>2055949.5</v>
      </c>
      <c r="R7" s="35">
        <v>137</v>
      </c>
      <c r="S7" s="27">
        <v>2501.1</v>
      </c>
      <c r="T7" s="35">
        <v>2578</v>
      </c>
      <c r="U7" s="27">
        <v>132.9</v>
      </c>
      <c r="V7" s="35">
        <v>21309</v>
      </c>
      <c r="W7" s="27">
        <v>16</v>
      </c>
    </row>
    <row r="8" spans="1:23" ht="10.5" customHeight="1" x14ac:dyDescent="0.2">
      <c r="A8" s="14" t="s">
        <v>26</v>
      </c>
      <c r="B8" s="23">
        <v>28875</v>
      </c>
      <c r="C8" s="20">
        <v>0</v>
      </c>
      <c r="D8" s="20">
        <v>1</v>
      </c>
      <c r="E8" s="20">
        <v>0</v>
      </c>
      <c r="F8" s="20">
        <v>2</v>
      </c>
      <c r="G8" s="20">
        <v>2</v>
      </c>
      <c r="H8" s="20">
        <v>0</v>
      </c>
      <c r="I8" s="20">
        <v>0</v>
      </c>
      <c r="J8" s="20">
        <v>2</v>
      </c>
      <c r="K8" s="20">
        <v>1</v>
      </c>
      <c r="L8" s="20">
        <v>2</v>
      </c>
      <c r="M8" s="20">
        <v>2</v>
      </c>
      <c r="N8" s="34">
        <v>2</v>
      </c>
      <c r="O8" s="20">
        <v>4</v>
      </c>
      <c r="P8" s="15">
        <v>5</v>
      </c>
      <c r="Q8" s="24">
        <v>2243192.5</v>
      </c>
      <c r="R8" s="35">
        <v>1</v>
      </c>
      <c r="S8" s="27">
        <v>373865.4</v>
      </c>
      <c r="T8" s="35">
        <v>62</v>
      </c>
      <c r="U8" s="27">
        <v>6030</v>
      </c>
      <c r="V8" s="35">
        <v>1271</v>
      </c>
      <c r="W8" s="27">
        <v>294.10000000000002</v>
      </c>
    </row>
    <row r="9" spans="1:23" ht="10.5" customHeight="1" x14ac:dyDescent="0.2">
      <c r="A9" s="14" t="s">
        <v>27</v>
      </c>
      <c r="B9" s="23">
        <v>28882</v>
      </c>
      <c r="C9" s="20">
        <v>1</v>
      </c>
      <c r="D9" s="20">
        <v>1</v>
      </c>
      <c r="E9" s="20">
        <v>0</v>
      </c>
      <c r="F9" s="20">
        <v>0</v>
      </c>
      <c r="G9" s="20">
        <v>1</v>
      </c>
      <c r="H9" s="20">
        <v>1</v>
      </c>
      <c r="I9" s="20">
        <v>2</v>
      </c>
      <c r="J9" s="20">
        <v>0</v>
      </c>
      <c r="K9" s="20">
        <v>1</v>
      </c>
      <c r="L9" s="20">
        <v>2</v>
      </c>
      <c r="M9" s="20">
        <v>0</v>
      </c>
      <c r="N9" s="34">
        <v>5</v>
      </c>
      <c r="O9" s="20">
        <v>4</v>
      </c>
      <c r="P9" s="15">
        <v>2</v>
      </c>
      <c r="Q9" s="24">
        <v>1910299</v>
      </c>
      <c r="R9" s="35">
        <v>415</v>
      </c>
      <c r="S9" s="27">
        <v>767.1</v>
      </c>
      <c r="T9" s="35">
        <v>6343</v>
      </c>
      <c r="U9" s="27">
        <v>50.1</v>
      </c>
      <c r="V9" s="35">
        <v>47454</v>
      </c>
      <c r="W9" s="27">
        <v>6.7</v>
      </c>
    </row>
    <row r="10" spans="1:23" ht="10.5" customHeight="1" x14ac:dyDescent="0.2">
      <c r="A10" s="14" t="s">
        <v>28</v>
      </c>
      <c r="B10" s="23">
        <v>28889</v>
      </c>
      <c r="C10" s="20">
        <v>1</v>
      </c>
      <c r="D10" s="20">
        <v>0</v>
      </c>
      <c r="E10" s="20">
        <v>0</v>
      </c>
      <c r="F10" s="20">
        <v>1</v>
      </c>
      <c r="G10" s="20">
        <v>0</v>
      </c>
      <c r="H10" s="20">
        <v>1</v>
      </c>
      <c r="I10" s="20">
        <v>1</v>
      </c>
      <c r="J10" s="20">
        <v>1</v>
      </c>
      <c r="K10" s="20">
        <v>1</v>
      </c>
      <c r="L10" s="20">
        <v>2</v>
      </c>
      <c r="M10" s="20">
        <v>0</v>
      </c>
      <c r="N10" s="34">
        <v>6</v>
      </c>
      <c r="O10" s="20">
        <v>4</v>
      </c>
      <c r="P10" s="15">
        <v>1</v>
      </c>
      <c r="Q10" s="24">
        <v>1739102.5</v>
      </c>
      <c r="R10" s="35">
        <v>329</v>
      </c>
      <c r="S10" s="27">
        <v>881</v>
      </c>
      <c r="T10" s="35">
        <v>6360</v>
      </c>
      <c r="U10" s="27">
        <v>45.5</v>
      </c>
      <c r="V10" s="35">
        <v>37602</v>
      </c>
      <c r="W10" s="27">
        <v>7.7</v>
      </c>
    </row>
    <row r="11" spans="1:23" ht="10.5" customHeight="1" x14ac:dyDescent="0.2">
      <c r="A11" s="14" t="s">
        <v>29</v>
      </c>
      <c r="B11" s="23">
        <v>28896</v>
      </c>
      <c r="C11" s="20">
        <v>0</v>
      </c>
      <c r="D11" s="20">
        <v>1</v>
      </c>
      <c r="E11" s="20">
        <v>1</v>
      </c>
      <c r="F11" s="20">
        <v>1</v>
      </c>
      <c r="G11" s="20">
        <v>1</v>
      </c>
      <c r="H11" s="20">
        <v>2</v>
      </c>
      <c r="I11" s="20">
        <v>2</v>
      </c>
      <c r="J11" s="20">
        <v>2</v>
      </c>
      <c r="K11" s="20">
        <v>2</v>
      </c>
      <c r="L11" s="20">
        <v>0</v>
      </c>
      <c r="M11" s="20">
        <v>0</v>
      </c>
      <c r="N11" s="34">
        <v>4</v>
      </c>
      <c r="O11" s="20">
        <v>3</v>
      </c>
      <c r="P11" s="15">
        <v>4</v>
      </c>
      <c r="Q11" s="24">
        <v>1377067.5</v>
      </c>
      <c r="R11" s="35">
        <v>3</v>
      </c>
      <c r="S11" s="27">
        <v>76503.7</v>
      </c>
      <c r="T11" s="35">
        <v>70</v>
      </c>
      <c r="U11" s="27">
        <v>3278.7</v>
      </c>
      <c r="V11" s="35">
        <v>801</v>
      </c>
      <c r="W11" s="27">
        <v>286.5</v>
      </c>
    </row>
    <row r="12" spans="1:23" ht="10.5" customHeight="1" x14ac:dyDescent="0.2">
      <c r="A12" s="14" t="s">
        <v>30</v>
      </c>
      <c r="B12" s="23">
        <v>28903</v>
      </c>
      <c r="C12" s="20">
        <v>2</v>
      </c>
      <c r="D12" s="20">
        <v>1</v>
      </c>
      <c r="E12" s="20">
        <v>2</v>
      </c>
      <c r="F12" s="20">
        <v>2</v>
      </c>
      <c r="G12" s="20">
        <v>1</v>
      </c>
      <c r="H12" s="20">
        <v>2</v>
      </c>
      <c r="I12" s="20">
        <v>1</v>
      </c>
      <c r="J12" s="20">
        <v>2</v>
      </c>
      <c r="K12" s="20">
        <v>1</v>
      </c>
      <c r="L12" s="20">
        <v>2</v>
      </c>
      <c r="M12" s="20">
        <v>1</v>
      </c>
      <c r="N12" s="34">
        <v>5</v>
      </c>
      <c r="O12" s="20">
        <v>0</v>
      </c>
      <c r="P12" s="15">
        <v>6</v>
      </c>
      <c r="Q12" s="24">
        <v>1351458</v>
      </c>
      <c r="R12" s="35">
        <v>86</v>
      </c>
      <c r="S12" s="27">
        <v>2619.1</v>
      </c>
      <c r="T12" s="35">
        <v>1006</v>
      </c>
      <c r="U12" s="27">
        <v>223.8</v>
      </c>
      <c r="V12" s="35">
        <v>8915</v>
      </c>
      <c r="W12" s="27">
        <v>25.2</v>
      </c>
    </row>
    <row r="13" spans="1:23" ht="10.5" customHeight="1" x14ac:dyDescent="0.2">
      <c r="A13" s="14" t="s">
        <v>31</v>
      </c>
      <c r="B13" s="23">
        <v>28910</v>
      </c>
      <c r="C13" s="20">
        <v>0</v>
      </c>
      <c r="D13" s="20">
        <v>1</v>
      </c>
      <c r="E13" s="20">
        <v>0</v>
      </c>
      <c r="F13" s="20">
        <v>0</v>
      </c>
      <c r="G13" s="20">
        <v>1</v>
      </c>
      <c r="H13" s="20">
        <v>0</v>
      </c>
      <c r="I13" s="20">
        <v>1</v>
      </c>
      <c r="J13" s="20">
        <v>0</v>
      </c>
      <c r="K13" s="20">
        <v>1</v>
      </c>
      <c r="L13" s="20">
        <v>1</v>
      </c>
      <c r="M13" s="20">
        <v>2</v>
      </c>
      <c r="N13" s="34">
        <v>5</v>
      </c>
      <c r="O13" s="20">
        <v>5</v>
      </c>
      <c r="P13" s="15">
        <v>1</v>
      </c>
      <c r="Q13" s="24">
        <v>1445688.5</v>
      </c>
      <c r="R13" s="35">
        <v>19</v>
      </c>
      <c r="S13" s="27">
        <v>12681.4</v>
      </c>
      <c r="T13" s="35">
        <v>494</v>
      </c>
      <c r="U13" s="27">
        <v>487.7</v>
      </c>
      <c r="V13" s="35">
        <v>5830</v>
      </c>
      <c r="W13" s="27">
        <v>41.3</v>
      </c>
    </row>
    <row r="14" spans="1:23" ht="10.5" customHeight="1" x14ac:dyDescent="0.2">
      <c r="A14" s="14" t="s">
        <v>32</v>
      </c>
      <c r="B14" s="23">
        <v>28917</v>
      </c>
      <c r="C14" s="20">
        <v>1</v>
      </c>
      <c r="D14" s="20">
        <v>1</v>
      </c>
      <c r="E14" s="20">
        <v>1</v>
      </c>
      <c r="F14" s="20">
        <v>2</v>
      </c>
      <c r="G14" s="20">
        <v>1</v>
      </c>
      <c r="H14" s="20">
        <v>1</v>
      </c>
      <c r="I14" s="20">
        <v>2</v>
      </c>
      <c r="J14" s="20">
        <v>2</v>
      </c>
      <c r="K14" s="20">
        <v>2</v>
      </c>
      <c r="L14" s="20">
        <v>0</v>
      </c>
      <c r="M14" s="20">
        <v>0</v>
      </c>
      <c r="N14" s="34">
        <v>5</v>
      </c>
      <c r="O14" s="20">
        <v>2</v>
      </c>
      <c r="P14" s="15">
        <v>4</v>
      </c>
      <c r="Q14" s="24">
        <v>1738130.5</v>
      </c>
      <c r="R14" s="35">
        <v>170</v>
      </c>
      <c r="S14" s="27">
        <v>1704</v>
      </c>
      <c r="T14" s="35">
        <v>3584</v>
      </c>
      <c r="U14" s="27">
        <v>80.8</v>
      </c>
      <c r="V14" s="35">
        <v>31270</v>
      </c>
      <c r="W14" s="27">
        <v>9.1999999999999993</v>
      </c>
    </row>
    <row r="15" spans="1:23" ht="10.5" customHeight="1" x14ac:dyDescent="0.2">
      <c r="A15" s="14" t="s">
        <v>33</v>
      </c>
      <c r="B15" s="23">
        <v>28924</v>
      </c>
      <c r="C15" s="20">
        <v>0</v>
      </c>
      <c r="D15" s="20">
        <v>0</v>
      </c>
      <c r="E15" s="20">
        <v>2</v>
      </c>
      <c r="F15" s="20">
        <v>0</v>
      </c>
      <c r="G15" s="20">
        <v>2</v>
      </c>
      <c r="H15" s="20">
        <v>2</v>
      </c>
      <c r="I15" s="20">
        <v>2</v>
      </c>
      <c r="J15" s="20">
        <v>1</v>
      </c>
      <c r="K15" s="20">
        <v>0</v>
      </c>
      <c r="L15" s="20">
        <v>1</v>
      </c>
      <c r="M15" s="20">
        <v>0</v>
      </c>
      <c r="N15" s="34">
        <v>2</v>
      </c>
      <c r="O15" s="20">
        <v>5</v>
      </c>
      <c r="P15" s="15">
        <v>4</v>
      </c>
      <c r="Q15" s="24">
        <v>2431609.5</v>
      </c>
      <c r="R15" s="35" t="s">
        <v>116</v>
      </c>
      <c r="S15" s="27">
        <v>405268.25</v>
      </c>
      <c r="T15" s="35">
        <v>26</v>
      </c>
      <c r="U15" s="27">
        <v>15587.2</v>
      </c>
      <c r="V15" s="35">
        <v>519</v>
      </c>
      <c r="W15" s="27">
        <v>780.8</v>
      </c>
    </row>
    <row r="16" spans="1:23" ht="10.5" customHeight="1" x14ac:dyDescent="0.2">
      <c r="A16" s="14" t="s">
        <v>34</v>
      </c>
      <c r="B16" s="23">
        <v>28931</v>
      </c>
      <c r="C16" s="20">
        <v>1</v>
      </c>
      <c r="D16" s="20">
        <v>2</v>
      </c>
      <c r="E16" s="20">
        <v>1</v>
      </c>
      <c r="F16" s="20">
        <v>2</v>
      </c>
      <c r="G16" s="20">
        <v>0</v>
      </c>
      <c r="H16" s="20">
        <v>0</v>
      </c>
      <c r="I16" s="20">
        <v>1</v>
      </c>
      <c r="J16" s="20">
        <v>1</v>
      </c>
      <c r="K16" s="20">
        <v>1</v>
      </c>
      <c r="L16" s="20">
        <v>0</v>
      </c>
      <c r="M16" s="20">
        <v>2</v>
      </c>
      <c r="N16" s="34">
        <v>5</v>
      </c>
      <c r="O16" s="20">
        <v>3</v>
      </c>
      <c r="P16" s="15">
        <v>3</v>
      </c>
      <c r="Q16" s="24">
        <v>3813107</v>
      </c>
      <c r="R16" s="35">
        <v>209</v>
      </c>
      <c r="S16" s="27">
        <v>4979.8</v>
      </c>
      <c r="T16" s="35">
        <v>5675</v>
      </c>
      <c r="U16" s="27">
        <v>111.9</v>
      </c>
      <c r="V16" s="35">
        <v>57825</v>
      </c>
      <c r="W16" s="27">
        <v>10.9</v>
      </c>
    </row>
    <row r="17" spans="1:23" ht="10.5" customHeight="1" x14ac:dyDescent="0.2">
      <c r="A17" s="14" t="s">
        <v>35</v>
      </c>
      <c r="B17" s="23">
        <v>28938</v>
      </c>
      <c r="C17" s="20">
        <v>1</v>
      </c>
      <c r="D17" s="20">
        <v>1</v>
      </c>
      <c r="E17" s="20">
        <v>1</v>
      </c>
      <c r="F17" s="20">
        <v>2</v>
      </c>
      <c r="G17" s="20">
        <v>1</v>
      </c>
      <c r="H17" s="20">
        <v>2</v>
      </c>
      <c r="I17" s="20">
        <v>0</v>
      </c>
      <c r="J17" s="20">
        <v>2</v>
      </c>
      <c r="K17" s="20">
        <v>2</v>
      </c>
      <c r="L17" s="20">
        <v>0</v>
      </c>
      <c r="M17" s="20">
        <v>1</v>
      </c>
      <c r="N17" s="34">
        <v>5</v>
      </c>
      <c r="O17" s="20">
        <v>2</v>
      </c>
      <c r="P17" s="15">
        <v>4</v>
      </c>
      <c r="Q17" s="24">
        <v>2947294.5</v>
      </c>
      <c r="R17" s="35">
        <v>325</v>
      </c>
      <c r="S17" s="27">
        <v>1511.4</v>
      </c>
      <c r="T17" s="35">
        <v>8233</v>
      </c>
      <c r="U17" s="27">
        <v>59.6</v>
      </c>
      <c r="V17" s="35">
        <v>89402</v>
      </c>
      <c r="W17" s="27">
        <v>5.4</v>
      </c>
    </row>
    <row r="18" spans="1:23" ht="10.5" customHeight="1" x14ac:dyDescent="0.2">
      <c r="A18" s="14" t="s">
        <v>36</v>
      </c>
      <c r="B18" s="23">
        <v>28945</v>
      </c>
      <c r="C18" s="20">
        <v>0</v>
      </c>
      <c r="D18" s="20">
        <v>2</v>
      </c>
      <c r="E18" s="20">
        <v>0</v>
      </c>
      <c r="F18" s="20">
        <v>1</v>
      </c>
      <c r="G18" s="20">
        <v>0</v>
      </c>
      <c r="H18" s="20">
        <v>1</v>
      </c>
      <c r="I18" s="20">
        <v>0</v>
      </c>
      <c r="J18" s="20">
        <v>2</v>
      </c>
      <c r="K18" s="20">
        <v>0</v>
      </c>
      <c r="L18" s="20">
        <v>0</v>
      </c>
      <c r="M18" s="20">
        <v>1</v>
      </c>
      <c r="N18" s="34">
        <v>3</v>
      </c>
      <c r="O18" s="20">
        <v>6</v>
      </c>
      <c r="P18" s="15">
        <v>2</v>
      </c>
      <c r="Q18" s="24">
        <v>2601212</v>
      </c>
      <c r="R18" s="35">
        <v>15</v>
      </c>
      <c r="S18" s="27">
        <v>28902.3</v>
      </c>
      <c r="T18" s="35">
        <v>313</v>
      </c>
      <c r="U18" s="27">
        <v>1385</v>
      </c>
      <c r="V18" s="35">
        <v>4435</v>
      </c>
      <c r="W18" s="27">
        <v>97.7</v>
      </c>
    </row>
    <row r="19" spans="1:23" ht="10.5" customHeight="1" x14ac:dyDescent="0.2">
      <c r="A19" s="14" t="s">
        <v>37</v>
      </c>
      <c r="B19" s="23">
        <v>28952</v>
      </c>
      <c r="C19" s="20">
        <v>1</v>
      </c>
      <c r="D19" s="20">
        <v>1</v>
      </c>
      <c r="E19" s="20">
        <v>1</v>
      </c>
      <c r="F19" s="20">
        <v>0</v>
      </c>
      <c r="G19" s="20">
        <v>1</v>
      </c>
      <c r="H19" s="20">
        <v>2</v>
      </c>
      <c r="I19" s="20">
        <v>1</v>
      </c>
      <c r="J19" s="20">
        <v>1</v>
      </c>
      <c r="K19" s="20">
        <v>0</v>
      </c>
      <c r="L19" s="20">
        <v>0</v>
      </c>
      <c r="M19" s="20">
        <v>2</v>
      </c>
      <c r="N19" s="34">
        <v>6</v>
      </c>
      <c r="O19" s="20">
        <v>3</v>
      </c>
      <c r="P19" s="15">
        <v>2</v>
      </c>
      <c r="Q19" s="24">
        <v>3062349.5</v>
      </c>
      <c r="R19" s="35">
        <v>325</v>
      </c>
      <c r="S19" s="27">
        <v>1570.4</v>
      </c>
      <c r="T19" s="35">
        <v>6674</v>
      </c>
      <c r="U19" s="27">
        <v>76.400000000000006</v>
      </c>
      <c r="V19" s="35">
        <v>58329</v>
      </c>
      <c r="W19" s="27">
        <v>8.6999999999999993</v>
      </c>
    </row>
    <row r="20" spans="1:23" ht="10.5" customHeight="1" x14ac:dyDescent="0.2">
      <c r="A20" s="14" t="s">
        <v>38</v>
      </c>
      <c r="B20" s="23">
        <v>28959</v>
      </c>
      <c r="C20" s="20">
        <v>2</v>
      </c>
      <c r="D20" s="20">
        <v>1</v>
      </c>
      <c r="E20" s="20">
        <v>1</v>
      </c>
      <c r="F20" s="20">
        <v>1</v>
      </c>
      <c r="G20" s="20">
        <v>0</v>
      </c>
      <c r="H20" s="20">
        <v>0</v>
      </c>
      <c r="I20" s="20">
        <v>1</v>
      </c>
      <c r="J20" s="20">
        <v>0</v>
      </c>
      <c r="K20" s="20">
        <v>0</v>
      </c>
      <c r="L20" s="20">
        <v>0</v>
      </c>
      <c r="M20" s="20">
        <v>1</v>
      </c>
      <c r="N20" s="34">
        <v>5</v>
      </c>
      <c r="O20" s="20">
        <v>5</v>
      </c>
      <c r="P20" s="15">
        <v>1</v>
      </c>
      <c r="Q20" s="24">
        <v>2519485.5</v>
      </c>
      <c r="R20" s="35">
        <v>4</v>
      </c>
      <c r="S20" s="27">
        <v>104978.5</v>
      </c>
      <c r="T20" s="35">
        <v>147</v>
      </c>
      <c r="U20" s="27">
        <v>2856.5</v>
      </c>
      <c r="V20" s="35">
        <v>2614</v>
      </c>
      <c r="W20" s="27">
        <v>160.6</v>
      </c>
    </row>
    <row r="21" spans="1:23" ht="10.5" customHeight="1" x14ac:dyDescent="0.2">
      <c r="A21" s="14" t="s">
        <v>39</v>
      </c>
      <c r="B21" s="23">
        <v>28966</v>
      </c>
      <c r="C21" s="20">
        <v>1</v>
      </c>
      <c r="D21" s="20">
        <v>2</v>
      </c>
      <c r="E21" s="20">
        <v>1</v>
      </c>
      <c r="F21" s="20">
        <v>2</v>
      </c>
      <c r="G21" s="20">
        <v>2</v>
      </c>
      <c r="H21" s="20">
        <v>0</v>
      </c>
      <c r="I21" s="20">
        <v>0</v>
      </c>
      <c r="J21" s="20">
        <v>2</v>
      </c>
      <c r="K21" s="20">
        <v>1</v>
      </c>
      <c r="L21" s="20">
        <v>1</v>
      </c>
      <c r="M21" s="20">
        <v>1</v>
      </c>
      <c r="N21" s="34">
        <v>5</v>
      </c>
      <c r="O21" s="20">
        <v>2</v>
      </c>
      <c r="P21" s="15">
        <v>4</v>
      </c>
      <c r="Q21" s="24">
        <v>2833145.5</v>
      </c>
      <c r="R21" s="35">
        <v>5</v>
      </c>
      <c r="S21" s="27">
        <v>94438.1</v>
      </c>
      <c r="T21" s="35">
        <v>222</v>
      </c>
      <c r="U21" s="27">
        <v>2126.9</v>
      </c>
      <c r="V21" s="35">
        <v>2989</v>
      </c>
      <c r="W21" s="27">
        <v>157.9</v>
      </c>
    </row>
    <row r="22" spans="1:23" ht="10.5" customHeight="1" x14ac:dyDescent="0.2">
      <c r="A22" s="14" t="s">
        <v>40</v>
      </c>
      <c r="B22" s="23">
        <v>28973</v>
      </c>
      <c r="C22" s="20">
        <v>1</v>
      </c>
      <c r="D22" s="20">
        <v>2</v>
      </c>
      <c r="E22" s="20">
        <v>2</v>
      </c>
      <c r="F22" s="20">
        <v>1</v>
      </c>
      <c r="G22" s="20">
        <v>1</v>
      </c>
      <c r="H22" s="20">
        <v>2</v>
      </c>
      <c r="I22" s="20">
        <v>0</v>
      </c>
      <c r="J22" s="20">
        <v>0</v>
      </c>
      <c r="K22" s="20">
        <v>1</v>
      </c>
      <c r="L22" s="20">
        <v>2</v>
      </c>
      <c r="M22" s="20">
        <v>1</v>
      </c>
      <c r="N22" s="34">
        <v>5</v>
      </c>
      <c r="O22" s="20">
        <v>2</v>
      </c>
      <c r="P22" s="15">
        <v>4</v>
      </c>
      <c r="Q22" s="24">
        <v>2620183.5</v>
      </c>
      <c r="R22" s="35">
        <v>606</v>
      </c>
      <c r="S22" s="27">
        <v>720.6</v>
      </c>
      <c r="T22" s="35">
        <v>13659</v>
      </c>
      <c r="U22" s="27">
        <v>31.9</v>
      </c>
      <c r="V22" s="35">
        <v>106717</v>
      </c>
      <c r="W22" s="27">
        <v>4</v>
      </c>
    </row>
    <row r="23" spans="1:23" ht="10.5" customHeight="1" x14ac:dyDescent="0.2">
      <c r="A23" s="14" t="s">
        <v>41</v>
      </c>
      <c r="B23" s="23">
        <v>28980</v>
      </c>
      <c r="C23" s="20">
        <v>1</v>
      </c>
      <c r="D23" s="20">
        <v>1</v>
      </c>
      <c r="E23" s="20">
        <v>1</v>
      </c>
      <c r="F23" s="20">
        <v>2</v>
      </c>
      <c r="G23" s="20">
        <v>0</v>
      </c>
      <c r="H23" s="20">
        <v>2</v>
      </c>
      <c r="I23" s="20">
        <v>0</v>
      </c>
      <c r="J23" s="20">
        <v>0</v>
      </c>
      <c r="K23" s="20">
        <v>1</v>
      </c>
      <c r="L23" s="20">
        <v>1</v>
      </c>
      <c r="M23" s="20">
        <v>2</v>
      </c>
      <c r="N23" s="34">
        <v>5</v>
      </c>
      <c r="O23" s="20">
        <v>3</v>
      </c>
      <c r="P23" s="15">
        <v>3</v>
      </c>
      <c r="Q23" s="24">
        <v>3132325</v>
      </c>
      <c r="R23" s="35">
        <v>251</v>
      </c>
      <c r="S23" s="27">
        <v>2079.8000000000002</v>
      </c>
      <c r="T23" s="35">
        <v>11014</v>
      </c>
      <c r="U23" s="27">
        <v>47.3</v>
      </c>
      <c r="V23" s="35">
        <v>107474</v>
      </c>
      <c r="W23" s="27">
        <v>4.8</v>
      </c>
    </row>
    <row r="24" spans="1:23" ht="10.5" customHeight="1" x14ac:dyDescent="0.2">
      <c r="A24" s="14" t="s">
        <v>42</v>
      </c>
      <c r="B24" s="23">
        <v>28987</v>
      </c>
      <c r="C24" s="20">
        <v>0</v>
      </c>
      <c r="D24" s="20">
        <v>0</v>
      </c>
      <c r="E24" s="20">
        <v>0</v>
      </c>
      <c r="F24" s="20">
        <v>2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34">
        <v>7</v>
      </c>
      <c r="O24" s="20">
        <v>3</v>
      </c>
      <c r="P24" s="15">
        <v>1</v>
      </c>
      <c r="Q24" s="24">
        <v>3058490</v>
      </c>
      <c r="R24" s="35">
        <v>2362</v>
      </c>
      <c r="S24" s="27">
        <v>215.8</v>
      </c>
      <c r="T24" s="35">
        <v>35137</v>
      </c>
      <c r="U24" s="27">
        <v>14.5</v>
      </c>
      <c r="V24" s="35">
        <v>208567</v>
      </c>
      <c r="W24" s="27">
        <v>2.4</v>
      </c>
    </row>
    <row r="25" spans="1:23" ht="10.5" customHeight="1" x14ac:dyDescent="0.2">
      <c r="A25" s="14" t="s">
        <v>43</v>
      </c>
      <c r="B25" s="23">
        <v>28994</v>
      </c>
      <c r="C25" s="20">
        <v>1</v>
      </c>
      <c r="D25" s="20">
        <v>0</v>
      </c>
      <c r="E25" s="20">
        <v>2</v>
      </c>
      <c r="F25" s="20">
        <v>1</v>
      </c>
      <c r="G25" s="20">
        <v>1</v>
      </c>
      <c r="H25" s="20">
        <v>1</v>
      </c>
      <c r="I25" s="20">
        <v>1</v>
      </c>
      <c r="J25" s="20">
        <v>1</v>
      </c>
      <c r="K25" s="20">
        <v>1</v>
      </c>
      <c r="L25" s="20">
        <v>0</v>
      </c>
      <c r="M25" s="20">
        <v>2</v>
      </c>
      <c r="N25" s="34">
        <v>7</v>
      </c>
      <c r="O25" s="20">
        <v>2</v>
      </c>
      <c r="P25" s="15">
        <v>2</v>
      </c>
      <c r="Q25" s="24">
        <v>2886638.5</v>
      </c>
      <c r="R25" s="35">
        <v>172</v>
      </c>
      <c r="S25" s="27">
        <v>2797.1</v>
      </c>
      <c r="T25" s="35">
        <v>4491</v>
      </c>
      <c r="U25" s="27">
        <v>107.1</v>
      </c>
      <c r="V25" s="35">
        <v>50717</v>
      </c>
      <c r="W25" s="27">
        <v>9.4</v>
      </c>
    </row>
    <row r="26" spans="1:23" ht="10.5" customHeight="1" x14ac:dyDescent="0.2">
      <c r="A26" s="14" t="s">
        <v>44</v>
      </c>
      <c r="B26" s="23">
        <v>29001</v>
      </c>
      <c r="C26" s="20">
        <v>2</v>
      </c>
      <c r="D26" s="20">
        <v>1</v>
      </c>
      <c r="E26" s="20">
        <v>1</v>
      </c>
      <c r="F26" s="20">
        <v>1</v>
      </c>
      <c r="G26" s="20">
        <v>1</v>
      </c>
      <c r="H26" s="20">
        <v>2</v>
      </c>
      <c r="I26" s="20">
        <v>1</v>
      </c>
      <c r="J26" s="20">
        <v>1</v>
      </c>
      <c r="K26" s="20">
        <v>0</v>
      </c>
      <c r="L26" s="20">
        <v>1</v>
      </c>
      <c r="M26" s="20">
        <v>1</v>
      </c>
      <c r="N26" s="34">
        <v>8</v>
      </c>
      <c r="O26" s="20">
        <v>1</v>
      </c>
      <c r="P26" s="15">
        <v>2</v>
      </c>
      <c r="Q26" s="24">
        <v>2465710</v>
      </c>
      <c r="R26" s="35">
        <v>3442</v>
      </c>
      <c r="S26" s="27">
        <v>119.3</v>
      </c>
      <c r="T26" s="35">
        <v>56234</v>
      </c>
      <c r="U26" s="27">
        <v>7.3</v>
      </c>
      <c r="V26" s="35" t="s">
        <v>116</v>
      </c>
      <c r="W26" s="27">
        <v>410951.65</v>
      </c>
    </row>
    <row r="27" spans="1:23" ht="10.5" customHeight="1" x14ac:dyDescent="0.2">
      <c r="A27" s="14" t="s">
        <v>45</v>
      </c>
      <c r="B27" s="23">
        <v>29008</v>
      </c>
      <c r="C27" s="20">
        <v>2</v>
      </c>
      <c r="D27" s="20">
        <v>2</v>
      </c>
      <c r="E27" s="20">
        <v>1</v>
      </c>
      <c r="F27" s="20">
        <v>1</v>
      </c>
      <c r="G27" s="20">
        <v>0</v>
      </c>
      <c r="H27" s="20">
        <v>0</v>
      </c>
      <c r="I27" s="20">
        <v>1</v>
      </c>
      <c r="J27" s="20">
        <v>1</v>
      </c>
      <c r="K27" s="20">
        <v>0</v>
      </c>
      <c r="L27" s="20">
        <v>2</v>
      </c>
      <c r="M27" s="20">
        <v>0</v>
      </c>
      <c r="N27" s="34">
        <v>4</v>
      </c>
      <c r="O27" s="20">
        <v>4</v>
      </c>
      <c r="P27" s="15">
        <v>3</v>
      </c>
      <c r="Q27" s="24">
        <v>2970826</v>
      </c>
      <c r="R27" s="35">
        <v>15</v>
      </c>
      <c r="S27" s="27">
        <v>33009.1</v>
      </c>
      <c r="T27" s="35">
        <v>401</v>
      </c>
      <c r="U27" s="27">
        <v>1234.7</v>
      </c>
      <c r="V27" s="35">
        <v>6876</v>
      </c>
      <c r="W27" s="27">
        <v>131.69999999999999</v>
      </c>
    </row>
    <row r="28" spans="1:23" ht="10.5" customHeight="1" x14ac:dyDescent="0.2">
      <c r="A28" s="14" t="s">
        <v>46</v>
      </c>
      <c r="B28" s="23">
        <v>29015</v>
      </c>
      <c r="C28" s="20">
        <v>1</v>
      </c>
      <c r="D28" s="20">
        <v>2</v>
      </c>
      <c r="E28" s="20">
        <v>0</v>
      </c>
      <c r="F28" s="20">
        <v>0</v>
      </c>
      <c r="G28" s="20">
        <v>0</v>
      </c>
      <c r="H28" s="20">
        <v>2</v>
      </c>
      <c r="I28" s="20">
        <v>1</v>
      </c>
      <c r="J28" s="20">
        <v>2</v>
      </c>
      <c r="K28" s="20">
        <v>1</v>
      </c>
      <c r="L28" s="20">
        <v>2</v>
      </c>
      <c r="M28" s="20">
        <v>2</v>
      </c>
      <c r="N28" s="34">
        <v>3</v>
      </c>
      <c r="O28" s="20">
        <v>3</v>
      </c>
      <c r="P28" s="15">
        <v>5</v>
      </c>
      <c r="Q28" s="24">
        <v>2315963.5</v>
      </c>
      <c r="R28" s="35">
        <v>7</v>
      </c>
      <c r="S28" s="27">
        <v>55141.9</v>
      </c>
      <c r="T28" s="35">
        <v>287</v>
      </c>
      <c r="U28" s="27">
        <v>1344.9</v>
      </c>
      <c r="V28" s="35">
        <v>3922</v>
      </c>
      <c r="W28" s="27">
        <v>98.4</v>
      </c>
    </row>
    <row r="29" spans="1:23" ht="10.5" customHeight="1" x14ac:dyDescent="0.2">
      <c r="A29" s="14" t="s">
        <v>47</v>
      </c>
      <c r="B29" s="23">
        <v>29022</v>
      </c>
      <c r="C29" s="20">
        <v>1</v>
      </c>
      <c r="D29" s="20">
        <v>0</v>
      </c>
      <c r="E29" s="20">
        <v>1</v>
      </c>
      <c r="F29" s="20">
        <v>2</v>
      </c>
      <c r="G29" s="20">
        <v>0</v>
      </c>
      <c r="H29" s="20">
        <v>0</v>
      </c>
      <c r="I29" s="20">
        <v>2</v>
      </c>
      <c r="J29" s="20">
        <v>2</v>
      </c>
      <c r="K29" s="20">
        <v>2</v>
      </c>
      <c r="L29" s="20">
        <v>1</v>
      </c>
      <c r="M29" s="20">
        <v>2</v>
      </c>
      <c r="N29" s="34">
        <v>3</v>
      </c>
      <c r="O29" s="20">
        <v>3</v>
      </c>
      <c r="P29" s="15">
        <v>5</v>
      </c>
      <c r="Q29" s="24">
        <v>1482948.5</v>
      </c>
      <c r="R29" s="35">
        <v>36</v>
      </c>
      <c r="S29" s="27">
        <v>6865.5</v>
      </c>
      <c r="T29" s="35">
        <v>1129</v>
      </c>
      <c r="U29" s="27">
        <v>218.9</v>
      </c>
      <c r="V29" s="35">
        <v>9792</v>
      </c>
      <c r="W29" s="27">
        <v>25.2</v>
      </c>
    </row>
    <row r="30" spans="1:23" ht="10.5" customHeight="1" x14ac:dyDescent="0.2">
      <c r="A30" s="14" t="s">
        <v>48</v>
      </c>
      <c r="B30" s="23">
        <v>29029</v>
      </c>
      <c r="C30" s="20">
        <v>2</v>
      </c>
      <c r="D30" s="20">
        <v>2</v>
      </c>
      <c r="E30" s="20">
        <v>0</v>
      </c>
      <c r="F30" s="20">
        <v>2</v>
      </c>
      <c r="G30" s="20">
        <v>0</v>
      </c>
      <c r="H30" s="20">
        <v>1</v>
      </c>
      <c r="I30" s="20">
        <v>1</v>
      </c>
      <c r="J30" s="20">
        <v>0</v>
      </c>
      <c r="K30" s="20">
        <v>1</v>
      </c>
      <c r="L30" s="20">
        <v>0</v>
      </c>
      <c r="M30" s="20">
        <v>0</v>
      </c>
      <c r="N30" s="34">
        <v>3</v>
      </c>
      <c r="O30" s="20">
        <v>5</v>
      </c>
      <c r="P30" s="15">
        <v>3</v>
      </c>
      <c r="Q30" s="24">
        <v>1484822.5</v>
      </c>
      <c r="R30" s="35">
        <v>222</v>
      </c>
      <c r="S30" s="27">
        <v>1114.7</v>
      </c>
      <c r="T30" s="35">
        <v>1544</v>
      </c>
      <c r="U30" s="27">
        <v>160.19999999999999</v>
      </c>
      <c r="V30" s="35">
        <v>14430</v>
      </c>
      <c r="W30" s="27">
        <v>17.100000000000001</v>
      </c>
    </row>
    <row r="31" spans="1:23" ht="10.5" customHeight="1" x14ac:dyDescent="0.2">
      <c r="A31" s="14" t="s">
        <v>49</v>
      </c>
      <c r="B31" s="23">
        <v>29036</v>
      </c>
      <c r="C31" s="20">
        <v>1</v>
      </c>
      <c r="D31" s="20">
        <v>0</v>
      </c>
      <c r="E31" s="20">
        <v>0</v>
      </c>
      <c r="F31" s="20">
        <v>2</v>
      </c>
      <c r="G31" s="20">
        <v>0</v>
      </c>
      <c r="H31" s="20">
        <v>1</v>
      </c>
      <c r="I31" s="20">
        <v>1</v>
      </c>
      <c r="J31" s="20">
        <v>0</v>
      </c>
      <c r="K31" s="20">
        <v>0</v>
      </c>
      <c r="L31" s="20">
        <v>1</v>
      </c>
      <c r="M31" s="20">
        <v>1</v>
      </c>
      <c r="N31" s="34">
        <v>5</v>
      </c>
      <c r="O31" s="20">
        <v>5</v>
      </c>
      <c r="P31" s="15">
        <v>1</v>
      </c>
      <c r="Q31" s="24">
        <v>1377641.5</v>
      </c>
      <c r="R31" s="35">
        <v>60</v>
      </c>
      <c r="S31" s="27">
        <v>3826.7</v>
      </c>
      <c r="T31" s="35">
        <v>1762</v>
      </c>
      <c r="U31" s="27">
        <v>130.30000000000001</v>
      </c>
      <c r="V31" s="35">
        <v>17728</v>
      </c>
      <c r="W31" s="27">
        <v>12.9</v>
      </c>
    </row>
    <row r="32" spans="1:23" ht="10.5" customHeight="1" x14ac:dyDescent="0.2">
      <c r="A32" s="14" t="s">
        <v>50</v>
      </c>
      <c r="B32" s="23">
        <v>29043</v>
      </c>
      <c r="C32" s="20">
        <v>1</v>
      </c>
      <c r="D32" s="20">
        <v>0</v>
      </c>
      <c r="E32" s="20">
        <v>2</v>
      </c>
      <c r="F32" s="20">
        <v>1</v>
      </c>
      <c r="G32" s="20">
        <v>1</v>
      </c>
      <c r="H32" s="20">
        <v>2</v>
      </c>
      <c r="I32" s="20">
        <v>2</v>
      </c>
      <c r="J32" s="20">
        <v>1</v>
      </c>
      <c r="K32" s="20">
        <v>2</v>
      </c>
      <c r="L32" s="20">
        <v>0</v>
      </c>
      <c r="M32" s="20">
        <v>1</v>
      </c>
      <c r="N32" s="34">
        <v>5</v>
      </c>
      <c r="O32" s="20">
        <v>2</v>
      </c>
      <c r="P32" s="15">
        <v>4</v>
      </c>
      <c r="Q32" s="24">
        <v>1390910</v>
      </c>
      <c r="R32" s="35">
        <v>6</v>
      </c>
      <c r="S32" s="27">
        <v>38636.300000000003</v>
      </c>
      <c r="T32" s="35">
        <v>571</v>
      </c>
      <c r="U32" s="27">
        <v>405.9</v>
      </c>
      <c r="V32" s="35">
        <v>8129</v>
      </c>
      <c r="W32" s="27">
        <v>28.5</v>
      </c>
    </row>
    <row r="33" spans="1:23" ht="10.5" customHeight="1" x14ac:dyDescent="0.2">
      <c r="A33" s="14" t="s">
        <v>51</v>
      </c>
      <c r="B33" s="23">
        <v>29050</v>
      </c>
      <c r="C33" s="20">
        <v>1</v>
      </c>
      <c r="D33" s="20">
        <v>1</v>
      </c>
      <c r="E33" s="20">
        <v>2</v>
      </c>
      <c r="F33" s="20">
        <v>0</v>
      </c>
      <c r="G33" s="20">
        <v>2</v>
      </c>
      <c r="H33" s="20">
        <v>1</v>
      </c>
      <c r="I33" s="20">
        <v>1</v>
      </c>
      <c r="J33" s="20">
        <v>1</v>
      </c>
      <c r="K33" s="20">
        <v>2</v>
      </c>
      <c r="L33" s="20">
        <v>1</v>
      </c>
      <c r="M33" s="20">
        <v>0</v>
      </c>
      <c r="N33" s="34">
        <v>6</v>
      </c>
      <c r="O33" s="20">
        <v>2</v>
      </c>
      <c r="P33" s="15">
        <v>3</v>
      </c>
      <c r="Q33" s="24">
        <v>1534216</v>
      </c>
      <c r="R33" s="35">
        <v>72</v>
      </c>
      <c r="S33" s="27">
        <v>3551.4</v>
      </c>
      <c r="T33" s="35">
        <v>3381</v>
      </c>
      <c r="U33" s="27">
        <v>75.599999999999994</v>
      </c>
      <c r="V33" s="35">
        <v>23819</v>
      </c>
      <c r="W33" s="27">
        <v>10.7</v>
      </c>
    </row>
    <row r="34" spans="1:23" ht="10.5" customHeight="1" x14ac:dyDescent="0.2">
      <c r="A34" s="14" t="s">
        <v>52</v>
      </c>
      <c r="B34" s="23">
        <v>29057</v>
      </c>
      <c r="C34" s="20">
        <v>1</v>
      </c>
      <c r="D34" s="20">
        <v>0</v>
      </c>
      <c r="E34" s="20">
        <v>0</v>
      </c>
      <c r="F34" s="20">
        <v>0</v>
      </c>
      <c r="G34" s="20">
        <v>1</v>
      </c>
      <c r="H34" s="20">
        <v>0</v>
      </c>
      <c r="I34" s="20">
        <v>2</v>
      </c>
      <c r="J34" s="20">
        <v>2</v>
      </c>
      <c r="K34" s="20">
        <v>2</v>
      </c>
      <c r="L34" s="20">
        <v>1</v>
      </c>
      <c r="M34" s="20">
        <v>2</v>
      </c>
      <c r="N34" s="34">
        <v>3</v>
      </c>
      <c r="O34" s="20">
        <v>4</v>
      </c>
      <c r="P34" s="15">
        <v>4</v>
      </c>
      <c r="Q34" s="24">
        <v>1508824</v>
      </c>
      <c r="R34" s="35">
        <v>75</v>
      </c>
      <c r="S34" s="27">
        <v>3352.9</v>
      </c>
      <c r="T34" s="35">
        <v>1881</v>
      </c>
      <c r="U34" s="27">
        <v>133.6</v>
      </c>
      <c r="V34" s="35">
        <v>18662</v>
      </c>
      <c r="W34" s="27">
        <v>13.4</v>
      </c>
    </row>
    <row r="35" spans="1:23" ht="10.5" customHeight="1" x14ac:dyDescent="0.2">
      <c r="A35" s="14" t="s">
        <v>53</v>
      </c>
      <c r="B35" s="23">
        <v>29064</v>
      </c>
      <c r="C35" s="20">
        <v>1</v>
      </c>
      <c r="D35" s="20">
        <v>0</v>
      </c>
      <c r="E35" s="20">
        <v>1</v>
      </c>
      <c r="F35" s="20">
        <v>1</v>
      </c>
      <c r="G35" s="20">
        <v>2</v>
      </c>
      <c r="H35" s="20">
        <v>2</v>
      </c>
      <c r="I35" s="20">
        <v>2</v>
      </c>
      <c r="J35" s="20">
        <v>1</v>
      </c>
      <c r="K35" s="20">
        <v>2</v>
      </c>
      <c r="L35" s="20">
        <v>2</v>
      </c>
      <c r="M35" s="20">
        <v>2</v>
      </c>
      <c r="N35" s="34">
        <v>4</v>
      </c>
      <c r="O35" s="20">
        <v>1</v>
      </c>
      <c r="P35" s="15">
        <v>6</v>
      </c>
      <c r="Q35" s="24">
        <v>1659211</v>
      </c>
      <c r="R35" s="35">
        <v>26</v>
      </c>
      <c r="S35" s="27">
        <v>10635.9</v>
      </c>
      <c r="T35" s="35">
        <v>827</v>
      </c>
      <c r="U35" s="27">
        <v>334.3</v>
      </c>
      <c r="V35" s="35">
        <v>10709</v>
      </c>
      <c r="W35" s="27">
        <v>25.8</v>
      </c>
    </row>
    <row r="36" spans="1:23" ht="10.5" customHeight="1" x14ac:dyDescent="0.2">
      <c r="A36" s="14" t="s">
        <v>54</v>
      </c>
      <c r="B36" s="23">
        <v>29071</v>
      </c>
      <c r="C36" s="20">
        <v>1</v>
      </c>
      <c r="D36" s="20">
        <v>1</v>
      </c>
      <c r="E36" s="20">
        <v>1</v>
      </c>
      <c r="F36" s="20">
        <v>2</v>
      </c>
      <c r="G36" s="20">
        <v>1</v>
      </c>
      <c r="H36" s="20">
        <v>2</v>
      </c>
      <c r="I36" s="20">
        <v>2</v>
      </c>
      <c r="J36" s="20">
        <v>1</v>
      </c>
      <c r="K36" s="20">
        <v>1</v>
      </c>
      <c r="L36" s="20">
        <v>2</v>
      </c>
      <c r="M36" s="20">
        <v>1</v>
      </c>
      <c r="N36" s="34">
        <v>7</v>
      </c>
      <c r="O36" s="20">
        <v>0</v>
      </c>
      <c r="P36" s="15">
        <v>4</v>
      </c>
      <c r="Q36" s="24">
        <v>1699036</v>
      </c>
      <c r="R36" s="35">
        <v>12</v>
      </c>
      <c r="S36" s="27">
        <v>23597.7</v>
      </c>
      <c r="T36" s="35">
        <v>368</v>
      </c>
      <c r="U36" s="27">
        <v>769.4</v>
      </c>
      <c r="V36" s="35">
        <v>5297</v>
      </c>
      <c r="W36" s="27">
        <v>53.4</v>
      </c>
    </row>
    <row r="37" spans="1:23" ht="10.5" customHeight="1" x14ac:dyDescent="0.2">
      <c r="A37" s="14" t="s">
        <v>55</v>
      </c>
      <c r="B37" s="23">
        <v>29078</v>
      </c>
      <c r="C37" s="20">
        <v>1</v>
      </c>
      <c r="D37" s="20">
        <v>1</v>
      </c>
      <c r="E37" s="20">
        <v>2</v>
      </c>
      <c r="F37" s="20">
        <v>1</v>
      </c>
      <c r="G37" s="20">
        <v>0</v>
      </c>
      <c r="H37" s="20">
        <v>0</v>
      </c>
      <c r="I37" s="20">
        <v>1</v>
      </c>
      <c r="J37" s="20">
        <v>0</v>
      </c>
      <c r="K37" s="20">
        <v>2</v>
      </c>
      <c r="L37" s="20">
        <v>2</v>
      </c>
      <c r="M37" s="20">
        <v>2</v>
      </c>
      <c r="N37" s="34">
        <v>4</v>
      </c>
      <c r="O37" s="20">
        <v>3</v>
      </c>
      <c r="P37" s="15">
        <v>4</v>
      </c>
      <c r="Q37" s="24">
        <v>2806407</v>
      </c>
      <c r="R37" s="35">
        <v>255</v>
      </c>
      <c r="S37" s="27">
        <v>1834.2</v>
      </c>
      <c r="T37" s="35">
        <v>7516</v>
      </c>
      <c r="U37" s="27">
        <v>62.2</v>
      </c>
      <c r="V37" s="35">
        <v>68121</v>
      </c>
      <c r="W37" s="27">
        <v>6.8</v>
      </c>
    </row>
    <row r="38" spans="1:23" ht="10.5" customHeight="1" x14ac:dyDescent="0.2">
      <c r="A38" s="14" t="s">
        <v>56</v>
      </c>
      <c r="B38" s="23">
        <v>29085</v>
      </c>
      <c r="C38" s="20">
        <v>1</v>
      </c>
      <c r="D38" s="20">
        <v>1</v>
      </c>
      <c r="E38" s="20">
        <v>1</v>
      </c>
      <c r="F38" s="20">
        <v>1</v>
      </c>
      <c r="G38" s="20">
        <v>2</v>
      </c>
      <c r="H38" s="20">
        <v>1</v>
      </c>
      <c r="I38" s="20">
        <v>1</v>
      </c>
      <c r="J38" s="20">
        <v>1</v>
      </c>
      <c r="K38" s="20">
        <v>0</v>
      </c>
      <c r="L38" s="20">
        <v>0</v>
      </c>
      <c r="M38" s="20">
        <v>1</v>
      </c>
      <c r="N38" s="34">
        <v>8</v>
      </c>
      <c r="O38" s="20">
        <v>2</v>
      </c>
      <c r="P38" s="15">
        <v>1</v>
      </c>
      <c r="Q38" s="24">
        <v>2802165.5</v>
      </c>
      <c r="R38" s="35">
        <v>474</v>
      </c>
      <c r="S38" s="27">
        <v>985.2</v>
      </c>
      <c r="T38" s="35">
        <v>10440</v>
      </c>
      <c r="U38" s="27">
        <v>44.7</v>
      </c>
      <c r="V38" s="35">
        <v>85834</v>
      </c>
      <c r="W38" s="27">
        <v>5.4</v>
      </c>
    </row>
    <row r="39" spans="1:23" ht="10.5" customHeight="1" x14ac:dyDescent="0.2">
      <c r="A39" s="14" t="s">
        <v>57</v>
      </c>
      <c r="B39" s="23">
        <v>29092</v>
      </c>
      <c r="C39" s="20">
        <v>1</v>
      </c>
      <c r="D39" s="20">
        <v>2</v>
      </c>
      <c r="E39" s="20">
        <v>1</v>
      </c>
      <c r="F39" s="20">
        <v>1</v>
      </c>
      <c r="G39" s="20">
        <v>1</v>
      </c>
      <c r="H39" s="20">
        <v>1</v>
      </c>
      <c r="I39" s="20">
        <v>2</v>
      </c>
      <c r="J39" s="20">
        <v>1</v>
      </c>
      <c r="K39" s="20">
        <v>1</v>
      </c>
      <c r="L39" s="20">
        <v>2</v>
      </c>
      <c r="M39" s="20">
        <v>2</v>
      </c>
      <c r="N39" s="34">
        <v>7</v>
      </c>
      <c r="O39" s="20">
        <v>0</v>
      </c>
      <c r="P39" s="15">
        <v>4</v>
      </c>
      <c r="Q39" s="24">
        <v>2140192.5</v>
      </c>
      <c r="R39" s="35">
        <v>63768</v>
      </c>
      <c r="S39" s="27">
        <v>5.5</v>
      </c>
      <c r="T39" s="35" t="s">
        <v>116</v>
      </c>
      <c r="U39" s="27">
        <v>356698.75</v>
      </c>
      <c r="V39" s="35" t="s">
        <v>116</v>
      </c>
      <c r="W39" s="27">
        <v>356698.75</v>
      </c>
    </row>
    <row r="40" spans="1:23" ht="10.5" customHeight="1" x14ac:dyDescent="0.2">
      <c r="A40" s="14" t="s">
        <v>58</v>
      </c>
      <c r="B40" s="23">
        <v>29099</v>
      </c>
      <c r="C40" s="20">
        <v>1</v>
      </c>
      <c r="D40" s="20">
        <v>1</v>
      </c>
      <c r="E40" s="20">
        <v>2</v>
      </c>
      <c r="F40" s="20">
        <v>1</v>
      </c>
      <c r="G40" s="20">
        <v>1</v>
      </c>
      <c r="H40" s="20">
        <v>1</v>
      </c>
      <c r="I40" s="20">
        <v>1</v>
      </c>
      <c r="J40" s="20">
        <v>2</v>
      </c>
      <c r="K40" s="20">
        <v>0</v>
      </c>
      <c r="L40" s="20">
        <v>2</v>
      </c>
      <c r="M40" s="20">
        <v>2</v>
      </c>
      <c r="N40" s="34">
        <v>6</v>
      </c>
      <c r="O40" s="20">
        <v>1</v>
      </c>
      <c r="P40" s="15">
        <v>4</v>
      </c>
      <c r="Q40" s="24">
        <v>3751478.5</v>
      </c>
      <c r="R40" s="35">
        <v>188</v>
      </c>
      <c r="S40" s="27">
        <v>3325.7</v>
      </c>
      <c r="T40" s="35">
        <v>4880</v>
      </c>
      <c r="U40" s="27">
        <v>201.2</v>
      </c>
      <c r="V40" s="35">
        <v>55386</v>
      </c>
      <c r="W40" s="27">
        <v>17.7</v>
      </c>
    </row>
    <row r="41" spans="1:23" ht="10.5" customHeight="1" x14ac:dyDescent="0.2">
      <c r="A41" s="14" t="s">
        <v>59</v>
      </c>
      <c r="B41" s="23">
        <v>29106</v>
      </c>
      <c r="C41" s="20">
        <v>2</v>
      </c>
      <c r="D41" s="20">
        <v>1</v>
      </c>
      <c r="E41" s="20">
        <v>0</v>
      </c>
      <c r="F41" s="20">
        <v>1</v>
      </c>
      <c r="G41" s="20">
        <v>1</v>
      </c>
      <c r="H41" s="20">
        <v>2</v>
      </c>
      <c r="I41" s="20">
        <v>1</v>
      </c>
      <c r="J41" s="20">
        <v>2</v>
      </c>
      <c r="K41" s="20">
        <v>1</v>
      </c>
      <c r="L41" s="20">
        <v>1</v>
      </c>
      <c r="M41" s="20">
        <v>2</v>
      </c>
      <c r="N41" s="34">
        <v>6</v>
      </c>
      <c r="O41" s="20">
        <v>1</v>
      </c>
      <c r="P41" s="15">
        <v>4</v>
      </c>
      <c r="Q41" s="24">
        <v>3183635.5</v>
      </c>
      <c r="R41" s="35">
        <v>148</v>
      </c>
      <c r="S41" s="27">
        <v>3585.1</v>
      </c>
      <c r="T41" s="35">
        <v>3744</v>
      </c>
      <c r="U41" s="27">
        <v>141.69999999999999</v>
      </c>
      <c r="V41" s="35">
        <v>35265</v>
      </c>
      <c r="W41" s="27">
        <v>15</v>
      </c>
    </row>
    <row r="42" spans="1:23" ht="10.5" customHeight="1" x14ac:dyDescent="0.2">
      <c r="A42" s="14" t="s">
        <v>60</v>
      </c>
      <c r="B42" s="23">
        <v>29113</v>
      </c>
      <c r="C42" s="20">
        <v>1</v>
      </c>
      <c r="D42" s="20">
        <v>0</v>
      </c>
      <c r="E42" s="20">
        <v>2</v>
      </c>
      <c r="F42" s="20">
        <v>1</v>
      </c>
      <c r="G42" s="20">
        <v>1</v>
      </c>
      <c r="H42" s="20">
        <v>0</v>
      </c>
      <c r="I42" s="20">
        <v>0</v>
      </c>
      <c r="J42" s="20">
        <v>1</v>
      </c>
      <c r="K42" s="20">
        <v>1</v>
      </c>
      <c r="L42" s="20">
        <v>0</v>
      </c>
      <c r="M42" s="20">
        <v>2</v>
      </c>
      <c r="N42" s="34">
        <v>5</v>
      </c>
      <c r="O42" s="20">
        <v>4</v>
      </c>
      <c r="P42" s="15">
        <v>2</v>
      </c>
      <c r="Q42" s="24">
        <v>3359433.5</v>
      </c>
      <c r="R42" s="35">
        <v>27</v>
      </c>
      <c r="S42" s="27">
        <v>20737.2</v>
      </c>
      <c r="T42" s="35">
        <v>987</v>
      </c>
      <c r="U42" s="27">
        <v>567.20000000000005</v>
      </c>
      <c r="V42" s="35">
        <v>13060</v>
      </c>
      <c r="W42" s="27">
        <v>42.8</v>
      </c>
    </row>
    <row r="43" spans="1:23" ht="10.5" customHeight="1" x14ac:dyDescent="0.2">
      <c r="A43" s="14" t="s">
        <v>61</v>
      </c>
      <c r="B43" s="23">
        <v>29120</v>
      </c>
      <c r="C43" s="20">
        <v>1</v>
      </c>
      <c r="D43" s="20">
        <v>1</v>
      </c>
      <c r="E43" s="20">
        <v>1</v>
      </c>
      <c r="F43" s="20">
        <v>2</v>
      </c>
      <c r="G43" s="20">
        <v>1</v>
      </c>
      <c r="H43" s="20">
        <v>0</v>
      </c>
      <c r="I43" s="20">
        <v>1</v>
      </c>
      <c r="J43" s="20">
        <v>1</v>
      </c>
      <c r="K43" s="20">
        <v>2</v>
      </c>
      <c r="L43" s="20">
        <v>2</v>
      </c>
      <c r="M43" s="20">
        <v>0</v>
      </c>
      <c r="N43" s="34">
        <v>6</v>
      </c>
      <c r="O43" s="20">
        <v>2</v>
      </c>
      <c r="P43" s="15">
        <v>3</v>
      </c>
      <c r="Q43" s="24">
        <v>3196097.5</v>
      </c>
      <c r="R43" s="35">
        <v>172</v>
      </c>
      <c r="S43" s="27">
        <v>3096.9</v>
      </c>
      <c r="T43" s="35">
        <v>5039</v>
      </c>
      <c r="U43" s="27">
        <v>105.7</v>
      </c>
      <c r="V43" s="35">
        <v>53124</v>
      </c>
      <c r="W43" s="27">
        <v>10</v>
      </c>
    </row>
    <row r="44" spans="1:23" ht="10.5" customHeight="1" x14ac:dyDescent="0.2">
      <c r="A44" s="14" t="s">
        <v>62</v>
      </c>
      <c r="B44" s="23">
        <v>29127</v>
      </c>
      <c r="C44" s="20">
        <v>2</v>
      </c>
      <c r="D44" s="20">
        <v>2</v>
      </c>
      <c r="E44" s="20">
        <v>1</v>
      </c>
      <c r="F44" s="20">
        <v>2</v>
      </c>
      <c r="G44" s="20">
        <v>2</v>
      </c>
      <c r="H44" s="20">
        <v>1</v>
      </c>
      <c r="I44" s="20">
        <v>2</v>
      </c>
      <c r="J44" s="20">
        <v>1</v>
      </c>
      <c r="K44" s="20">
        <v>2</v>
      </c>
      <c r="L44" s="20">
        <v>1</v>
      </c>
      <c r="M44" s="20">
        <v>1</v>
      </c>
      <c r="N44" s="34">
        <v>5</v>
      </c>
      <c r="O44" s="20">
        <v>0</v>
      </c>
      <c r="P44" s="15">
        <v>6</v>
      </c>
      <c r="Q44" s="24">
        <v>2218296</v>
      </c>
      <c r="R44" s="35">
        <v>22414</v>
      </c>
      <c r="S44" s="27">
        <v>16.399999999999999</v>
      </c>
      <c r="T44" s="35" t="s">
        <v>116</v>
      </c>
      <c r="U44" s="27">
        <v>369716</v>
      </c>
      <c r="V44" s="35" t="s">
        <v>116</v>
      </c>
      <c r="W44" s="27">
        <v>369716</v>
      </c>
    </row>
    <row r="45" spans="1:23" ht="10.5" customHeight="1" x14ac:dyDescent="0.2">
      <c r="A45" s="14" t="s">
        <v>63</v>
      </c>
      <c r="B45" s="23">
        <v>29134</v>
      </c>
      <c r="C45" s="20">
        <v>1</v>
      </c>
      <c r="D45" s="20">
        <v>0</v>
      </c>
      <c r="E45" s="20">
        <v>2</v>
      </c>
      <c r="F45" s="20">
        <v>2</v>
      </c>
      <c r="G45" s="20">
        <v>1</v>
      </c>
      <c r="H45" s="20">
        <v>1</v>
      </c>
      <c r="I45" s="20">
        <v>1</v>
      </c>
      <c r="J45" s="20">
        <v>1</v>
      </c>
      <c r="K45" s="20">
        <v>0</v>
      </c>
      <c r="L45" s="20">
        <v>2</v>
      </c>
      <c r="M45" s="20">
        <v>2</v>
      </c>
      <c r="N45" s="34">
        <v>5</v>
      </c>
      <c r="O45" s="20">
        <v>2</v>
      </c>
      <c r="P45" s="15">
        <v>4</v>
      </c>
      <c r="Q45" s="24">
        <v>3892976.5</v>
      </c>
      <c r="R45" s="35">
        <v>46</v>
      </c>
      <c r="S45" s="27">
        <v>14104.9</v>
      </c>
      <c r="T45" s="35">
        <v>1248</v>
      </c>
      <c r="U45" s="27">
        <v>816.1</v>
      </c>
      <c r="V45" s="35">
        <v>14651</v>
      </c>
      <c r="W45" s="27">
        <v>69.5</v>
      </c>
    </row>
    <row r="46" spans="1:23" ht="10.5" customHeight="1" x14ac:dyDescent="0.2">
      <c r="A46" s="14" t="s">
        <v>64</v>
      </c>
      <c r="B46" s="23">
        <v>29141</v>
      </c>
      <c r="C46" s="20">
        <v>1</v>
      </c>
      <c r="D46" s="20">
        <v>1</v>
      </c>
      <c r="E46" s="20">
        <v>2</v>
      </c>
      <c r="F46" s="20">
        <v>2</v>
      </c>
      <c r="G46" s="20">
        <v>2</v>
      </c>
      <c r="H46" s="20">
        <v>1</v>
      </c>
      <c r="I46" s="20">
        <v>2</v>
      </c>
      <c r="J46" s="20">
        <v>1</v>
      </c>
      <c r="K46" s="20">
        <v>1</v>
      </c>
      <c r="L46" s="20">
        <v>0</v>
      </c>
      <c r="M46" s="20">
        <v>2</v>
      </c>
      <c r="N46" s="34">
        <v>5</v>
      </c>
      <c r="O46" s="20">
        <v>1</v>
      </c>
      <c r="P46" s="15">
        <v>5</v>
      </c>
      <c r="Q46" s="24">
        <v>2557213.5</v>
      </c>
      <c r="R46" s="35">
        <v>12</v>
      </c>
      <c r="S46" s="27">
        <v>35516.800000000003</v>
      </c>
      <c r="T46" s="35">
        <v>436</v>
      </c>
      <c r="U46" s="27">
        <v>977.5</v>
      </c>
      <c r="V46" s="35">
        <v>7388</v>
      </c>
      <c r="W46" s="27">
        <v>57.6</v>
      </c>
    </row>
    <row r="47" spans="1:23" ht="10.5" customHeight="1" x14ac:dyDescent="0.2">
      <c r="A47" s="14" t="s">
        <v>65</v>
      </c>
      <c r="B47" s="23">
        <v>29148</v>
      </c>
      <c r="C47" s="20">
        <v>0</v>
      </c>
      <c r="D47" s="20">
        <v>0</v>
      </c>
      <c r="E47" s="20">
        <v>1</v>
      </c>
      <c r="F47" s="20">
        <v>1</v>
      </c>
      <c r="G47" s="20">
        <v>1</v>
      </c>
      <c r="H47" s="20">
        <v>0</v>
      </c>
      <c r="I47" s="20">
        <v>2</v>
      </c>
      <c r="J47" s="20">
        <v>1</v>
      </c>
      <c r="K47" s="20">
        <v>1</v>
      </c>
      <c r="L47" s="20">
        <v>1</v>
      </c>
      <c r="M47" s="20">
        <v>2</v>
      </c>
      <c r="N47" s="34">
        <v>6</v>
      </c>
      <c r="O47" s="20">
        <v>3</v>
      </c>
      <c r="P47" s="15">
        <v>2</v>
      </c>
      <c r="Q47" s="24">
        <v>3275800</v>
      </c>
      <c r="R47" s="35">
        <v>130</v>
      </c>
      <c r="S47" s="27">
        <v>4199.7</v>
      </c>
      <c r="T47" s="35">
        <v>3422</v>
      </c>
      <c r="U47" s="27">
        <v>159.5</v>
      </c>
      <c r="V47" s="35">
        <v>33618</v>
      </c>
      <c r="W47" s="27">
        <v>16.2</v>
      </c>
    </row>
    <row r="48" spans="1:23" ht="10.5" customHeight="1" x14ac:dyDescent="0.2">
      <c r="A48" s="14" t="s">
        <v>66</v>
      </c>
      <c r="B48" s="23">
        <v>29155</v>
      </c>
      <c r="C48" s="20">
        <v>0</v>
      </c>
      <c r="D48" s="20">
        <v>2</v>
      </c>
      <c r="E48" s="20">
        <v>2</v>
      </c>
      <c r="F48" s="20">
        <v>0</v>
      </c>
      <c r="G48" s="20">
        <v>1</v>
      </c>
      <c r="H48" s="20">
        <v>2</v>
      </c>
      <c r="I48" s="20">
        <v>1</v>
      </c>
      <c r="J48" s="20">
        <v>1</v>
      </c>
      <c r="K48" s="20">
        <v>1</v>
      </c>
      <c r="L48" s="20">
        <v>2</v>
      </c>
      <c r="M48" s="20">
        <v>0</v>
      </c>
      <c r="N48" s="34">
        <v>4</v>
      </c>
      <c r="O48" s="20">
        <v>3</v>
      </c>
      <c r="P48" s="15">
        <v>4</v>
      </c>
      <c r="Q48" s="24">
        <v>3369686</v>
      </c>
      <c r="R48" s="35">
        <v>2</v>
      </c>
      <c r="S48" s="27">
        <v>280807.09999999998</v>
      </c>
      <c r="T48" s="35">
        <v>106</v>
      </c>
      <c r="U48" s="27">
        <v>5298.2</v>
      </c>
      <c r="V48" s="35">
        <v>1939</v>
      </c>
      <c r="W48" s="27">
        <v>289.60000000000002</v>
      </c>
    </row>
    <row r="49" spans="1:23" ht="10.5" customHeight="1" x14ac:dyDescent="0.2">
      <c r="A49" s="14" t="s">
        <v>67</v>
      </c>
      <c r="B49" s="23">
        <v>29162</v>
      </c>
      <c r="C49" s="20">
        <v>2</v>
      </c>
      <c r="D49" s="20">
        <v>0</v>
      </c>
      <c r="E49" s="20">
        <v>1</v>
      </c>
      <c r="F49" s="20">
        <v>1</v>
      </c>
      <c r="G49" s="20">
        <v>0</v>
      </c>
      <c r="H49" s="20">
        <v>1</v>
      </c>
      <c r="I49" s="20">
        <v>2</v>
      </c>
      <c r="J49" s="20">
        <v>2</v>
      </c>
      <c r="K49" s="20">
        <v>1</v>
      </c>
      <c r="L49" s="20">
        <v>0</v>
      </c>
      <c r="M49" s="20">
        <v>2</v>
      </c>
      <c r="N49" s="34">
        <v>4</v>
      </c>
      <c r="O49" s="20">
        <v>3</v>
      </c>
      <c r="P49" s="15">
        <v>4</v>
      </c>
      <c r="Q49" s="24">
        <v>3434082</v>
      </c>
      <c r="R49" s="35">
        <v>122</v>
      </c>
      <c r="S49" s="27">
        <v>4691.3</v>
      </c>
      <c r="T49" s="35">
        <v>3358</v>
      </c>
      <c r="U49" s="27">
        <v>170.4</v>
      </c>
      <c r="V49" s="35">
        <v>39267</v>
      </c>
      <c r="W49" s="27">
        <v>14.5</v>
      </c>
    </row>
    <row r="50" spans="1:23" ht="10.5" customHeight="1" x14ac:dyDescent="0.2">
      <c r="A50" s="14" t="s">
        <v>68</v>
      </c>
      <c r="B50" s="23">
        <v>29169</v>
      </c>
      <c r="C50" s="20">
        <v>2</v>
      </c>
      <c r="D50" s="20">
        <v>1</v>
      </c>
      <c r="E50" s="20">
        <v>1</v>
      </c>
      <c r="F50" s="20">
        <v>2</v>
      </c>
      <c r="G50" s="20">
        <v>2</v>
      </c>
      <c r="H50" s="20">
        <v>0</v>
      </c>
      <c r="I50" s="20">
        <v>1</v>
      </c>
      <c r="J50" s="20">
        <v>0</v>
      </c>
      <c r="K50" s="20">
        <v>0</v>
      </c>
      <c r="L50" s="20">
        <v>2</v>
      </c>
      <c r="M50" s="20">
        <v>1</v>
      </c>
      <c r="N50" s="34">
        <v>4</v>
      </c>
      <c r="O50" s="20">
        <v>3</v>
      </c>
      <c r="P50" s="15">
        <v>4</v>
      </c>
      <c r="Q50" s="24">
        <v>3426686</v>
      </c>
      <c r="R50" s="35">
        <v>47</v>
      </c>
      <c r="S50" s="27">
        <v>12151.3</v>
      </c>
      <c r="T50" s="35">
        <v>1275</v>
      </c>
      <c r="U50" s="27">
        <v>447.9</v>
      </c>
      <c r="V50" s="35">
        <v>13843</v>
      </c>
      <c r="W50" s="27">
        <v>41.2</v>
      </c>
    </row>
    <row r="51" spans="1:23" ht="10.5" customHeight="1" x14ac:dyDescent="0.2">
      <c r="A51" s="14" t="s">
        <v>14</v>
      </c>
      <c r="B51" s="23">
        <v>29176</v>
      </c>
      <c r="C51" s="20">
        <v>1</v>
      </c>
      <c r="D51" s="20">
        <v>1</v>
      </c>
      <c r="E51" s="20">
        <v>0</v>
      </c>
      <c r="F51" s="20">
        <v>0</v>
      </c>
      <c r="G51" s="20">
        <v>2</v>
      </c>
      <c r="H51" s="20">
        <v>1</v>
      </c>
      <c r="I51" s="20">
        <v>1</v>
      </c>
      <c r="J51" s="20">
        <v>0</v>
      </c>
      <c r="K51" s="20">
        <v>0</v>
      </c>
      <c r="L51" s="20">
        <v>0</v>
      </c>
      <c r="M51" s="20">
        <v>0</v>
      </c>
      <c r="N51" s="34">
        <v>4</v>
      </c>
      <c r="O51" s="20">
        <v>6</v>
      </c>
      <c r="P51" s="15">
        <v>1</v>
      </c>
      <c r="Q51" s="24">
        <v>3491845</v>
      </c>
      <c r="R51" s="35">
        <v>255</v>
      </c>
      <c r="S51" s="27">
        <v>2282.1999999999998</v>
      </c>
      <c r="T51" s="35">
        <v>4823</v>
      </c>
      <c r="U51" s="27">
        <v>120.6</v>
      </c>
      <c r="V51" s="35">
        <v>38859</v>
      </c>
      <c r="W51" s="27">
        <v>14.9</v>
      </c>
    </row>
    <row r="52" spans="1:23" ht="10.5" customHeight="1" x14ac:dyDescent="0.2">
      <c r="A52" s="14" t="s">
        <v>15</v>
      </c>
      <c r="B52" s="23">
        <v>29183</v>
      </c>
      <c r="C52" s="20">
        <v>1</v>
      </c>
      <c r="D52" s="20">
        <v>1</v>
      </c>
      <c r="E52" s="20">
        <v>0</v>
      </c>
      <c r="F52" s="20">
        <v>0</v>
      </c>
      <c r="G52" s="20">
        <v>1</v>
      </c>
      <c r="H52" s="20">
        <v>1</v>
      </c>
      <c r="I52" s="20">
        <v>1</v>
      </c>
      <c r="J52" s="20">
        <v>2</v>
      </c>
      <c r="K52" s="20">
        <v>2</v>
      </c>
      <c r="L52" s="20">
        <v>1</v>
      </c>
      <c r="M52" s="20">
        <v>1</v>
      </c>
      <c r="N52" s="34">
        <v>7</v>
      </c>
      <c r="O52" s="20">
        <v>2</v>
      </c>
      <c r="P52" s="15">
        <v>2</v>
      </c>
      <c r="Q52" s="24">
        <v>3269877</v>
      </c>
      <c r="R52" s="35">
        <v>2305</v>
      </c>
      <c r="S52" s="27">
        <v>236.4</v>
      </c>
      <c r="T52" s="35">
        <v>29937</v>
      </c>
      <c r="U52" s="27">
        <v>18.2</v>
      </c>
      <c r="V52" s="35">
        <v>182396</v>
      </c>
      <c r="W52" s="27">
        <v>2.9</v>
      </c>
    </row>
    <row r="53" spans="1:23" ht="10.5" customHeight="1" x14ac:dyDescent="0.2">
      <c r="A53" s="14" t="s">
        <v>16</v>
      </c>
      <c r="B53" s="23">
        <v>29190</v>
      </c>
      <c r="C53" s="20">
        <v>0</v>
      </c>
      <c r="D53" s="20">
        <v>1</v>
      </c>
      <c r="E53" s="20">
        <v>2</v>
      </c>
      <c r="F53" s="20">
        <v>1</v>
      </c>
      <c r="G53" s="20">
        <v>1</v>
      </c>
      <c r="H53" s="20">
        <v>1</v>
      </c>
      <c r="I53" s="20">
        <v>2</v>
      </c>
      <c r="J53" s="20">
        <v>1</v>
      </c>
      <c r="K53" s="20">
        <v>2</v>
      </c>
      <c r="L53" s="20">
        <v>1</v>
      </c>
      <c r="M53" s="20">
        <v>1</v>
      </c>
      <c r="N53" s="34">
        <v>7</v>
      </c>
      <c r="O53" s="20">
        <v>1</v>
      </c>
      <c r="P53" s="15">
        <v>3</v>
      </c>
      <c r="Q53" s="24">
        <v>3541105</v>
      </c>
      <c r="R53" s="35">
        <v>37</v>
      </c>
      <c r="S53" s="27">
        <v>15950.9</v>
      </c>
      <c r="T53" s="35">
        <v>1894</v>
      </c>
      <c r="U53" s="27">
        <v>311.60000000000002</v>
      </c>
      <c r="V53" s="35">
        <v>26217</v>
      </c>
      <c r="W53" s="27">
        <v>22.5</v>
      </c>
    </row>
    <row r="54" spans="1:23" ht="10.5" customHeight="1" x14ac:dyDescent="0.2">
      <c r="A54" s="14" t="s">
        <v>17</v>
      </c>
      <c r="B54" s="23">
        <v>29197</v>
      </c>
      <c r="C54" s="20">
        <v>1</v>
      </c>
      <c r="D54" s="20">
        <v>1</v>
      </c>
      <c r="E54" s="20">
        <v>1</v>
      </c>
      <c r="F54" s="20">
        <v>1</v>
      </c>
      <c r="G54" s="20">
        <v>1</v>
      </c>
      <c r="H54" s="20">
        <v>1</v>
      </c>
      <c r="I54" s="20">
        <v>1</v>
      </c>
      <c r="J54" s="20">
        <v>0</v>
      </c>
      <c r="K54" s="20">
        <v>0</v>
      </c>
      <c r="L54" s="20">
        <v>2</v>
      </c>
      <c r="M54" s="20">
        <v>1</v>
      </c>
      <c r="N54" s="34">
        <v>8</v>
      </c>
      <c r="O54" s="20">
        <v>2</v>
      </c>
      <c r="P54" s="15">
        <v>1</v>
      </c>
      <c r="Q54" s="24">
        <v>3626786</v>
      </c>
      <c r="R54" s="35">
        <v>2018</v>
      </c>
      <c r="S54" s="27">
        <v>299.5</v>
      </c>
      <c r="T54" s="35">
        <v>32005</v>
      </c>
      <c r="U54" s="27">
        <v>18.8</v>
      </c>
      <c r="V54" s="35">
        <v>222451</v>
      </c>
      <c r="W54" s="27">
        <v>2.7</v>
      </c>
    </row>
    <row r="55" spans="1:23" ht="10.5" customHeight="1" x14ac:dyDescent="0.2">
      <c r="A55" s="14" t="s">
        <v>18</v>
      </c>
      <c r="B55" s="23">
        <v>29204</v>
      </c>
      <c r="C55" s="20">
        <v>0</v>
      </c>
      <c r="D55" s="20">
        <v>0</v>
      </c>
      <c r="E55" s="20">
        <v>1</v>
      </c>
      <c r="F55" s="20">
        <v>1</v>
      </c>
      <c r="G55" s="20">
        <v>1</v>
      </c>
      <c r="H55" s="20">
        <v>1</v>
      </c>
      <c r="I55" s="20">
        <v>2</v>
      </c>
      <c r="J55" s="20">
        <v>1</v>
      </c>
      <c r="K55" s="20">
        <v>2</v>
      </c>
      <c r="L55" s="20">
        <v>2</v>
      </c>
      <c r="M55" s="20">
        <v>0</v>
      </c>
      <c r="N55" s="34">
        <v>5</v>
      </c>
      <c r="O55" s="20">
        <v>3</v>
      </c>
      <c r="P55" s="15">
        <v>3</v>
      </c>
      <c r="Q55" s="24">
        <v>3638998.5</v>
      </c>
      <c r="R55" s="35">
        <v>235</v>
      </c>
      <c r="S55" s="27">
        <v>2580.8000000000002</v>
      </c>
      <c r="T55" s="35">
        <v>4963</v>
      </c>
      <c r="U55" s="27">
        <v>122.2</v>
      </c>
      <c r="V55" s="35">
        <v>44140</v>
      </c>
      <c r="W55" s="27">
        <v>13.7</v>
      </c>
    </row>
    <row r="56" spans="1:23" ht="10.5" customHeight="1" x14ac:dyDescent="0.2">
      <c r="A56" s="14" t="s">
        <v>19</v>
      </c>
      <c r="B56" s="23">
        <v>29211</v>
      </c>
      <c r="C56" s="20">
        <v>1</v>
      </c>
      <c r="D56" s="20">
        <v>1</v>
      </c>
      <c r="E56" s="20">
        <v>1</v>
      </c>
      <c r="F56" s="20">
        <v>2</v>
      </c>
      <c r="G56" s="20">
        <v>2</v>
      </c>
      <c r="H56" s="20">
        <v>1</v>
      </c>
      <c r="I56" s="20">
        <v>1</v>
      </c>
      <c r="J56" s="20">
        <v>1</v>
      </c>
      <c r="K56" s="20">
        <v>1</v>
      </c>
      <c r="L56" s="20">
        <v>2</v>
      </c>
      <c r="M56" s="20">
        <v>2</v>
      </c>
      <c r="N56" s="34">
        <v>7</v>
      </c>
      <c r="O56" s="20">
        <v>0</v>
      </c>
      <c r="P56" s="15">
        <v>4</v>
      </c>
      <c r="Q56" s="24">
        <v>2292510</v>
      </c>
      <c r="R56" s="35">
        <v>236</v>
      </c>
      <c r="S56" s="27">
        <v>1619</v>
      </c>
      <c r="T56" s="35">
        <v>5311</v>
      </c>
      <c r="U56" s="27">
        <v>71.900000000000006</v>
      </c>
      <c r="V56" s="35">
        <v>52295</v>
      </c>
      <c r="W56" s="27">
        <v>7.3</v>
      </c>
    </row>
    <row r="57" spans="1:23" ht="10.5" customHeight="1" x14ac:dyDescent="0.2">
      <c r="A57" s="4" t="s">
        <v>20</v>
      </c>
      <c r="B57" s="26">
        <v>29218</v>
      </c>
      <c r="C57" s="22">
        <v>1</v>
      </c>
      <c r="D57" s="22">
        <v>2</v>
      </c>
      <c r="E57" s="22">
        <v>2</v>
      </c>
      <c r="F57" s="22">
        <v>2</v>
      </c>
      <c r="G57" s="22">
        <v>0</v>
      </c>
      <c r="H57" s="22">
        <v>1</v>
      </c>
      <c r="I57" s="22">
        <v>0</v>
      </c>
      <c r="J57" s="22">
        <v>1</v>
      </c>
      <c r="K57" s="22">
        <v>1</v>
      </c>
      <c r="L57" s="22">
        <v>1</v>
      </c>
      <c r="M57" s="22">
        <v>2</v>
      </c>
      <c r="N57" s="33">
        <v>5</v>
      </c>
      <c r="O57" s="22">
        <v>2</v>
      </c>
      <c r="P57" s="21">
        <v>4</v>
      </c>
      <c r="Q57" s="25">
        <v>1869681.5</v>
      </c>
      <c r="R57" s="36">
        <v>12</v>
      </c>
      <c r="S57" s="28">
        <v>25967.7</v>
      </c>
      <c r="T57" s="36">
        <v>526</v>
      </c>
      <c r="U57" s="28">
        <v>592.4</v>
      </c>
      <c r="V57" s="36">
        <v>7966</v>
      </c>
      <c r="W57" s="28">
        <v>39.1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127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1980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29225</v>
      </c>
      <c r="C6" s="20">
        <v>1</v>
      </c>
      <c r="D6" s="20">
        <v>2</v>
      </c>
      <c r="E6" s="20">
        <v>1</v>
      </c>
      <c r="F6" s="20">
        <v>1</v>
      </c>
      <c r="G6" s="20">
        <v>0</v>
      </c>
      <c r="H6" s="20">
        <v>1</v>
      </c>
      <c r="I6" s="20">
        <v>2</v>
      </c>
      <c r="J6" s="20">
        <v>1</v>
      </c>
      <c r="K6" s="20">
        <v>0</v>
      </c>
      <c r="L6" s="20">
        <v>1</v>
      </c>
      <c r="M6" s="20">
        <v>0</v>
      </c>
      <c r="N6" s="34">
        <v>6</v>
      </c>
      <c r="O6" s="20">
        <v>3</v>
      </c>
      <c r="P6" s="15">
        <v>2</v>
      </c>
      <c r="Q6" s="24">
        <v>1729283.5</v>
      </c>
      <c r="R6" s="35">
        <v>106</v>
      </c>
      <c r="S6" s="27">
        <v>2718.9</v>
      </c>
      <c r="T6" s="35">
        <v>2415</v>
      </c>
      <c r="U6" s="27">
        <v>119.3</v>
      </c>
      <c r="V6" s="35">
        <v>23580</v>
      </c>
      <c r="W6" s="27">
        <v>12.2</v>
      </c>
    </row>
    <row r="7" spans="1:23" ht="10.5" customHeight="1" x14ac:dyDescent="0.2">
      <c r="A7" s="14" t="s">
        <v>25</v>
      </c>
      <c r="B7" s="23">
        <v>29232</v>
      </c>
      <c r="C7" s="20">
        <v>2</v>
      </c>
      <c r="D7" s="20">
        <v>0</v>
      </c>
      <c r="E7" s="20">
        <v>1</v>
      </c>
      <c r="F7" s="20">
        <v>1</v>
      </c>
      <c r="G7" s="20">
        <v>1</v>
      </c>
      <c r="H7" s="20">
        <v>1</v>
      </c>
      <c r="I7" s="20">
        <v>1</v>
      </c>
      <c r="J7" s="20">
        <v>2</v>
      </c>
      <c r="K7" s="20">
        <v>1</v>
      </c>
      <c r="L7" s="20">
        <v>0</v>
      </c>
      <c r="M7" s="20">
        <v>0</v>
      </c>
      <c r="N7" s="34">
        <v>6</v>
      </c>
      <c r="O7" s="20">
        <v>3</v>
      </c>
      <c r="P7" s="15">
        <v>2</v>
      </c>
      <c r="Q7" s="24">
        <v>2457142.5</v>
      </c>
      <c r="R7" s="35">
        <v>5</v>
      </c>
      <c r="S7" s="27">
        <v>81904.7</v>
      </c>
      <c r="T7" s="35">
        <v>173</v>
      </c>
      <c r="U7" s="27">
        <v>2367.1</v>
      </c>
      <c r="V7" s="35">
        <v>3086</v>
      </c>
      <c r="W7" s="27">
        <v>132.69999999999999</v>
      </c>
    </row>
    <row r="8" spans="1:23" ht="10.5" customHeight="1" x14ac:dyDescent="0.2">
      <c r="A8" s="14" t="s">
        <v>26</v>
      </c>
      <c r="B8" s="23">
        <v>29239</v>
      </c>
      <c r="C8" s="20">
        <v>1</v>
      </c>
      <c r="D8" s="20">
        <v>0</v>
      </c>
      <c r="E8" s="20">
        <v>2</v>
      </c>
      <c r="F8" s="20">
        <v>1</v>
      </c>
      <c r="G8" s="20">
        <v>1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0">
        <v>1</v>
      </c>
      <c r="N8" s="34">
        <v>9</v>
      </c>
      <c r="O8" s="20">
        <v>1</v>
      </c>
      <c r="P8" s="15">
        <v>1</v>
      </c>
      <c r="Q8" s="24">
        <v>3170174</v>
      </c>
      <c r="R8" s="35">
        <v>675</v>
      </c>
      <c r="S8" s="27">
        <v>782.7</v>
      </c>
      <c r="T8" s="35">
        <v>14247</v>
      </c>
      <c r="U8" s="27">
        <v>37</v>
      </c>
      <c r="V8" s="35">
        <v>151618</v>
      </c>
      <c r="W8" s="27">
        <v>3.4</v>
      </c>
    </row>
    <row r="9" spans="1:23" ht="10.5" customHeight="1" x14ac:dyDescent="0.2">
      <c r="A9" s="14" t="s">
        <v>27</v>
      </c>
      <c r="B9" s="23">
        <v>29246</v>
      </c>
      <c r="C9" s="20">
        <v>0</v>
      </c>
      <c r="D9" s="20">
        <v>1</v>
      </c>
      <c r="E9" s="20">
        <v>0</v>
      </c>
      <c r="F9" s="20">
        <v>1</v>
      </c>
      <c r="G9" s="20">
        <v>2</v>
      </c>
      <c r="H9" s="20">
        <v>1</v>
      </c>
      <c r="I9" s="20">
        <v>2</v>
      </c>
      <c r="J9" s="20">
        <v>1</v>
      </c>
      <c r="K9" s="20">
        <v>1</v>
      </c>
      <c r="L9" s="20">
        <v>1</v>
      </c>
      <c r="M9" s="20">
        <v>0</v>
      </c>
      <c r="N9" s="34">
        <v>6</v>
      </c>
      <c r="O9" s="20">
        <v>3</v>
      </c>
      <c r="P9" s="15">
        <v>2</v>
      </c>
      <c r="Q9" s="24">
        <v>3189735.5</v>
      </c>
      <c r="R9" s="35">
        <v>35</v>
      </c>
      <c r="S9" s="27">
        <v>15189.2</v>
      </c>
      <c r="T9" s="35">
        <v>1288</v>
      </c>
      <c r="U9" s="27">
        <v>412.7</v>
      </c>
      <c r="V9" s="35">
        <v>23621</v>
      </c>
      <c r="W9" s="27">
        <v>22.5</v>
      </c>
    </row>
    <row r="10" spans="1:23" ht="10.5" customHeight="1" x14ac:dyDescent="0.2">
      <c r="A10" s="14" t="s">
        <v>28</v>
      </c>
      <c r="B10" s="23">
        <v>29253</v>
      </c>
      <c r="C10" s="20">
        <v>1</v>
      </c>
      <c r="D10" s="20">
        <v>2</v>
      </c>
      <c r="E10" s="20">
        <v>1</v>
      </c>
      <c r="F10" s="20">
        <v>2</v>
      </c>
      <c r="G10" s="20">
        <v>0</v>
      </c>
      <c r="H10" s="20">
        <v>1</v>
      </c>
      <c r="I10" s="20">
        <v>1</v>
      </c>
      <c r="J10" s="20">
        <v>1</v>
      </c>
      <c r="K10" s="20">
        <v>1</v>
      </c>
      <c r="L10" s="20">
        <v>0</v>
      </c>
      <c r="M10" s="20">
        <v>1</v>
      </c>
      <c r="N10" s="34">
        <v>7</v>
      </c>
      <c r="O10" s="20">
        <v>2</v>
      </c>
      <c r="P10" s="15">
        <v>2</v>
      </c>
      <c r="Q10" s="24">
        <v>3474032.5</v>
      </c>
      <c r="R10" s="35">
        <v>887</v>
      </c>
      <c r="S10" s="27">
        <v>652.70000000000005</v>
      </c>
      <c r="T10" s="35">
        <v>18151</v>
      </c>
      <c r="U10" s="27">
        <v>31.8</v>
      </c>
      <c r="V10" s="35">
        <v>148171</v>
      </c>
      <c r="W10" s="27">
        <v>3.9</v>
      </c>
    </row>
    <row r="11" spans="1:23" ht="10.5" customHeight="1" x14ac:dyDescent="0.2">
      <c r="A11" s="14" t="s">
        <v>29</v>
      </c>
      <c r="B11" s="23">
        <v>29260</v>
      </c>
      <c r="C11" s="20">
        <v>2</v>
      </c>
      <c r="D11" s="20">
        <v>1</v>
      </c>
      <c r="E11" s="20">
        <v>1</v>
      </c>
      <c r="F11" s="20">
        <v>0</v>
      </c>
      <c r="G11" s="20">
        <v>1</v>
      </c>
      <c r="H11" s="20">
        <v>1</v>
      </c>
      <c r="I11" s="20">
        <v>1</v>
      </c>
      <c r="J11" s="20">
        <v>2</v>
      </c>
      <c r="K11" s="20">
        <v>1</v>
      </c>
      <c r="L11" s="20">
        <v>0</v>
      </c>
      <c r="M11" s="20">
        <v>0</v>
      </c>
      <c r="N11" s="34">
        <v>6</v>
      </c>
      <c r="O11" s="20">
        <v>3</v>
      </c>
      <c r="P11" s="15">
        <v>2</v>
      </c>
      <c r="Q11" s="24">
        <v>3483244</v>
      </c>
      <c r="R11" s="35">
        <v>548</v>
      </c>
      <c r="S11" s="27">
        <v>1059.3</v>
      </c>
      <c r="T11" s="35">
        <v>11232</v>
      </c>
      <c r="U11" s="27">
        <v>51.6</v>
      </c>
      <c r="V11" s="35">
        <v>97786</v>
      </c>
      <c r="W11" s="27">
        <v>5.9</v>
      </c>
    </row>
    <row r="12" spans="1:23" ht="10.5" customHeight="1" x14ac:dyDescent="0.2">
      <c r="A12" s="14" t="s">
        <v>30</v>
      </c>
      <c r="B12" s="23">
        <v>29267</v>
      </c>
      <c r="C12" s="20">
        <v>2</v>
      </c>
      <c r="D12" s="20">
        <v>1</v>
      </c>
      <c r="E12" s="20">
        <v>1</v>
      </c>
      <c r="F12" s="20">
        <v>1</v>
      </c>
      <c r="G12" s="20">
        <v>1</v>
      </c>
      <c r="H12" s="20">
        <v>2</v>
      </c>
      <c r="I12" s="20">
        <v>1</v>
      </c>
      <c r="J12" s="20">
        <v>1</v>
      </c>
      <c r="K12" s="20">
        <v>1</v>
      </c>
      <c r="L12" s="20">
        <v>2</v>
      </c>
      <c r="M12" s="20">
        <v>0</v>
      </c>
      <c r="N12" s="34">
        <v>7</v>
      </c>
      <c r="O12" s="20">
        <v>1</v>
      </c>
      <c r="P12" s="15">
        <v>3</v>
      </c>
      <c r="Q12" s="24">
        <v>2866538</v>
      </c>
      <c r="R12" s="35">
        <v>358</v>
      </c>
      <c r="S12" s="27">
        <v>1334.5</v>
      </c>
      <c r="T12" s="35">
        <v>8252</v>
      </c>
      <c r="U12" s="27">
        <v>57.8</v>
      </c>
      <c r="V12" s="35">
        <v>73017</v>
      </c>
      <c r="W12" s="27">
        <v>6.5</v>
      </c>
    </row>
    <row r="13" spans="1:23" ht="10.5" customHeight="1" x14ac:dyDescent="0.2">
      <c r="A13" s="14" t="s">
        <v>31</v>
      </c>
      <c r="B13" s="23">
        <v>29274</v>
      </c>
      <c r="C13" s="20">
        <v>1</v>
      </c>
      <c r="D13" s="20">
        <v>1</v>
      </c>
      <c r="E13" s="20">
        <v>1</v>
      </c>
      <c r="F13" s="20">
        <v>2</v>
      </c>
      <c r="G13" s="20">
        <v>1</v>
      </c>
      <c r="H13" s="20">
        <v>0</v>
      </c>
      <c r="I13" s="20">
        <v>1</v>
      </c>
      <c r="J13" s="20">
        <v>1</v>
      </c>
      <c r="K13" s="20">
        <v>1</v>
      </c>
      <c r="L13" s="20">
        <v>0</v>
      </c>
      <c r="M13" s="20">
        <v>0</v>
      </c>
      <c r="N13" s="34">
        <v>7</v>
      </c>
      <c r="O13" s="20">
        <v>3</v>
      </c>
      <c r="P13" s="15">
        <v>1</v>
      </c>
      <c r="Q13" s="24">
        <v>3544266.5</v>
      </c>
      <c r="R13" s="35">
        <v>19</v>
      </c>
      <c r="S13" s="27">
        <v>31090</v>
      </c>
      <c r="T13" s="35">
        <v>1489</v>
      </c>
      <c r="U13" s="27">
        <v>396.7</v>
      </c>
      <c r="V13" s="35">
        <v>24682</v>
      </c>
      <c r="W13" s="27">
        <v>23.9</v>
      </c>
    </row>
    <row r="14" spans="1:23" ht="10.5" customHeight="1" x14ac:dyDescent="0.2">
      <c r="A14" s="14" t="s">
        <v>32</v>
      </c>
      <c r="B14" s="23">
        <v>29281</v>
      </c>
      <c r="C14" s="20">
        <v>1</v>
      </c>
      <c r="D14" s="20">
        <v>1</v>
      </c>
      <c r="E14" s="20">
        <v>1</v>
      </c>
      <c r="F14" s="20">
        <v>1</v>
      </c>
      <c r="G14" s="20">
        <v>1</v>
      </c>
      <c r="H14" s="20">
        <v>0</v>
      </c>
      <c r="I14" s="20">
        <v>0</v>
      </c>
      <c r="J14" s="20">
        <v>1</v>
      </c>
      <c r="K14" s="20">
        <v>1</v>
      </c>
      <c r="L14" s="20">
        <v>2</v>
      </c>
      <c r="M14" s="20">
        <v>2</v>
      </c>
      <c r="N14" s="34">
        <v>7</v>
      </c>
      <c r="O14" s="20">
        <v>2</v>
      </c>
      <c r="P14" s="15">
        <v>2</v>
      </c>
      <c r="Q14" s="24">
        <v>3851164</v>
      </c>
      <c r="R14" s="35">
        <v>789</v>
      </c>
      <c r="S14" s="27">
        <v>813.5</v>
      </c>
      <c r="T14" s="35">
        <v>14619</v>
      </c>
      <c r="U14" s="27">
        <v>43.9</v>
      </c>
      <c r="V14" s="35">
        <v>119487</v>
      </c>
      <c r="W14" s="27">
        <v>5.3</v>
      </c>
    </row>
    <row r="15" spans="1:23" ht="10.5" customHeight="1" x14ac:dyDescent="0.2">
      <c r="A15" s="14" t="s">
        <v>33</v>
      </c>
      <c r="B15" s="23">
        <v>29288</v>
      </c>
      <c r="C15" s="20">
        <v>0</v>
      </c>
      <c r="D15" s="20">
        <v>1</v>
      </c>
      <c r="E15" s="20">
        <v>2</v>
      </c>
      <c r="F15" s="20">
        <v>1</v>
      </c>
      <c r="G15" s="20">
        <v>1</v>
      </c>
      <c r="H15" s="20">
        <v>0</v>
      </c>
      <c r="I15" s="20">
        <v>0</v>
      </c>
      <c r="J15" s="20">
        <v>1</v>
      </c>
      <c r="K15" s="20">
        <v>2</v>
      </c>
      <c r="L15" s="20">
        <v>1</v>
      </c>
      <c r="M15" s="20">
        <v>1</v>
      </c>
      <c r="N15" s="34">
        <v>6</v>
      </c>
      <c r="O15" s="20">
        <v>3</v>
      </c>
      <c r="P15" s="15">
        <v>2</v>
      </c>
      <c r="Q15" s="24">
        <v>3605436.5</v>
      </c>
      <c r="R15" s="35">
        <v>54</v>
      </c>
      <c r="S15" s="27">
        <v>11127.8</v>
      </c>
      <c r="T15" s="35">
        <v>1864</v>
      </c>
      <c r="U15" s="27">
        <v>322.3</v>
      </c>
      <c r="V15" s="35">
        <v>25671</v>
      </c>
      <c r="W15" s="27">
        <v>23.4</v>
      </c>
    </row>
    <row r="16" spans="1:23" ht="10.5" customHeight="1" x14ac:dyDescent="0.2">
      <c r="A16" s="14" t="s">
        <v>34</v>
      </c>
      <c r="B16" s="23">
        <v>29295</v>
      </c>
      <c r="C16" s="20">
        <v>2</v>
      </c>
      <c r="D16" s="20">
        <v>1</v>
      </c>
      <c r="E16" s="20">
        <v>1</v>
      </c>
      <c r="F16" s="20">
        <v>2</v>
      </c>
      <c r="G16" s="20">
        <v>0</v>
      </c>
      <c r="H16" s="20">
        <v>0</v>
      </c>
      <c r="I16" s="20">
        <v>1</v>
      </c>
      <c r="J16" s="20">
        <v>1</v>
      </c>
      <c r="K16" s="20">
        <v>1</v>
      </c>
      <c r="L16" s="20">
        <v>1</v>
      </c>
      <c r="M16" s="20">
        <v>0</v>
      </c>
      <c r="N16" s="34">
        <v>6</v>
      </c>
      <c r="O16" s="20">
        <v>3</v>
      </c>
      <c r="P16" s="15">
        <v>2</v>
      </c>
      <c r="Q16" s="24">
        <v>3828053.5</v>
      </c>
      <c r="R16" s="35">
        <v>32</v>
      </c>
      <c r="S16" s="27">
        <v>19937.7</v>
      </c>
      <c r="T16" s="35">
        <v>1270</v>
      </c>
      <c r="U16" s="27">
        <v>502.3</v>
      </c>
      <c r="V16" s="35">
        <v>17349</v>
      </c>
      <c r="W16" s="27">
        <v>36.700000000000003</v>
      </c>
    </row>
    <row r="17" spans="1:23" ht="10.5" customHeight="1" x14ac:dyDescent="0.2">
      <c r="A17" s="14" t="s">
        <v>35</v>
      </c>
      <c r="B17" s="23">
        <v>29302</v>
      </c>
      <c r="C17" s="20">
        <v>1</v>
      </c>
      <c r="D17" s="20">
        <v>1</v>
      </c>
      <c r="E17" s="20">
        <v>0</v>
      </c>
      <c r="F17" s="20">
        <v>1</v>
      </c>
      <c r="G17" s="20">
        <v>2</v>
      </c>
      <c r="H17" s="20">
        <v>1</v>
      </c>
      <c r="I17" s="20">
        <v>1</v>
      </c>
      <c r="J17" s="20">
        <v>2</v>
      </c>
      <c r="K17" s="20">
        <v>2</v>
      </c>
      <c r="L17" s="20">
        <v>1</v>
      </c>
      <c r="M17" s="20">
        <v>0</v>
      </c>
      <c r="N17" s="34">
        <v>6</v>
      </c>
      <c r="O17" s="20">
        <v>2</v>
      </c>
      <c r="P17" s="15">
        <v>3</v>
      </c>
      <c r="Q17" s="24">
        <v>3920173.5</v>
      </c>
      <c r="R17" s="35">
        <v>483</v>
      </c>
      <c r="S17" s="27">
        <v>1352.7</v>
      </c>
      <c r="T17" s="35">
        <v>20121</v>
      </c>
      <c r="U17" s="27">
        <v>32.4</v>
      </c>
      <c r="V17" s="35">
        <v>181711</v>
      </c>
      <c r="W17" s="27">
        <v>3.5</v>
      </c>
    </row>
    <row r="18" spans="1:23" ht="10.5" customHeight="1" x14ac:dyDescent="0.2">
      <c r="A18" s="14" t="s">
        <v>36</v>
      </c>
      <c r="B18" s="23">
        <v>29309</v>
      </c>
      <c r="C18" s="20">
        <v>2</v>
      </c>
      <c r="D18" s="20">
        <v>1</v>
      </c>
      <c r="E18" s="20">
        <v>2</v>
      </c>
      <c r="F18" s="20">
        <v>2</v>
      </c>
      <c r="G18" s="20">
        <v>2</v>
      </c>
      <c r="H18" s="20">
        <v>1</v>
      </c>
      <c r="I18" s="20">
        <v>1</v>
      </c>
      <c r="J18" s="20">
        <v>0</v>
      </c>
      <c r="K18" s="20">
        <v>1</v>
      </c>
      <c r="L18" s="20">
        <v>1</v>
      </c>
      <c r="M18" s="20">
        <v>2</v>
      </c>
      <c r="N18" s="34">
        <v>5</v>
      </c>
      <c r="O18" s="20">
        <v>1</v>
      </c>
      <c r="P18" s="15">
        <v>5</v>
      </c>
      <c r="Q18" s="24">
        <v>3594188</v>
      </c>
      <c r="R18" s="35">
        <v>22</v>
      </c>
      <c r="S18" s="27">
        <v>27228.6</v>
      </c>
      <c r="T18" s="35">
        <v>1109</v>
      </c>
      <c r="U18" s="27">
        <v>540.1</v>
      </c>
      <c r="V18" s="35">
        <v>16425</v>
      </c>
      <c r="W18" s="27">
        <v>36.4</v>
      </c>
    </row>
    <row r="19" spans="1:23" ht="10.5" customHeight="1" x14ac:dyDescent="0.2">
      <c r="A19" s="14" t="s">
        <v>37</v>
      </c>
      <c r="B19" s="23">
        <v>29316</v>
      </c>
      <c r="C19" s="20">
        <v>2</v>
      </c>
      <c r="D19" s="20">
        <v>1</v>
      </c>
      <c r="E19" s="20">
        <v>2</v>
      </c>
      <c r="F19" s="20">
        <v>2</v>
      </c>
      <c r="G19" s="20">
        <v>2</v>
      </c>
      <c r="H19" s="20">
        <v>2</v>
      </c>
      <c r="I19" s="20">
        <v>1</v>
      </c>
      <c r="J19" s="20">
        <v>0</v>
      </c>
      <c r="K19" s="20">
        <v>1</v>
      </c>
      <c r="L19" s="20">
        <v>2</v>
      </c>
      <c r="M19" s="20">
        <v>1</v>
      </c>
      <c r="N19" s="34">
        <v>4</v>
      </c>
      <c r="O19" s="20">
        <v>1</v>
      </c>
      <c r="P19" s="15">
        <v>6</v>
      </c>
      <c r="Q19" s="24">
        <v>2899209</v>
      </c>
      <c r="R19" s="35">
        <v>33</v>
      </c>
      <c r="S19" s="27">
        <v>14642.4</v>
      </c>
      <c r="T19" s="35">
        <v>1306</v>
      </c>
      <c r="U19" s="27">
        <v>369.9</v>
      </c>
      <c r="V19" s="35">
        <v>17411</v>
      </c>
      <c r="W19" s="27">
        <v>27.7</v>
      </c>
    </row>
    <row r="20" spans="1:23" ht="10.5" customHeight="1" x14ac:dyDescent="0.2">
      <c r="A20" s="14" t="s">
        <v>38</v>
      </c>
      <c r="B20" s="23">
        <v>29323</v>
      </c>
      <c r="C20" s="20">
        <v>1</v>
      </c>
      <c r="D20" s="20">
        <v>1</v>
      </c>
      <c r="E20" s="20">
        <v>1</v>
      </c>
      <c r="F20" s="20">
        <v>2</v>
      </c>
      <c r="G20" s="20">
        <v>0</v>
      </c>
      <c r="H20" s="20">
        <v>1</v>
      </c>
      <c r="I20" s="20">
        <v>1</v>
      </c>
      <c r="J20" s="20">
        <v>2</v>
      </c>
      <c r="K20" s="20">
        <v>2</v>
      </c>
      <c r="L20" s="20">
        <v>0</v>
      </c>
      <c r="M20" s="20">
        <v>1</v>
      </c>
      <c r="N20" s="34">
        <v>6</v>
      </c>
      <c r="O20" s="20">
        <v>2</v>
      </c>
      <c r="P20" s="15">
        <v>3</v>
      </c>
      <c r="Q20" s="24">
        <v>3772776.5</v>
      </c>
      <c r="R20" s="35">
        <v>610</v>
      </c>
      <c r="S20" s="27">
        <v>1030.8</v>
      </c>
      <c r="T20" s="35">
        <v>17035</v>
      </c>
      <c r="U20" s="27">
        <v>36.9</v>
      </c>
      <c r="V20" s="35">
        <v>168214</v>
      </c>
      <c r="W20" s="27">
        <v>3.7</v>
      </c>
    </row>
    <row r="21" spans="1:23" ht="10.5" customHeight="1" x14ac:dyDescent="0.2">
      <c r="A21" s="14" t="s">
        <v>39</v>
      </c>
      <c r="B21" s="23">
        <v>29330</v>
      </c>
      <c r="C21" s="20">
        <v>1</v>
      </c>
      <c r="D21" s="20">
        <v>0</v>
      </c>
      <c r="E21" s="20">
        <v>2</v>
      </c>
      <c r="F21" s="20">
        <v>2</v>
      </c>
      <c r="G21" s="20">
        <v>2</v>
      </c>
      <c r="H21" s="20">
        <v>0</v>
      </c>
      <c r="I21" s="20">
        <v>1</v>
      </c>
      <c r="J21" s="20">
        <v>1</v>
      </c>
      <c r="K21" s="20">
        <v>2</v>
      </c>
      <c r="L21" s="20">
        <v>1</v>
      </c>
      <c r="M21" s="20">
        <v>0</v>
      </c>
      <c r="N21" s="34">
        <v>4</v>
      </c>
      <c r="O21" s="20">
        <v>3</v>
      </c>
      <c r="P21" s="15">
        <v>4</v>
      </c>
      <c r="Q21" s="24">
        <v>3630818.5</v>
      </c>
      <c r="R21" s="35">
        <v>228</v>
      </c>
      <c r="S21" s="27">
        <v>2654.1</v>
      </c>
      <c r="T21" s="35">
        <v>5437</v>
      </c>
      <c r="U21" s="27">
        <v>111.2</v>
      </c>
      <c r="V21" s="35">
        <v>52265</v>
      </c>
      <c r="W21" s="27">
        <v>11.5</v>
      </c>
    </row>
    <row r="22" spans="1:23" ht="10.5" customHeight="1" x14ac:dyDescent="0.2">
      <c r="A22" s="14" t="s">
        <v>40</v>
      </c>
      <c r="B22" s="23">
        <v>29337</v>
      </c>
      <c r="C22" s="20">
        <v>1</v>
      </c>
      <c r="D22" s="20">
        <v>1</v>
      </c>
      <c r="E22" s="20">
        <v>2</v>
      </c>
      <c r="F22" s="20">
        <v>1</v>
      </c>
      <c r="G22" s="20">
        <v>0</v>
      </c>
      <c r="H22" s="20">
        <v>1</v>
      </c>
      <c r="I22" s="20">
        <v>1</v>
      </c>
      <c r="J22" s="20">
        <v>2</v>
      </c>
      <c r="K22" s="20">
        <v>2</v>
      </c>
      <c r="L22" s="20">
        <v>1</v>
      </c>
      <c r="M22" s="20">
        <v>0</v>
      </c>
      <c r="N22" s="34">
        <v>6</v>
      </c>
      <c r="O22" s="20">
        <v>2</v>
      </c>
      <c r="P22" s="15">
        <v>3</v>
      </c>
      <c r="Q22" s="24">
        <v>3522362</v>
      </c>
      <c r="R22" s="35">
        <v>823</v>
      </c>
      <c r="S22" s="27">
        <v>713.3</v>
      </c>
      <c r="T22" s="35">
        <v>18461</v>
      </c>
      <c r="U22" s="27">
        <v>31.8</v>
      </c>
      <c r="V22" s="35">
        <v>147259</v>
      </c>
      <c r="W22" s="27">
        <v>3.9</v>
      </c>
    </row>
    <row r="23" spans="1:23" ht="10.5" customHeight="1" x14ac:dyDescent="0.2">
      <c r="A23" s="14" t="s">
        <v>41</v>
      </c>
      <c r="B23" s="23">
        <v>29344</v>
      </c>
      <c r="C23" s="20">
        <v>0</v>
      </c>
      <c r="D23" s="20">
        <v>0</v>
      </c>
      <c r="E23" s="20">
        <v>2</v>
      </c>
      <c r="F23" s="20">
        <v>2</v>
      </c>
      <c r="G23" s="20">
        <v>1</v>
      </c>
      <c r="H23" s="20">
        <v>0</v>
      </c>
      <c r="I23" s="20">
        <v>1</v>
      </c>
      <c r="J23" s="20">
        <v>2</v>
      </c>
      <c r="K23" s="20">
        <v>1</v>
      </c>
      <c r="L23" s="20">
        <v>2</v>
      </c>
      <c r="M23" s="20">
        <v>1</v>
      </c>
      <c r="N23" s="34">
        <v>4</v>
      </c>
      <c r="O23" s="20">
        <v>3</v>
      </c>
      <c r="P23" s="15">
        <v>4</v>
      </c>
      <c r="Q23" s="24">
        <v>3198311.5</v>
      </c>
      <c r="R23" s="35">
        <v>6</v>
      </c>
      <c r="S23" s="27">
        <v>88841.9</v>
      </c>
      <c r="T23" s="35">
        <v>119</v>
      </c>
      <c r="U23" s="27">
        <v>4479.3999999999996</v>
      </c>
      <c r="V23" s="35">
        <v>1903</v>
      </c>
      <c r="W23" s="27">
        <v>280.10000000000002</v>
      </c>
    </row>
    <row r="24" spans="1:23" ht="10.5" customHeight="1" x14ac:dyDescent="0.2">
      <c r="A24" s="14" t="s">
        <v>42</v>
      </c>
      <c r="B24" s="23">
        <v>29351</v>
      </c>
      <c r="C24" s="20">
        <v>2</v>
      </c>
      <c r="D24" s="20">
        <v>1</v>
      </c>
      <c r="E24" s="20">
        <v>1</v>
      </c>
      <c r="F24" s="20">
        <v>1</v>
      </c>
      <c r="G24" s="20">
        <v>2</v>
      </c>
      <c r="H24" s="20">
        <v>1</v>
      </c>
      <c r="I24" s="20">
        <v>1</v>
      </c>
      <c r="J24" s="20">
        <v>1</v>
      </c>
      <c r="K24" s="20">
        <v>2</v>
      </c>
      <c r="L24" s="20">
        <v>0</v>
      </c>
      <c r="M24" s="20">
        <v>1</v>
      </c>
      <c r="N24" s="34">
        <v>7</v>
      </c>
      <c r="O24" s="20">
        <v>1</v>
      </c>
      <c r="P24" s="15">
        <v>3</v>
      </c>
      <c r="Q24" s="24">
        <v>2554614</v>
      </c>
      <c r="R24" s="35">
        <v>173</v>
      </c>
      <c r="S24" s="27">
        <v>2461</v>
      </c>
      <c r="T24" s="35">
        <v>4517</v>
      </c>
      <c r="U24" s="27">
        <v>94.2</v>
      </c>
      <c r="V24" s="35">
        <v>38990</v>
      </c>
      <c r="W24" s="27">
        <v>10.9</v>
      </c>
    </row>
    <row r="25" spans="1:23" ht="10.5" customHeight="1" x14ac:dyDescent="0.2">
      <c r="A25" s="14" t="s">
        <v>43</v>
      </c>
      <c r="B25" s="23">
        <v>29358</v>
      </c>
      <c r="C25" s="20">
        <v>1</v>
      </c>
      <c r="D25" s="20">
        <v>1</v>
      </c>
      <c r="E25" s="20">
        <v>0</v>
      </c>
      <c r="F25" s="20">
        <v>1</v>
      </c>
      <c r="G25" s="20">
        <v>1</v>
      </c>
      <c r="H25" s="20">
        <v>1</v>
      </c>
      <c r="I25" s="20">
        <v>0</v>
      </c>
      <c r="J25" s="20">
        <v>2</v>
      </c>
      <c r="K25" s="20">
        <v>0</v>
      </c>
      <c r="L25" s="20">
        <v>0</v>
      </c>
      <c r="M25" s="20">
        <v>2</v>
      </c>
      <c r="N25" s="34">
        <v>5</v>
      </c>
      <c r="O25" s="20">
        <v>4</v>
      </c>
      <c r="P25" s="15">
        <v>2</v>
      </c>
      <c r="Q25" s="24">
        <v>2900533</v>
      </c>
      <c r="R25" s="35">
        <v>317</v>
      </c>
      <c r="S25" s="27">
        <v>1524.9</v>
      </c>
      <c r="T25" s="35">
        <v>6697</v>
      </c>
      <c r="U25" s="27">
        <v>72.099999999999994</v>
      </c>
      <c r="V25" s="35">
        <v>58061</v>
      </c>
      <c r="W25" s="27">
        <v>8.3000000000000007</v>
      </c>
    </row>
    <row r="26" spans="1:23" ht="10.5" customHeight="1" x14ac:dyDescent="0.2">
      <c r="A26" s="14" t="s">
        <v>44</v>
      </c>
      <c r="B26" s="23">
        <v>29365</v>
      </c>
      <c r="C26" s="20">
        <v>1</v>
      </c>
      <c r="D26" s="20">
        <v>2</v>
      </c>
      <c r="E26" s="20">
        <v>1</v>
      </c>
      <c r="F26" s="20">
        <v>1</v>
      </c>
      <c r="G26" s="20">
        <v>1</v>
      </c>
      <c r="H26" s="20">
        <v>1</v>
      </c>
      <c r="I26" s="20">
        <v>2</v>
      </c>
      <c r="J26" s="20">
        <v>2</v>
      </c>
      <c r="K26" s="20">
        <v>1</v>
      </c>
      <c r="L26" s="20">
        <v>1</v>
      </c>
      <c r="M26" s="20">
        <v>0</v>
      </c>
      <c r="N26" s="34">
        <v>7</v>
      </c>
      <c r="O26" s="20">
        <v>1</v>
      </c>
      <c r="P26" s="15">
        <v>3</v>
      </c>
      <c r="Q26" s="24">
        <v>3281168</v>
      </c>
      <c r="R26" s="35">
        <v>83</v>
      </c>
      <c r="S26" s="27">
        <v>6588.6</v>
      </c>
      <c r="T26" s="35">
        <v>2317</v>
      </c>
      <c r="U26" s="27">
        <v>236</v>
      </c>
      <c r="V26" s="35">
        <v>24014</v>
      </c>
      <c r="W26" s="27">
        <v>22.7</v>
      </c>
    </row>
    <row r="27" spans="1:23" ht="10.5" customHeight="1" x14ac:dyDescent="0.2">
      <c r="A27" s="14" t="s">
        <v>45</v>
      </c>
      <c r="B27" s="23">
        <v>29372</v>
      </c>
      <c r="C27" s="20">
        <v>1</v>
      </c>
      <c r="D27" s="20">
        <v>1</v>
      </c>
      <c r="E27" s="20">
        <v>1</v>
      </c>
      <c r="F27" s="20">
        <v>1</v>
      </c>
      <c r="G27" s="20">
        <v>2</v>
      </c>
      <c r="H27" s="20">
        <v>0</v>
      </c>
      <c r="I27" s="20">
        <v>0</v>
      </c>
      <c r="J27" s="20">
        <v>1</v>
      </c>
      <c r="K27" s="20">
        <v>1</v>
      </c>
      <c r="L27" s="20">
        <v>2</v>
      </c>
      <c r="M27" s="20">
        <v>0</v>
      </c>
      <c r="N27" s="34">
        <v>6</v>
      </c>
      <c r="O27" s="20">
        <v>3</v>
      </c>
      <c r="P27" s="15">
        <v>2</v>
      </c>
      <c r="Q27" s="24">
        <v>2920000.5</v>
      </c>
      <c r="R27" s="35">
        <v>787</v>
      </c>
      <c r="S27" s="27">
        <v>618.29999999999995</v>
      </c>
      <c r="T27" s="35">
        <v>14505</v>
      </c>
      <c r="U27" s="27">
        <v>33.5</v>
      </c>
      <c r="V27" s="35">
        <v>117181</v>
      </c>
      <c r="W27" s="27">
        <v>4.0999999999999996</v>
      </c>
    </row>
    <row r="28" spans="1:23" ht="10.5" customHeight="1" x14ac:dyDescent="0.2">
      <c r="A28" s="14" t="s">
        <v>46</v>
      </c>
      <c r="B28" s="23">
        <v>29379</v>
      </c>
      <c r="C28" s="20">
        <v>2</v>
      </c>
      <c r="D28" s="20">
        <v>1</v>
      </c>
      <c r="E28" s="20">
        <v>0</v>
      </c>
      <c r="F28" s="20">
        <v>0</v>
      </c>
      <c r="G28" s="20">
        <v>1</v>
      </c>
      <c r="H28" s="20">
        <v>2</v>
      </c>
      <c r="I28" s="20">
        <v>1</v>
      </c>
      <c r="J28" s="20">
        <v>0</v>
      </c>
      <c r="K28" s="20">
        <v>1</v>
      </c>
      <c r="L28" s="20">
        <v>1</v>
      </c>
      <c r="M28" s="20">
        <v>1</v>
      </c>
      <c r="N28" s="34">
        <v>6</v>
      </c>
      <c r="O28" s="20">
        <v>3</v>
      </c>
      <c r="P28" s="15">
        <v>2</v>
      </c>
      <c r="Q28" s="24">
        <v>1704063</v>
      </c>
      <c r="R28" s="35">
        <v>2</v>
      </c>
      <c r="S28" s="27">
        <v>142005.20000000001</v>
      </c>
      <c r="T28" s="35">
        <v>90</v>
      </c>
      <c r="U28" s="27">
        <v>3155.6</v>
      </c>
      <c r="V28" s="35">
        <v>1457</v>
      </c>
      <c r="W28" s="27">
        <v>194.9</v>
      </c>
    </row>
    <row r="29" spans="1:23" ht="10.5" customHeight="1" x14ac:dyDescent="0.2">
      <c r="A29" s="14" t="s">
        <v>47</v>
      </c>
      <c r="B29" s="23">
        <v>29386</v>
      </c>
      <c r="C29" s="20">
        <v>1</v>
      </c>
      <c r="D29" s="20">
        <v>1</v>
      </c>
      <c r="E29" s="20">
        <v>2</v>
      </c>
      <c r="F29" s="20">
        <v>1</v>
      </c>
      <c r="G29" s="20">
        <v>1</v>
      </c>
      <c r="H29" s="20">
        <v>1</v>
      </c>
      <c r="I29" s="20">
        <v>0</v>
      </c>
      <c r="J29" s="20">
        <v>0</v>
      </c>
      <c r="K29" s="20">
        <v>0</v>
      </c>
      <c r="L29" s="20">
        <v>1</v>
      </c>
      <c r="M29" s="20">
        <v>0</v>
      </c>
      <c r="N29" s="34">
        <v>6</v>
      </c>
      <c r="O29" s="20">
        <v>4</v>
      </c>
      <c r="P29" s="15">
        <v>1</v>
      </c>
      <c r="Q29" s="24">
        <v>2075669</v>
      </c>
      <c r="R29" s="35">
        <v>136</v>
      </c>
      <c r="S29" s="27">
        <v>2543.6999999999998</v>
      </c>
      <c r="T29" s="35">
        <v>4420</v>
      </c>
      <c r="U29" s="27">
        <v>78.2</v>
      </c>
      <c r="V29" s="35">
        <v>44100</v>
      </c>
      <c r="W29" s="27">
        <v>7.8</v>
      </c>
    </row>
    <row r="30" spans="1:23" ht="10.5" customHeight="1" x14ac:dyDescent="0.2">
      <c r="A30" s="14" t="s">
        <v>48</v>
      </c>
      <c r="B30" s="23">
        <v>29393</v>
      </c>
      <c r="C30" s="20">
        <v>1</v>
      </c>
      <c r="D30" s="20">
        <v>0</v>
      </c>
      <c r="E30" s="20">
        <v>1</v>
      </c>
      <c r="F30" s="20">
        <v>0</v>
      </c>
      <c r="G30" s="20">
        <v>2</v>
      </c>
      <c r="H30" s="20">
        <v>0</v>
      </c>
      <c r="I30" s="20">
        <v>1</v>
      </c>
      <c r="J30" s="20">
        <v>1</v>
      </c>
      <c r="K30" s="20">
        <v>2</v>
      </c>
      <c r="L30" s="20">
        <v>1</v>
      </c>
      <c r="M30" s="20">
        <v>2</v>
      </c>
      <c r="N30" s="34">
        <v>5</v>
      </c>
      <c r="O30" s="20">
        <v>3</v>
      </c>
      <c r="P30" s="15">
        <v>3</v>
      </c>
      <c r="Q30" s="24">
        <v>1722884</v>
      </c>
      <c r="R30" s="35">
        <v>3</v>
      </c>
      <c r="S30" s="27">
        <v>95715.7</v>
      </c>
      <c r="T30" s="35">
        <v>88</v>
      </c>
      <c r="U30" s="27">
        <v>3263</v>
      </c>
      <c r="V30" s="35">
        <v>1550</v>
      </c>
      <c r="W30" s="27">
        <v>185.2</v>
      </c>
    </row>
    <row r="31" spans="1:23" ht="10.5" customHeight="1" x14ac:dyDescent="0.2">
      <c r="A31" s="14" t="s">
        <v>49</v>
      </c>
      <c r="B31" s="23">
        <v>29400</v>
      </c>
      <c r="C31" s="20">
        <v>2</v>
      </c>
      <c r="D31" s="20">
        <v>0</v>
      </c>
      <c r="E31" s="20">
        <v>1</v>
      </c>
      <c r="F31" s="20">
        <v>1</v>
      </c>
      <c r="G31" s="20">
        <v>0</v>
      </c>
      <c r="H31" s="20">
        <v>1</v>
      </c>
      <c r="I31" s="20">
        <v>1</v>
      </c>
      <c r="J31" s="20">
        <v>1</v>
      </c>
      <c r="K31" s="20">
        <v>0</v>
      </c>
      <c r="L31" s="20">
        <v>1</v>
      </c>
      <c r="M31" s="20">
        <v>1</v>
      </c>
      <c r="N31" s="34">
        <v>7</v>
      </c>
      <c r="O31" s="20">
        <v>3</v>
      </c>
      <c r="P31" s="15">
        <v>1</v>
      </c>
      <c r="Q31" s="24">
        <v>1601507</v>
      </c>
      <c r="R31" s="35">
        <v>60</v>
      </c>
      <c r="S31" s="27">
        <v>4448.6000000000004</v>
      </c>
      <c r="T31" s="35">
        <v>2792</v>
      </c>
      <c r="U31" s="27">
        <v>95.6</v>
      </c>
      <c r="V31" s="35">
        <v>29448</v>
      </c>
      <c r="W31" s="27">
        <v>9</v>
      </c>
    </row>
    <row r="32" spans="1:23" ht="10.5" customHeight="1" x14ac:dyDescent="0.2">
      <c r="A32" s="14" t="s">
        <v>50</v>
      </c>
      <c r="B32" s="23">
        <v>29407</v>
      </c>
      <c r="C32" s="20">
        <v>0</v>
      </c>
      <c r="D32" s="20">
        <v>2</v>
      </c>
      <c r="E32" s="20">
        <v>2</v>
      </c>
      <c r="F32" s="20">
        <v>1</v>
      </c>
      <c r="G32" s="20">
        <v>1</v>
      </c>
      <c r="H32" s="20">
        <v>1</v>
      </c>
      <c r="I32" s="20">
        <v>2</v>
      </c>
      <c r="J32" s="20">
        <v>2</v>
      </c>
      <c r="K32" s="20">
        <v>2</v>
      </c>
      <c r="L32" s="20">
        <v>1</v>
      </c>
      <c r="M32" s="20">
        <v>0</v>
      </c>
      <c r="N32" s="34">
        <v>4</v>
      </c>
      <c r="O32" s="20">
        <v>2</v>
      </c>
      <c r="P32" s="15">
        <v>5</v>
      </c>
      <c r="Q32" s="24">
        <v>1544266</v>
      </c>
      <c r="R32" s="35">
        <v>62</v>
      </c>
      <c r="S32" s="27">
        <v>4151.2</v>
      </c>
      <c r="T32" s="35">
        <v>1162</v>
      </c>
      <c r="U32" s="27">
        <v>221.4</v>
      </c>
      <c r="V32" s="35">
        <v>11103</v>
      </c>
      <c r="W32" s="27">
        <v>23.1</v>
      </c>
    </row>
    <row r="33" spans="1:23" ht="10.5" customHeight="1" x14ac:dyDescent="0.2">
      <c r="A33" s="14" t="s">
        <v>51</v>
      </c>
      <c r="B33" s="23">
        <v>29414</v>
      </c>
      <c r="C33" s="20">
        <v>0</v>
      </c>
      <c r="D33" s="20">
        <v>2</v>
      </c>
      <c r="E33" s="20">
        <v>1</v>
      </c>
      <c r="F33" s="20">
        <v>2</v>
      </c>
      <c r="G33" s="20">
        <v>0</v>
      </c>
      <c r="H33" s="20">
        <v>0</v>
      </c>
      <c r="I33" s="20">
        <v>2</v>
      </c>
      <c r="J33" s="20">
        <v>1</v>
      </c>
      <c r="K33" s="20">
        <v>1</v>
      </c>
      <c r="L33" s="20">
        <v>2</v>
      </c>
      <c r="M33" s="20">
        <v>1</v>
      </c>
      <c r="N33" s="34">
        <v>4</v>
      </c>
      <c r="O33" s="20">
        <v>3</v>
      </c>
      <c r="P33" s="15">
        <v>4</v>
      </c>
      <c r="Q33" s="24">
        <v>1567750</v>
      </c>
      <c r="R33" s="35">
        <v>10</v>
      </c>
      <c r="S33" s="27">
        <v>26129.1</v>
      </c>
      <c r="T33" s="35">
        <v>334</v>
      </c>
      <c r="U33" s="27">
        <v>782.3</v>
      </c>
      <c r="V33" s="35">
        <v>4811</v>
      </c>
      <c r="W33" s="27">
        <v>54.3</v>
      </c>
    </row>
    <row r="34" spans="1:23" ht="10.5" customHeight="1" x14ac:dyDescent="0.2">
      <c r="A34" s="14" t="s">
        <v>52</v>
      </c>
      <c r="B34" s="23">
        <v>29421</v>
      </c>
      <c r="C34" s="20">
        <v>1</v>
      </c>
      <c r="D34" s="20">
        <v>1</v>
      </c>
      <c r="E34" s="20">
        <v>1</v>
      </c>
      <c r="F34" s="20">
        <v>2</v>
      </c>
      <c r="G34" s="20">
        <v>2</v>
      </c>
      <c r="H34" s="20">
        <v>0</v>
      </c>
      <c r="I34" s="20">
        <v>1</v>
      </c>
      <c r="J34" s="20">
        <v>1</v>
      </c>
      <c r="K34" s="20">
        <v>1</v>
      </c>
      <c r="L34" s="20">
        <v>0</v>
      </c>
      <c r="M34" s="20">
        <v>0</v>
      </c>
      <c r="N34" s="34">
        <v>6</v>
      </c>
      <c r="O34" s="20">
        <v>3</v>
      </c>
      <c r="P34" s="15">
        <v>2</v>
      </c>
      <c r="Q34" s="24">
        <v>1657541</v>
      </c>
      <c r="R34" s="35">
        <v>204</v>
      </c>
      <c r="S34" s="27">
        <v>1354.2</v>
      </c>
      <c r="T34" s="35">
        <v>3896</v>
      </c>
      <c r="U34" s="27">
        <v>70.900000000000006</v>
      </c>
      <c r="V34" s="35">
        <v>26259</v>
      </c>
      <c r="W34" s="27">
        <v>10.5</v>
      </c>
    </row>
    <row r="35" spans="1:23" ht="10.5" customHeight="1" x14ac:dyDescent="0.2">
      <c r="A35" s="14" t="s">
        <v>53</v>
      </c>
      <c r="B35" s="23">
        <v>29428</v>
      </c>
      <c r="C35" s="20">
        <v>1</v>
      </c>
      <c r="D35" s="20">
        <v>1</v>
      </c>
      <c r="E35" s="20">
        <v>0</v>
      </c>
      <c r="F35" s="20">
        <v>1</v>
      </c>
      <c r="G35" s="20">
        <v>1</v>
      </c>
      <c r="H35" s="20">
        <v>1</v>
      </c>
      <c r="I35" s="20">
        <v>0</v>
      </c>
      <c r="J35" s="20">
        <v>2</v>
      </c>
      <c r="K35" s="20">
        <v>2</v>
      </c>
      <c r="L35" s="20">
        <v>0</v>
      </c>
      <c r="M35" s="20">
        <v>1</v>
      </c>
      <c r="N35" s="34">
        <v>6</v>
      </c>
      <c r="O35" s="20">
        <v>3</v>
      </c>
      <c r="P35" s="15">
        <v>2</v>
      </c>
      <c r="Q35" s="24">
        <v>1473435</v>
      </c>
      <c r="R35" s="35">
        <v>252</v>
      </c>
      <c r="S35" s="27">
        <v>974.4</v>
      </c>
      <c r="T35" s="35">
        <v>4917</v>
      </c>
      <c r="U35" s="27">
        <v>49.9</v>
      </c>
      <c r="V35" s="35">
        <v>40241</v>
      </c>
      <c r="W35" s="27">
        <v>6.1</v>
      </c>
    </row>
    <row r="36" spans="1:23" ht="10.5" customHeight="1" x14ac:dyDescent="0.2">
      <c r="A36" s="14" t="s">
        <v>54</v>
      </c>
      <c r="B36" s="23">
        <v>29435</v>
      </c>
      <c r="C36" s="20">
        <v>2</v>
      </c>
      <c r="D36" s="20">
        <v>1</v>
      </c>
      <c r="E36" s="20">
        <v>1</v>
      </c>
      <c r="F36" s="20">
        <v>1</v>
      </c>
      <c r="G36" s="20">
        <v>2</v>
      </c>
      <c r="H36" s="20">
        <v>1</v>
      </c>
      <c r="I36" s="20">
        <v>1</v>
      </c>
      <c r="J36" s="20">
        <v>1</v>
      </c>
      <c r="K36" s="20">
        <v>2</v>
      </c>
      <c r="L36" s="20">
        <v>2</v>
      </c>
      <c r="M36" s="20">
        <v>2</v>
      </c>
      <c r="N36" s="34">
        <v>6</v>
      </c>
      <c r="O36" s="20">
        <v>0</v>
      </c>
      <c r="P36" s="15">
        <v>5</v>
      </c>
      <c r="Q36" s="24">
        <v>1411681</v>
      </c>
      <c r="R36" s="35">
        <v>22</v>
      </c>
      <c r="S36" s="27">
        <v>10694.5</v>
      </c>
      <c r="T36" s="35">
        <v>1213</v>
      </c>
      <c r="U36" s="27">
        <v>193.9</v>
      </c>
      <c r="V36" s="35">
        <v>14364</v>
      </c>
      <c r="W36" s="27">
        <v>16.3</v>
      </c>
    </row>
    <row r="37" spans="1:23" ht="10.5" customHeight="1" x14ac:dyDescent="0.2">
      <c r="A37" s="14" t="s">
        <v>55</v>
      </c>
      <c r="B37" s="23">
        <v>29442</v>
      </c>
      <c r="C37" s="20">
        <v>0</v>
      </c>
      <c r="D37" s="20">
        <v>2</v>
      </c>
      <c r="E37" s="20">
        <v>1</v>
      </c>
      <c r="F37" s="20">
        <v>0</v>
      </c>
      <c r="G37" s="20">
        <v>1</v>
      </c>
      <c r="H37" s="20">
        <v>0</v>
      </c>
      <c r="I37" s="20">
        <v>1</v>
      </c>
      <c r="J37" s="20">
        <v>1</v>
      </c>
      <c r="K37" s="20">
        <v>1</v>
      </c>
      <c r="L37" s="20">
        <v>2</v>
      </c>
      <c r="M37" s="20">
        <v>1</v>
      </c>
      <c r="N37" s="34">
        <v>6</v>
      </c>
      <c r="O37" s="20">
        <v>3</v>
      </c>
      <c r="P37" s="15">
        <v>2</v>
      </c>
      <c r="Q37" s="24">
        <v>1923430</v>
      </c>
      <c r="R37" s="35">
        <v>13</v>
      </c>
      <c r="S37" s="27">
        <v>24659.3</v>
      </c>
      <c r="T37" s="35">
        <v>296</v>
      </c>
      <c r="U37" s="27">
        <v>1083</v>
      </c>
      <c r="V37" s="35">
        <v>4581</v>
      </c>
      <c r="W37" s="27">
        <v>69.900000000000006</v>
      </c>
    </row>
    <row r="38" spans="1:23" ht="10.5" customHeight="1" x14ac:dyDescent="0.2">
      <c r="A38" s="14" t="s">
        <v>56</v>
      </c>
      <c r="B38" s="23">
        <v>29449</v>
      </c>
      <c r="C38" s="20">
        <v>0</v>
      </c>
      <c r="D38" s="20">
        <v>0</v>
      </c>
      <c r="E38" s="20">
        <v>1</v>
      </c>
      <c r="F38" s="20">
        <v>2</v>
      </c>
      <c r="G38" s="20">
        <v>2</v>
      </c>
      <c r="H38" s="20">
        <v>1</v>
      </c>
      <c r="I38" s="20">
        <v>2</v>
      </c>
      <c r="J38" s="20">
        <v>1</v>
      </c>
      <c r="K38" s="20">
        <v>2</v>
      </c>
      <c r="L38" s="20">
        <v>0</v>
      </c>
      <c r="M38" s="20">
        <v>1</v>
      </c>
      <c r="N38" s="34">
        <v>4</v>
      </c>
      <c r="O38" s="20">
        <v>3</v>
      </c>
      <c r="P38" s="15">
        <v>4</v>
      </c>
      <c r="Q38" s="24">
        <v>3246337.5</v>
      </c>
      <c r="R38" s="35">
        <v>117</v>
      </c>
      <c r="S38" s="27">
        <v>4624.3999999999996</v>
      </c>
      <c r="T38" s="35">
        <v>3646</v>
      </c>
      <c r="U38" s="27">
        <v>148.30000000000001</v>
      </c>
      <c r="V38" s="35">
        <v>40780</v>
      </c>
      <c r="W38" s="27">
        <v>13.2</v>
      </c>
    </row>
    <row r="39" spans="1:23" ht="10.5" customHeight="1" x14ac:dyDescent="0.2">
      <c r="A39" s="14" t="s">
        <v>57</v>
      </c>
      <c r="B39" s="23">
        <v>29456</v>
      </c>
      <c r="C39" s="20">
        <v>2</v>
      </c>
      <c r="D39" s="20">
        <v>1</v>
      </c>
      <c r="E39" s="20">
        <v>1</v>
      </c>
      <c r="F39" s="20">
        <v>1</v>
      </c>
      <c r="G39" s="20">
        <v>2</v>
      </c>
      <c r="H39" s="20">
        <v>1</v>
      </c>
      <c r="I39" s="20">
        <v>1</v>
      </c>
      <c r="J39" s="20">
        <v>0</v>
      </c>
      <c r="K39" s="20">
        <v>0</v>
      </c>
      <c r="L39" s="20">
        <v>2</v>
      </c>
      <c r="M39" s="20">
        <v>0</v>
      </c>
      <c r="N39" s="34">
        <v>5</v>
      </c>
      <c r="O39" s="20">
        <v>3</v>
      </c>
      <c r="P39" s="15">
        <v>3</v>
      </c>
      <c r="Q39" s="24">
        <v>2942844.5</v>
      </c>
      <c r="R39" s="35">
        <v>8</v>
      </c>
      <c r="S39" s="27">
        <v>61309.2</v>
      </c>
      <c r="T39" s="35">
        <v>225</v>
      </c>
      <c r="U39" s="27">
        <v>2179.8000000000002</v>
      </c>
      <c r="V39" s="35">
        <v>3557</v>
      </c>
      <c r="W39" s="27">
        <v>137.80000000000001</v>
      </c>
    </row>
    <row r="40" spans="1:23" ht="10.5" customHeight="1" x14ac:dyDescent="0.2">
      <c r="A40" s="14" t="s">
        <v>58</v>
      </c>
      <c r="B40" s="23">
        <v>29463</v>
      </c>
      <c r="C40" s="20">
        <v>2</v>
      </c>
      <c r="D40" s="20">
        <v>2</v>
      </c>
      <c r="E40" s="20">
        <v>0</v>
      </c>
      <c r="F40" s="20">
        <v>1</v>
      </c>
      <c r="G40" s="20">
        <v>1</v>
      </c>
      <c r="H40" s="20">
        <v>0</v>
      </c>
      <c r="I40" s="20">
        <v>1</v>
      </c>
      <c r="J40" s="20">
        <v>1</v>
      </c>
      <c r="K40" s="20">
        <v>1</v>
      </c>
      <c r="L40" s="20">
        <v>1</v>
      </c>
      <c r="M40" s="20">
        <v>2</v>
      </c>
      <c r="N40" s="34">
        <v>6</v>
      </c>
      <c r="O40" s="20">
        <v>2</v>
      </c>
      <c r="P40" s="15">
        <v>3</v>
      </c>
      <c r="Q40" s="24">
        <v>2255851</v>
      </c>
      <c r="R40" s="35">
        <v>2358</v>
      </c>
      <c r="S40" s="27">
        <v>159.4</v>
      </c>
      <c r="T40" s="35">
        <v>40771</v>
      </c>
      <c r="U40" s="27">
        <v>9.1999999999999993</v>
      </c>
      <c r="V40" s="35" t="s">
        <v>116</v>
      </c>
      <c r="W40" s="27">
        <v>375975.15</v>
      </c>
    </row>
    <row r="41" spans="1:23" ht="10.5" customHeight="1" x14ac:dyDescent="0.2">
      <c r="A41" s="14" t="s">
        <v>59</v>
      </c>
      <c r="B41" s="23">
        <v>29470</v>
      </c>
      <c r="C41" s="20">
        <v>1</v>
      </c>
      <c r="D41" s="20">
        <v>1</v>
      </c>
      <c r="E41" s="20">
        <v>1</v>
      </c>
      <c r="F41" s="20">
        <v>1</v>
      </c>
      <c r="G41" s="20">
        <v>2</v>
      </c>
      <c r="H41" s="20">
        <v>2</v>
      </c>
      <c r="I41" s="20">
        <v>1</v>
      </c>
      <c r="J41" s="20">
        <v>1</v>
      </c>
      <c r="K41" s="20">
        <v>2</v>
      </c>
      <c r="L41" s="20">
        <v>2</v>
      </c>
      <c r="M41" s="20">
        <v>2</v>
      </c>
      <c r="N41" s="34">
        <v>6</v>
      </c>
      <c r="O41" s="20">
        <v>0</v>
      </c>
      <c r="P41" s="15">
        <v>5</v>
      </c>
      <c r="Q41" s="24">
        <v>3663487.5</v>
      </c>
      <c r="R41" s="35">
        <v>924</v>
      </c>
      <c r="S41" s="27">
        <v>660.8</v>
      </c>
      <c r="T41" s="35">
        <v>14754</v>
      </c>
      <c r="U41" s="27">
        <v>41.3</v>
      </c>
      <c r="V41" s="35">
        <v>108507</v>
      </c>
      <c r="W41" s="27">
        <v>9</v>
      </c>
    </row>
    <row r="42" spans="1:23" ht="10.5" customHeight="1" x14ac:dyDescent="0.2">
      <c r="A42" s="14" t="s">
        <v>60</v>
      </c>
      <c r="B42" s="23">
        <v>29477</v>
      </c>
      <c r="C42" s="20">
        <v>1</v>
      </c>
      <c r="D42" s="20">
        <v>0</v>
      </c>
      <c r="E42" s="20">
        <v>1</v>
      </c>
      <c r="F42" s="20">
        <v>0</v>
      </c>
      <c r="G42" s="20">
        <v>1</v>
      </c>
      <c r="H42" s="20">
        <v>1</v>
      </c>
      <c r="I42" s="20">
        <v>0</v>
      </c>
      <c r="J42" s="20">
        <v>1</v>
      </c>
      <c r="K42" s="20">
        <v>1</v>
      </c>
      <c r="L42" s="20">
        <v>0</v>
      </c>
      <c r="M42" s="20">
        <v>2</v>
      </c>
      <c r="N42" s="34">
        <v>6</v>
      </c>
      <c r="O42" s="20">
        <v>4</v>
      </c>
      <c r="P42" s="15">
        <v>1</v>
      </c>
      <c r="Q42" s="24">
        <v>3502185</v>
      </c>
      <c r="R42" s="35">
        <v>79</v>
      </c>
      <c r="S42" s="27">
        <v>7388.5</v>
      </c>
      <c r="T42" s="35">
        <v>2315</v>
      </c>
      <c r="U42" s="27">
        <v>252.1</v>
      </c>
      <c r="V42" s="35">
        <v>28246</v>
      </c>
      <c r="W42" s="27">
        <v>20.6</v>
      </c>
    </row>
    <row r="43" spans="1:23" ht="10.5" customHeight="1" x14ac:dyDescent="0.2">
      <c r="A43" s="14" t="s">
        <v>61</v>
      </c>
      <c r="B43" s="23">
        <v>29484</v>
      </c>
      <c r="C43" s="20">
        <v>0</v>
      </c>
      <c r="D43" s="20">
        <v>1</v>
      </c>
      <c r="E43" s="20">
        <v>2</v>
      </c>
      <c r="F43" s="20">
        <v>1</v>
      </c>
      <c r="G43" s="20">
        <v>1</v>
      </c>
      <c r="H43" s="20">
        <v>2</v>
      </c>
      <c r="I43" s="20">
        <v>2</v>
      </c>
      <c r="J43" s="20">
        <v>1</v>
      </c>
      <c r="K43" s="20">
        <v>1</v>
      </c>
      <c r="L43" s="20">
        <v>2</v>
      </c>
      <c r="M43" s="20">
        <v>1</v>
      </c>
      <c r="N43" s="34">
        <v>6</v>
      </c>
      <c r="O43" s="20">
        <v>1</v>
      </c>
      <c r="P43" s="15">
        <v>4</v>
      </c>
      <c r="Q43" s="24">
        <v>3408209</v>
      </c>
      <c r="R43" s="35">
        <v>295</v>
      </c>
      <c r="S43" s="27">
        <v>1925.5</v>
      </c>
      <c r="T43" s="35">
        <v>5309</v>
      </c>
      <c r="U43" s="27">
        <v>106.9</v>
      </c>
      <c r="V43" s="35">
        <v>44626</v>
      </c>
      <c r="W43" s="27">
        <v>12.7</v>
      </c>
    </row>
    <row r="44" spans="1:23" ht="10.5" customHeight="1" x14ac:dyDescent="0.2">
      <c r="A44" s="14" t="s">
        <v>62</v>
      </c>
      <c r="B44" s="23">
        <v>29491</v>
      </c>
      <c r="C44" s="20">
        <v>1</v>
      </c>
      <c r="D44" s="20">
        <v>1</v>
      </c>
      <c r="E44" s="20">
        <v>0</v>
      </c>
      <c r="F44" s="20">
        <v>1</v>
      </c>
      <c r="G44" s="20">
        <v>1</v>
      </c>
      <c r="H44" s="20">
        <v>0</v>
      </c>
      <c r="I44" s="20">
        <v>2</v>
      </c>
      <c r="J44" s="20">
        <v>2</v>
      </c>
      <c r="K44" s="20">
        <v>2</v>
      </c>
      <c r="L44" s="20">
        <v>1</v>
      </c>
      <c r="M44" s="20">
        <v>0</v>
      </c>
      <c r="N44" s="34">
        <v>5</v>
      </c>
      <c r="O44" s="20">
        <v>3</v>
      </c>
      <c r="P44" s="15">
        <v>3</v>
      </c>
      <c r="Q44" s="24">
        <v>3339951.5</v>
      </c>
      <c r="R44" s="35">
        <v>88</v>
      </c>
      <c r="S44" s="27">
        <v>6325.6</v>
      </c>
      <c r="T44" s="35">
        <v>2485</v>
      </c>
      <c r="U44" s="27">
        <v>224</v>
      </c>
      <c r="V44" s="35">
        <v>29089</v>
      </c>
      <c r="W44" s="27">
        <v>19.100000000000001</v>
      </c>
    </row>
    <row r="45" spans="1:23" ht="10.5" customHeight="1" x14ac:dyDescent="0.2">
      <c r="A45" s="14" t="s">
        <v>63</v>
      </c>
      <c r="B45" s="23">
        <v>29498</v>
      </c>
      <c r="C45" s="20">
        <v>1</v>
      </c>
      <c r="D45" s="20">
        <v>2</v>
      </c>
      <c r="E45" s="20">
        <v>1</v>
      </c>
      <c r="F45" s="20">
        <v>2</v>
      </c>
      <c r="G45" s="20">
        <v>2</v>
      </c>
      <c r="H45" s="20">
        <v>2</v>
      </c>
      <c r="I45" s="20">
        <v>1</v>
      </c>
      <c r="J45" s="20">
        <v>1</v>
      </c>
      <c r="K45" s="20">
        <v>0</v>
      </c>
      <c r="L45" s="20">
        <v>1</v>
      </c>
      <c r="M45" s="20">
        <v>0</v>
      </c>
      <c r="N45" s="34">
        <v>5</v>
      </c>
      <c r="O45" s="20">
        <v>2</v>
      </c>
      <c r="P45" s="15">
        <v>4</v>
      </c>
      <c r="Q45" s="24">
        <v>2273659</v>
      </c>
      <c r="R45" s="35">
        <v>470</v>
      </c>
      <c r="S45" s="27">
        <v>806.2</v>
      </c>
      <c r="T45" s="35">
        <v>12382</v>
      </c>
      <c r="U45" s="27">
        <v>30.6</v>
      </c>
      <c r="V45" s="35">
        <v>119082</v>
      </c>
      <c r="W45" s="27">
        <v>3.1</v>
      </c>
    </row>
    <row r="46" spans="1:23" ht="10.5" customHeight="1" x14ac:dyDescent="0.2">
      <c r="A46" s="14" t="s">
        <v>64</v>
      </c>
      <c r="B46" s="23">
        <v>29505</v>
      </c>
      <c r="C46" s="20">
        <v>0</v>
      </c>
      <c r="D46" s="20">
        <v>2</v>
      </c>
      <c r="E46" s="20">
        <v>1</v>
      </c>
      <c r="F46" s="20">
        <v>2</v>
      </c>
      <c r="G46" s="20">
        <v>0</v>
      </c>
      <c r="H46" s="20">
        <v>1</v>
      </c>
      <c r="I46" s="20">
        <v>1</v>
      </c>
      <c r="J46" s="20">
        <v>1</v>
      </c>
      <c r="K46" s="20">
        <v>1</v>
      </c>
      <c r="L46" s="20">
        <v>0</v>
      </c>
      <c r="M46" s="20">
        <v>1</v>
      </c>
      <c r="N46" s="34">
        <v>6</v>
      </c>
      <c r="O46" s="20">
        <v>3</v>
      </c>
      <c r="P46" s="15">
        <v>2</v>
      </c>
      <c r="Q46" s="24">
        <v>2940389.5</v>
      </c>
      <c r="R46" s="35">
        <v>1185</v>
      </c>
      <c r="S46" s="27">
        <v>413.5</v>
      </c>
      <c r="T46" s="35">
        <v>21069</v>
      </c>
      <c r="U46" s="27">
        <v>23.2</v>
      </c>
      <c r="V46" s="35">
        <v>157258</v>
      </c>
      <c r="W46" s="27">
        <v>3.1</v>
      </c>
    </row>
    <row r="47" spans="1:23" ht="10.5" customHeight="1" x14ac:dyDescent="0.2">
      <c r="A47" s="14" t="s">
        <v>65</v>
      </c>
      <c r="B47" s="23">
        <v>29512</v>
      </c>
      <c r="C47" s="20">
        <v>1</v>
      </c>
      <c r="D47" s="20">
        <v>2</v>
      </c>
      <c r="E47" s="20">
        <v>1</v>
      </c>
      <c r="F47" s="20">
        <v>1</v>
      </c>
      <c r="G47" s="20">
        <v>0</v>
      </c>
      <c r="H47" s="20">
        <v>1</v>
      </c>
      <c r="I47" s="20">
        <v>2</v>
      </c>
      <c r="J47" s="20">
        <v>1</v>
      </c>
      <c r="K47" s="20">
        <v>1</v>
      </c>
      <c r="L47" s="20">
        <v>0</v>
      </c>
      <c r="M47" s="20">
        <v>1</v>
      </c>
      <c r="N47" s="34">
        <v>7</v>
      </c>
      <c r="O47" s="20">
        <v>2</v>
      </c>
      <c r="P47" s="15">
        <v>2</v>
      </c>
      <c r="Q47" s="24">
        <v>3664570.5</v>
      </c>
      <c r="R47" s="35">
        <v>61</v>
      </c>
      <c r="S47" s="27">
        <v>10012.4</v>
      </c>
      <c r="T47" s="35">
        <v>1929</v>
      </c>
      <c r="U47" s="27">
        <v>316.60000000000002</v>
      </c>
      <c r="V47" s="35">
        <v>23159</v>
      </c>
      <c r="W47" s="27">
        <v>26.3</v>
      </c>
    </row>
    <row r="48" spans="1:23" ht="10.5" customHeight="1" x14ac:dyDescent="0.2">
      <c r="A48" s="14" t="s">
        <v>66</v>
      </c>
      <c r="B48" s="23">
        <v>29519</v>
      </c>
      <c r="C48" s="20">
        <v>1</v>
      </c>
      <c r="D48" s="20">
        <v>1</v>
      </c>
      <c r="E48" s="20">
        <v>1</v>
      </c>
      <c r="F48" s="20">
        <v>1</v>
      </c>
      <c r="G48" s="20">
        <v>1</v>
      </c>
      <c r="H48" s="20">
        <v>2</v>
      </c>
      <c r="I48" s="20">
        <v>2</v>
      </c>
      <c r="J48" s="20">
        <v>0</v>
      </c>
      <c r="K48" s="20">
        <v>1</v>
      </c>
      <c r="L48" s="20">
        <v>1</v>
      </c>
      <c r="M48" s="20">
        <v>1</v>
      </c>
      <c r="N48" s="34">
        <v>8</v>
      </c>
      <c r="O48" s="20">
        <v>1</v>
      </c>
      <c r="P48" s="15">
        <v>2</v>
      </c>
      <c r="Q48" s="24">
        <v>3542527</v>
      </c>
      <c r="R48" s="35">
        <v>783</v>
      </c>
      <c r="S48" s="27">
        <v>754</v>
      </c>
      <c r="T48" s="35">
        <v>14938</v>
      </c>
      <c r="U48" s="27">
        <v>39.5</v>
      </c>
      <c r="V48" s="35">
        <v>116889</v>
      </c>
      <c r="W48" s="27">
        <v>5</v>
      </c>
    </row>
    <row r="49" spans="1:23" ht="10.5" customHeight="1" x14ac:dyDescent="0.2">
      <c r="A49" s="14" t="s">
        <v>67</v>
      </c>
      <c r="B49" s="23">
        <v>29526</v>
      </c>
      <c r="C49" s="20">
        <v>0</v>
      </c>
      <c r="D49" s="20">
        <v>2</v>
      </c>
      <c r="E49" s="20">
        <v>0</v>
      </c>
      <c r="F49" s="20">
        <v>1</v>
      </c>
      <c r="G49" s="20">
        <v>1</v>
      </c>
      <c r="H49" s="20">
        <v>2</v>
      </c>
      <c r="I49" s="20">
        <v>0</v>
      </c>
      <c r="J49" s="20">
        <v>1</v>
      </c>
      <c r="K49" s="20">
        <v>0</v>
      </c>
      <c r="L49" s="20">
        <v>2</v>
      </c>
      <c r="M49" s="20">
        <v>1</v>
      </c>
      <c r="N49" s="34">
        <v>4</v>
      </c>
      <c r="O49" s="20">
        <v>4</v>
      </c>
      <c r="P49" s="15">
        <v>3</v>
      </c>
      <c r="Q49" s="24">
        <v>2978784.5</v>
      </c>
      <c r="R49" s="35">
        <v>4</v>
      </c>
      <c r="S49" s="27">
        <v>124116</v>
      </c>
      <c r="T49" s="35">
        <v>229</v>
      </c>
      <c r="U49" s="27">
        <v>2167.9</v>
      </c>
      <c r="V49" s="35">
        <v>3782</v>
      </c>
      <c r="W49" s="27">
        <v>131.19999999999999</v>
      </c>
    </row>
    <row r="50" spans="1:23" ht="10.5" customHeight="1" x14ac:dyDescent="0.2">
      <c r="A50" s="14" t="s">
        <v>68</v>
      </c>
      <c r="B50" s="23">
        <v>29533</v>
      </c>
      <c r="C50" s="20">
        <v>1</v>
      </c>
      <c r="D50" s="20">
        <v>1</v>
      </c>
      <c r="E50" s="20">
        <v>1</v>
      </c>
      <c r="F50" s="20">
        <v>1</v>
      </c>
      <c r="G50" s="20">
        <v>1</v>
      </c>
      <c r="H50" s="20">
        <v>1</v>
      </c>
      <c r="I50" s="20">
        <v>1</v>
      </c>
      <c r="J50" s="20">
        <v>2</v>
      </c>
      <c r="K50" s="20">
        <v>0</v>
      </c>
      <c r="L50" s="20">
        <v>1</v>
      </c>
      <c r="M50" s="20">
        <v>1</v>
      </c>
      <c r="N50" s="34">
        <v>9</v>
      </c>
      <c r="O50" s="20">
        <v>1</v>
      </c>
      <c r="P50" s="15">
        <v>1</v>
      </c>
      <c r="Q50" s="24">
        <v>3562112.5</v>
      </c>
      <c r="R50" s="35">
        <v>1360</v>
      </c>
      <c r="S50" s="27">
        <v>436.5</v>
      </c>
      <c r="T50" s="35">
        <v>35563</v>
      </c>
      <c r="U50" s="27">
        <v>16.600000000000001</v>
      </c>
      <c r="V50" s="35">
        <v>286904</v>
      </c>
      <c r="W50" s="27">
        <v>2</v>
      </c>
    </row>
    <row r="51" spans="1:23" ht="10.5" customHeight="1" x14ac:dyDescent="0.2">
      <c r="A51" s="14" t="s">
        <v>14</v>
      </c>
      <c r="B51" s="23">
        <v>29540</v>
      </c>
      <c r="C51" s="20">
        <v>0</v>
      </c>
      <c r="D51" s="20">
        <v>0</v>
      </c>
      <c r="E51" s="20">
        <v>1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1</v>
      </c>
      <c r="L51" s="20">
        <v>1</v>
      </c>
      <c r="M51" s="20">
        <v>1</v>
      </c>
      <c r="N51" s="34">
        <v>4</v>
      </c>
      <c r="O51" s="20">
        <v>7</v>
      </c>
      <c r="P51" s="15">
        <v>0</v>
      </c>
      <c r="Q51" s="24">
        <v>3667290.5</v>
      </c>
      <c r="R51" s="35">
        <v>2</v>
      </c>
      <c r="S51" s="27">
        <v>305607.5</v>
      </c>
      <c r="T51" s="35">
        <v>79</v>
      </c>
      <c r="U51" s="27">
        <v>7736.8</v>
      </c>
      <c r="V51" s="35">
        <v>967</v>
      </c>
      <c r="W51" s="27">
        <v>632</v>
      </c>
    </row>
    <row r="52" spans="1:23" ht="10.5" customHeight="1" x14ac:dyDescent="0.2">
      <c r="A52" s="14" t="s">
        <v>15</v>
      </c>
      <c r="B52" s="23">
        <v>29547</v>
      </c>
      <c r="C52" s="20">
        <v>1</v>
      </c>
      <c r="D52" s="20">
        <v>1</v>
      </c>
      <c r="E52" s="20">
        <v>1</v>
      </c>
      <c r="F52" s="20">
        <v>1</v>
      </c>
      <c r="G52" s="20">
        <v>2</v>
      </c>
      <c r="H52" s="20">
        <v>2</v>
      </c>
      <c r="I52" s="20">
        <v>1</v>
      </c>
      <c r="J52" s="20">
        <v>1</v>
      </c>
      <c r="K52" s="20">
        <v>1</v>
      </c>
      <c r="L52" s="20">
        <v>1</v>
      </c>
      <c r="M52" s="20">
        <v>2</v>
      </c>
      <c r="N52" s="34">
        <v>8</v>
      </c>
      <c r="O52" s="20">
        <v>0</v>
      </c>
      <c r="P52" s="15">
        <v>3</v>
      </c>
      <c r="Q52" s="24">
        <v>2802586.5</v>
      </c>
      <c r="R52" s="35">
        <v>92955</v>
      </c>
      <c r="S52" s="27">
        <v>5</v>
      </c>
      <c r="T52" s="35" t="s">
        <v>116</v>
      </c>
      <c r="U52" s="27">
        <v>467097.75</v>
      </c>
      <c r="V52" s="35" t="s">
        <v>116</v>
      </c>
      <c r="W52" s="27">
        <v>467097.75</v>
      </c>
    </row>
    <row r="53" spans="1:23" ht="10.5" customHeight="1" x14ac:dyDescent="0.2">
      <c r="A53" s="14" t="s">
        <v>16</v>
      </c>
      <c r="B53" s="23">
        <v>29554</v>
      </c>
      <c r="C53" s="20">
        <v>0</v>
      </c>
      <c r="D53" s="20">
        <v>1</v>
      </c>
      <c r="E53" s="20">
        <v>0</v>
      </c>
      <c r="F53" s="20">
        <v>1</v>
      </c>
      <c r="G53" s="20">
        <v>1</v>
      </c>
      <c r="H53" s="20">
        <v>1</v>
      </c>
      <c r="I53" s="20">
        <v>0</v>
      </c>
      <c r="J53" s="20">
        <v>1</v>
      </c>
      <c r="K53" s="20">
        <v>0</v>
      </c>
      <c r="L53" s="20">
        <v>1</v>
      </c>
      <c r="M53" s="20">
        <v>1</v>
      </c>
      <c r="N53" s="34">
        <v>7</v>
      </c>
      <c r="O53" s="20">
        <v>4</v>
      </c>
      <c r="P53" s="15">
        <v>0</v>
      </c>
      <c r="Q53" s="24">
        <v>5167556</v>
      </c>
      <c r="R53" s="35">
        <v>2135</v>
      </c>
      <c r="S53" s="27">
        <v>403.4</v>
      </c>
      <c r="T53" s="35">
        <v>38459</v>
      </c>
      <c r="U53" s="27">
        <v>34.5</v>
      </c>
      <c r="V53" s="35">
        <v>244031</v>
      </c>
      <c r="W53" s="27">
        <v>5.4</v>
      </c>
    </row>
    <row r="54" spans="1:23" ht="10.5" customHeight="1" x14ac:dyDescent="0.2">
      <c r="A54" s="14" t="s">
        <v>17</v>
      </c>
      <c r="B54" s="23">
        <v>29561</v>
      </c>
      <c r="C54" s="20">
        <v>1</v>
      </c>
      <c r="D54" s="20">
        <v>1</v>
      </c>
      <c r="E54" s="20">
        <v>1</v>
      </c>
      <c r="F54" s="20">
        <v>0</v>
      </c>
      <c r="G54" s="20">
        <v>2</v>
      </c>
      <c r="H54" s="20">
        <v>0</v>
      </c>
      <c r="I54" s="20">
        <v>0</v>
      </c>
      <c r="J54" s="20">
        <v>1</v>
      </c>
      <c r="K54" s="20">
        <v>1</v>
      </c>
      <c r="L54" s="20">
        <v>1</v>
      </c>
      <c r="M54" s="20">
        <v>1</v>
      </c>
      <c r="N54" s="34">
        <v>7</v>
      </c>
      <c r="O54" s="20">
        <v>3</v>
      </c>
      <c r="P54" s="15">
        <v>1</v>
      </c>
      <c r="Q54" s="24">
        <v>3767447.5</v>
      </c>
      <c r="R54" s="35">
        <v>2779</v>
      </c>
      <c r="S54" s="27">
        <v>225.9</v>
      </c>
      <c r="T54" s="35">
        <v>44681</v>
      </c>
      <c r="U54" s="27">
        <v>14</v>
      </c>
      <c r="V54" s="35">
        <v>283118</v>
      </c>
      <c r="W54" s="27">
        <v>2.2000000000000002</v>
      </c>
    </row>
    <row r="55" spans="1:23" ht="10.5" customHeight="1" x14ac:dyDescent="0.2">
      <c r="A55" s="14" t="s">
        <v>18</v>
      </c>
      <c r="B55" s="23">
        <v>29568</v>
      </c>
      <c r="C55" s="20">
        <v>1</v>
      </c>
      <c r="D55" s="20">
        <v>0</v>
      </c>
      <c r="E55" s="20">
        <v>2</v>
      </c>
      <c r="F55" s="20">
        <v>2</v>
      </c>
      <c r="G55" s="20">
        <v>0</v>
      </c>
      <c r="H55" s="20">
        <v>2</v>
      </c>
      <c r="I55" s="20">
        <v>2</v>
      </c>
      <c r="J55" s="20">
        <v>0</v>
      </c>
      <c r="K55" s="20">
        <v>2</v>
      </c>
      <c r="L55" s="20">
        <v>0</v>
      </c>
      <c r="M55" s="20">
        <v>0</v>
      </c>
      <c r="N55" s="34">
        <v>1</v>
      </c>
      <c r="O55" s="20">
        <v>5</v>
      </c>
      <c r="P55" s="15">
        <v>5</v>
      </c>
      <c r="Q55" s="24">
        <v>3736124.5</v>
      </c>
      <c r="R55" s="35">
        <v>1</v>
      </c>
      <c r="S55" s="27">
        <v>622687.4</v>
      </c>
      <c r="T55" s="35">
        <v>28</v>
      </c>
      <c r="U55" s="27">
        <v>22238.799999999999</v>
      </c>
      <c r="V55" s="35">
        <v>554</v>
      </c>
      <c r="W55" s="27">
        <v>1123.9000000000001</v>
      </c>
    </row>
    <row r="56" spans="1:23" ht="10.5" customHeight="1" x14ac:dyDescent="0.2">
      <c r="A56" s="14" t="s">
        <v>19</v>
      </c>
      <c r="B56" s="23">
        <v>29575</v>
      </c>
      <c r="C56" s="20">
        <v>1</v>
      </c>
      <c r="D56" s="20">
        <v>2</v>
      </c>
      <c r="E56" s="20">
        <v>2</v>
      </c>
      <c r="F56" s="20">
        <v>0</v>
      </c>
      <c r="G56" s="20">
        <v>1</v>
      </c>
      <c r="H56" s="20">
        <v>2</v>
      </c>
      <c r="I56" s="20">
        <v>1</v>
      </c>
      <c r="J56" s="20">
        <v>1</v>
      </c>
      <c r="K56" s="20">
        <v>1</v>
      </c>
      <c r="L56" s="20">
        <v>1</v>
      </c>
      <c r="M56" s="20">
        <v>2</v>
      </c>
      <c r="N56" s="34">
        <v>6</v>
      </c>
      <c r="O56" s="20">
        <v>1</v>
      </c>
      <c r="P56" s="15">
        <v>4</v>
      </c>
      <c r="Q56" s="24">
        <v>2361903</v>
      </c>
      <c r="R56" s="35">
        <v>48</v>
      </c>
      <c r="S56" s="27">
        <v>8201</v>
      </c>
      <c r="T56" s="35">
        <v>1478</v>
      </c>
      <c r="U56" s="27">
        <v>266.3</v>
      </c>
      <c r="V56" s="35">
        <v>17189</v>
      </c>
      <c r="W56" s="27">
        <v>22.9</v>
      </c>
    </row>
    <row r="57" spans="1:23" ht="10.5" customHeight="1" x14ac:dyDescent="0.2">
      <c r="A57" s="4" t="s">
        <v>20</v>
      </c>
      <c r="B57" s="26">
        <v>29582</v>
      </c>
      <c r="C57" s="22">
        <v>0</v>
      </c>
      <c r="D57" s="22">
        <v>1</v>
      </c>
      <c r="E57" s="22">
        <v>2</v>
      </c>
      <c r="F57" s="22">
        <v>2</v>
      </c>
      <c r="G57" s="22">
        <v>0</v>
      </c>
      <c r="H57" s="22">
        <v>1</v>
      </c>
      <c r="I57" s="22">
        <v>1</v>
      </c>
      <c r="J57" s="22">
        <v>0</v>
      </c>
      <c r="K57" s="22">
        <v>0</v>
      </c>
      <c r="L57" s="22">
        <v>0</v>
      </c>
      <c r="M57" s="22">
        <v>1</v>
      </c>
      <c r="N57" s="33">
        <v>4</v>
      </c>
      <c r="O57" s="22">
        <v>5</v>
      </c>
      <c r="P57" s="21">
        <v>2</v>
      </c>
      <c r="Q57" s="25">
        <v>1727072.5</v>
      </c>
      <c r="R57" s="36">
        <v>61</v>
      </c>
      <c r="S57" s="28">
        <v>4718.7</v>
      </c>
      <c r="T57" s="36">
        <v>1453</v>
      </c>
      <c r="U57" s="28">
        <v>198.1</v>
      </c>
      <c r="V57" s="36">
        <v>14613</v>
      </c>
      <c r="W57" s="28">
        <v>19.600000000000001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128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1981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29589</v>
      </c>
      <c r="C6" s="20">
        <v>0</v>
      </c>
      <c r="D6" s="20">
        <v>2</v>
      </c>
      <c r="E6" s="20">
        <v>1</v>
      </c>
      <c r="F6" s="20">
        <v>1</v>
      </c>
      <c r="G6" s="20">
        <v>0</v>
      </c>
      <c r="H6" s="20">
        <v>0</v>
      </c>
      <c r="I6" s="20">
        <v>2</v>
      </c>
      <c r="J6" s="20">
        <v>0</v>
      </c>
      <c r="K6" s="20">
        <v>2</v>
      </c>
      <c r="L6" s="20">
        <v>2</v>
      </c>
      <c r="M6" s="20">
        <v>2</v>
      </c>
      <c r="N6" s="34">
        <v>2</v>
      </c>
      <c r="O6" s="20">
        <v>4</v>
      </c>
      <c r="P6" s="15">
        <v>5</v>
      </c>
      <c r="Q6" s="24">
        <v>2143591</v>
      </c>
      <c r="R6" s="35">
        <v>2</v>
      </c>
      <c r="S6" s="27">
        <v>178632.5</v>
      </c>
      <c r="T6" s="35">
        <v>199</v>
      </c>
      <c r="U6" s="27">
        <v>1795.3</v>
      </c>
      <c r="V6" s="35">
        <v>2831</v>
      </c>
      <c r="W6" s="27">
        <v>126.1</v>
      </c>
    </row>
    <row r="7" spans="1:23" ht="10.5" customHeight="1" x14ac:dyDescent="0.2">
      <c r="A7" s="14" t="s">
        <v>25</v>
      </c>
      <c r="B7" s="23">
        <v>29596</v>
      </c>
      <c r="C7" s="20">
        <v>2</v>
      </c>
      <c r="D7" s="20">
        <v>0</v>
      </c>
      <c r="E7" s="20">
        <v>1</v>
      </c>
      <c r="F7" s="20">
        <v>1</v>
      </c>
      <c r="G7" s="20">
        <v>1</v>
      </c>
      <c r="H7" s="20">
        <v>0</v>
      </c>
      <c r="I7" s="20">
        <v>0</v>
      </c>
      <c r="J7" s="20">
        <v>1</v>
      </c>
      <c r="K7" s="20">
        <v>2</v>
      </c>
      <c r="L7" s="20">
        <v>1</v>
      </c>
      <c r="M7" s="20">
        <v>0</v>
      </c>
      <c r="N7" s="34">
        <v>5</v>
      </c>
      <c r="O7" s="20">
        <v>4</v>
      </c>
      <c r="P7" s="15">
        <v>2</v>
      </c>
      <c r="Q7" s="24">
        <v>2039002</v>
      </c>
      <c r="R7" s="35">
        <v>7</v>
      </c>
      <c r="S7" s="27">
        <v>48547.6</v>
      </c>
      <c r="T7" s="35">
        <v>268</v>
      </c>
      <c r="U7" s="27">
        <v>1268</v>
      </c>
      <c r="V7" s="35">
        <v>3271</v>
      </c>
      <c r="W7" s="27">
        <v>103.8</v>
      </c>
    </row>
    <row r="8" spans="1:23" ht="10.5" customHeight="1" x14ac:dyDescent="0.2">
      <c r="A8" s="14" t="s">
        <v>26</v>
      </c>
      <c r="B8" s="23">
        <v>29603</v>
      </c>
      <c r="C8" s="20">
        <v>2</v>
      </c>
      <c r="D8" s="20">
        <v>2</v>
      </c>
      <c r="E8" s="20">
        <v>2</v>
      </c>
      <c r="F8" s="20">
        <v>1</v>
      </c>
      <c r="G8" s="20">
        <v>0</v>
      </c>
      <c r="H8" s="20">
        <v>0</v>
      </c>
      <c r="I8" s="20">
        <v>1</v>
      </c>
      <c r="J8" s="20">
        <v>0</v>
      </c>
      <c r="K8" s="20">
        <v>1</v>
      </c>
      <c r="L8" s="20">
        <v>2</v>
      </c>
      <c r="M8" s="20">
        <v>0</v>
      </c>
      <c r="N8" s="34">
        <v>3</v>
      </c>
      <c r="O8" s="20">
        <v>4</v>
      </c>
      <c r="P8" s="15">
        <v>4</v>
      </c>
      <c r="Q8" s="24">
        <v>2496626.5</v>
      </c>
      <c r="R8" s="35">
        <v>2</v>
      </c>
      <c r="S8" s="27">
        <v>208052.2</v>
      </c>
      <c r="T8" s="35">
        <v>59</v>
      </c>
      <c r="U8" s="27">
        <v>7052.6</v>
      </c>
      <c r="V8" s="35">
        <v>1111</v>
      </c>
      <c r="W8" s="27">
        <v>374.5</v>
      </c>
    </row>
    <row r="9" spans="1:23" ht="10.5" customHeight="1" x14ac:dyDescent="0.2">
      <c r="A9" s="14" t="s">
        <v>27</v>
      </c>
      <c r="B9" s="23">
        <v>29610</v>
      </c>
      <c r="C9" s="20">
        <v>0</v>
      </c>
      <c r="D9" s="20">
        <v>0</v>
      </c>
      <c r="E9" s="20">
        <v>2</v>
      </c>
      <c r="F9" s="20">
        <v>0</v>
      </c>
      <c r="G9" s="20">
        <v>1</v>
      </c>
      <c r="H9" s="20">
        <v>1</v>
      </c>
      <c r="I9" s="20">
        <v>2</v>
      </c>
      <c r="J9" s="20">
        <v>0</v>
      </c>
      <c r="K9" s="20">
        <v>1</v>
      </c>
      <c r="L9" s="20">
        <v>1</v>
      </c>
      <c r="M9" s="20">
        <v>0</v>
      </c>
      <c r="N9" s="34">
        <v>4</v>
      </c>
      <c r="O9" s="20">
        <v>5</v>
      </c>
      <c r="P9" s="15">
        <v>2</v>
      </c>
      <c r="Q9" s="24">
        <v>2729599</v>
      </c>
      <c r="R9" s="35">
        <v>77</v>
      </c>
      <c r="S9" s="27">
        <v>5908.2</v>
      </c>
      <c r="T9" s="35">
        <v>2424</v>
      </c>
      <c r="U9" s="27">
        <v>187.6</v>
      </c>
      <c r="V9" s="35">
        <v>25152</v>
      </c>
      <c r="W9" s="27">
        <v>18</v>
      </c>
    </row>
    <row r="10" spans="1:23" ht="10.5" customHeight="1" x14ac:dyDescent="0.2">
      <c r="A10" s="14" t="s">
        <v>28</v>
      </c>
      <c r="B10" s="23">
        <v>29617</v>
      </c>
      <c r="C10" s="20">
        <v>1</v>
      </c>
      <c r="D10" s="20">
        <v>1</v>
      </c>
      <c r="E10" s="20">
        <v>1</v>
      </c>
      <c r="F10" s="20">
        <v>2</v>
      </c>
      <c r="G10" s="20">
        <v>2</v>
      </c>
      <c r="H10" s="20">
        <v>1</v>
      </c>
      <c r="I10" s="20">
        <v>1</v>
      </c>
      <c r="J10" s="20">
        <v>2</v>
      </c>
      <c r="K10" s="20">
        <v>1</v>
      </c>
      <c r="L10" s="20">
        <v>0</v>
      </c>
      <c r="M10" s="20">
        <v>1</v>
      </c>
      <c r="N10" s="34">
        <v>7</v>
      </c>
      <c r="O10" s="20">
        <v>1</v>
      </c>
      <c r="P10" s="15">
        <v>3</v>
      </c>
      <c r="Q10" s="24">
        <v>2741374.5</v>
      </c>
      <c r="R10" s="35">
        <v>711</v>
      </c>
      <c r="S10" s="27">
        <v>642.6</v>
      </c>
      <c r="T10" s="35">
        <v>14288</v>
      </c>
      <c r="U10" s="27">
        <v>31.9</v>
      </c>
      <c r="V10" s="35">
        <v>116801</v>
      </c>
      <c r="W10" s="27">
        <v>3.9</v>
      </c>
    </row>
    <row r="11" spans="1:23" ht="10.5" customHeight="1" x14ac:dyDescent="0.2">
      <c r="A11" s="14" t="s">
        <v>29</v>
      </c>
      <c r="B11" s="23">
        <v>29624</v>
      </c>
      <c r="C11" s="20">
        <v>1</v>
      </c>
      <c r="D11" s="20">
        <v>0</v>
      </c>
      <c r="E11" s="20">
        <v>1</v>
      </c>
      <c r="F11" s="20">
        <v>1</v>
      </c>
      <c r="G11" s="20">
        <v>1</v>
      </c>
      <c r="H11" s="20">
        <v>2</v>
      </c>
      <c r="I11" s="20">
        <v>1</v>
      </c>
      <c r="J11" s="20">
        <v>2</v>
      </c>
      <c r="K11" s="20">
        <v>0</v>
      </c>
      <c r="L11" s="20">
        <v>2</v>
      </c>
      <c r="M11" s="20">
        <v>0</v>
      </c>
      <c r="N11" s="34">
        <v>5</v>
      </c>
      <c r="O11" s="20">
        <v>3</v>
      </c>
      <c r="P11" s="15">
        <v>3</v>
      </c>
      <c r="Q11" s="24">
        <v>3305858.5</v>
      </c>
      <c r="R11" s="35">
        <v>34</v>
      </c>
      <c r="S11" s="27">
        <v>16205.1</v>
      </c>
      <c r="T11" s="35">
        <v>1129</v>
      </c>
      <c r="U11" s="27">
        <v>488</v>
      </c>
      <c r="V11" s="35">
        <v>16764</v>
      </c>
      <c r="W11" s="27">
        <v>32.799999999999997</v>
      </c>
    </row>
    <row r="12" spans="1:23" ht="10.5" customHeight="1" x14ac:dyDescent="0.2">
      <c r="A12" s="14" t="s">
        <v>30</v>
      </c>
      <c r="B12" s="23">
        <v>29631</v>
      </c>
      <c r="C12" s="20">
        <v>2</v>
      </c>
      <c r="D12" s="20">
        <v>0</v>
      </c>
      <c r="E12" s="20">
        <v>0</v>
      </c>
      <c r="F12" s="20">
        <v>1</v>
      </c>
      <c r="G12" s="20">
        <v>1</v>
      </c>
      <c r="H12" s="20">
        <v>0</v>
      </c>
      <c r="I12" s="20">
        <v>1</v>
      </c>
      <c r="J12" s="20">
        <v>1</v>
      </c>
      <c r="K12" s="20">
        <v>0</v>
      </c>
      <c r="L12" s="20">
        <v>2</v>
      </c>
      <c r="M12" s="20">
        <v>1</v>
      </c>
      <c r="N12" s="34">
        <v>5</v>
      </c>
      <c r="O12" s="20">
        <v>4</v>
      </c>
      <c r="P12" s="15">
        <v>2</v>
      </c>
      <c r="Q12" s="24">
        <v>3624106.5</v>
      </c>
      <c r="R12" s="35">
        <v>208</v>
      </c>
      <c r="S12" s="27">
        <v>2903.9</v>
      </c>
      <c r="T12" s="35">
        <v>4660</v>
      </c>
      <c r="U12" s="27">
        <v>129.6</v>
      </c>
      <c r="V12" s="35">
        <v>45825</v>
      </c>
      <c r="W12" s="27">
        <v>13.1</v>
      </c>
    </row>
    <row r="13" spans="1:23" ht="10.5" customHeight="1" x14ac:dyDescent="0.2">
      <c r="A13" s="14" t="s">
        <v>31</v>
      </c>
      <c r="B13" s="23">
        <v>29638</v>
      </c>
      <c r="C13" s="20">
        <v>1</v>
      </c>
      <c r="D13" s="20">
        <v>0</v>
      </c>
      <c r="E13" s="20">
        <v>0</v>
      </c>
      <c r="F13" s="20">
        <v>1</v>
      </c>
      <c r="G13" s="20">
        <v>1</v>
      </c>
      <c r="H13" s="20">
        <v>0</v>
      </c>
      <c r="I13" s="20">
        <v>1</v>
      </c>
      <c r="J13" s="20">
        <v>0</v>
      </c>
      <c r="K13" s="20">
        <v>2</v>
      </c>
      <c r="L13" s="20">
        <v>2</v>
      </c>
      <c r="M13" s="20">
        <v>0</v>
      </c>
      <c r="N13" s="34">
        <v>4</v>
      </c>
      <c r="O13" s="20">
        <v>5</v>
      </c>
      <c r="P13" s="15">
        <v>2</v>
      </c>
      <c r="Q13" s="24">
        <v>3687729.5</v>
      </c>
      <c r="R13" s="35">
        <v>113</v>
      </c>
      <c r="S13" s="27">
        <v>5439.1</v>
      </c>
      <c r="T13" s="35">
        <v>3690</v>
      </c>
      <c r="U13" s="27">
        <v>166.5</v>
      </c>
      <c r="V13" s="35">
        <v>40243</v>
      </c>
      <c r="W13" s="27">
        <v>15.2</v>
      </c>
    </row>
    <row r="14" spans="1:23" ht="10.5" customHeight="1" x14ac:dyDescent="0.2">
      <c r="A14" s="14" t="s">
        <v>32</v>
      </c>
      <c r="B14" s="23">
        <v>29645</v>
      </c>
      <c r="C14" s="20">
        <v>1</v>
      </c>
      <c r="D14" s="20">
        <v>1</v>
      </c>
      <c r="E14" s="20">
        <v>1</v>
      </c>
      <c r="F14" s="20">
        <v>1</v>
      </c>
      <c r="G14" s="20">
        <v>2</v>
      </c>
      <c r="H14" s="20">
        <v>1</v>
      </c>
      <c r="I14" s="20">
        <v>1</v>
      </c>
      <c r="J14" s="20">
        <v>2</v>
      </c>
      <c r="K14" s="20">
        <v>1</v>
      </c>
      <c r="L14" s="20">
        <v>2</v>
      </c>
      <c r="M14" s="20">
        <v>2</v>
      </c>
      <c r="N14" s="34">
        <v>7</v>
      </c>
      <c r="O14" s="20">
        <v>0</v>
      </c>
      <c r="P14" s="15">
        <v>4</v>
      </c>
      <c r="Q14" s="24">
        <v>3013400.5</v>
      </c>
      <c r="R14" s="35">
        <v>75</v>
      </c>
      <c r="S14" s="27">
        <v>6696.4</v>
      </c>
      <c r="T14" s="35">
        <v>1771</v>
      </c>
      <c r="U14" s="27">
        <v>283.5</v>
      </c>
      <c r="V14" s="35">
        <v>21630</v>
      </c>
      <c r="W14" s="27">
        <v>23.2</v>
      </c>
    </row>
    <row r="15" spans="1:23" ht="10.5" customHeight="1" x14ac:dyDescent="0.2">
      <c r="A15" s="14" t="s">
        <v>33</v>
      </c>
      <c r="B15" s="23">
        <v>29652</v>
      </c>
      <c r="C15" s="20">
        <v>1</v>
      </c>
      <c r="D15" s="20">
        <v>1</v>
      </c>
      <c r="E15" s="20">
        <v>2</v>
      </c>
      <c r="F15" s="20">
        <v>0</v>
      </c>
      <c r="G15" s="20">
        <v>0</v>
      </c>
      <c r="H15" s="20">
        <v>1</v>
      </c>
      <c r="I15" s="20">
        <v>2</v>
      </c>
      <c r="J15" s="20">
        <v>1</v>
      </c>
      <c r="K15" s="20">
        <v>1</v>
      </c>
      <c r="L15" s="20">
        <v>1</v>
      </c>
      <c r="M15" s="20">
        <v>1</v>
      </c>
      <c r="N15" s="34">
        <v>7</v>
      </c>
      <c r="O15" s="20">
        <v>2</v>
      </c>
      <c r="P15" s="15">
        <v>2</v>
      </c>
      <c r="Q15" s="24">
        <v>3657436.5</v>
      </c>
      <c r="R15" s="35">
        <v>122</v>
      </c>
      <c r="S15" s="27">
        <v>4996.3999999999996</v>
      </c>
      <c r="T15" s="35">
        <v>3154</v>
      </c>
      <c r="U15" s="27">
        <v>193.2</v>
      </c>
      <c r="V15" s="35">
        <v>35466</v>
      </c>
      <c r="W15" s="27">
        <v>17.100000000000001</v>
      </c>
    </row>
    <row r="16" spans="1:23" ht="10.5" customHeight="1" x14ac:dyDescent="0.2">
      <c r="A16" s="14" t="s">
        <v>34</v>
      </c>
      <c r="B16" s="23">
        <v>29659</v>
      </c>
      <c r="C16" s="20">
        <v>1</v>
      </c>
      <c r="D16" s="20">
        <v>2</v>
      </c>
      <c r="E16" s="20">
        <v>0</v>
      </c>
      <c r="F16" s="20">
        <v>1</v>
      </c>
      <c r="G16" s="20">
        <v>1</v>
      </c>
      <c r="H16" s="20">
        <v>1</v>
      </c>
      <c r="I16" s="20">
        <v>1</v>
      </c>
      <c r="J16" s="20">
        <v>0</v>
      </c>
      <c r="K16" s="20">
        <v>1</v>
      </c>
      <c r="L16" s="20">
        <v>1</v>
      </c>
      <c r="M16" s="20">
        <v>1</v>
      </c>
      <c r="N16" s="34">
        <v>8</v>
      </c>
      <c r="O16" s="20">
        <v>2</v>
      </c>
      <c r="P16" s="15">
        <v>1</v>
      </c>
      <c r="Q16" s="24">
        <v>3769702</v>
      </c>
      <c r="R16" s="35">
        <v>3030</v>
      </c>
      <c r="S16" s="27">
        <v>207.3</v>
      </c>
      <c r="T16" s="35">
        <v>44534</v>
      </c>
      <c r="U16" s="27">
        <v>14.1</v>
      </c>
      <c r="V16" s="35">
        <v>279270</v>
      </c>
      <c r="W16" s="27">
        <v>2.2000000000000002</v>
      </c>
    </row>
    <row r="17" spans="1:23" ht="10.5" customHeight="1" x14ac:dyDescent="0.2">
      <c r="A17" s="14" t="s">
        <v>35</v>
      </c>
      <c r="B17" s="23">
        <v>29666</v>
      </c>
      <c r="C17" s="20">
        <v>0</v>
      </c>
      <c r="D17" s="20">
        <v>0</v>
      </c>
      <c r="E17" s="20">
        <v>0</v>
      </c>
      <c r="F17" s="20">
        <v>1</v>
      </c>
      <c r="G17" s="20">
        <v>0</v>
      </c>
      <c r="H17" s="20">
        <v>1</v>
      </c>
      <c r="I17" s="20">
        <v>1</v>
      </c>
      <c r="J17" s="20">
        <v>1</v>
      </c>
      <c r="K17" s="20">
        <v>1</v>
      </c>
      <c r="L17" s="20">
        <v>1</v>
      </c>
      <c r="M17" s="20">
        <v>0</v>
      </c>
      <c r="N17" s="34">
        <v>6</v>
      </c>
      <c r="O17" s="20">
        <v>5</v>
      </c>
      <c r="P17" s="15">
        <v>0</v>
      </c>
      <c r="Q17" s="24">
        <v>3975482</v>
      </c>
      <c r="R17" s="35">
        <v>119</v>
      </c>
      <c r="S17" s="27">
        <v>5567.9</v>
      </c>
      <c r="T17" s="35">
        <v>3695</v>
      </c>
      <c r="U17" s="27">
        <v>179.3</v>
      </c>
      <c r="V17" s="35">
        <v>37977</v>
      </c>
      <c r="W17" s="27">
        <v>17.399999999999999</v>
      </c>
    </row>
    <row r="18" spans="1:23" ht="10.5" customHeight="1" x14ac:dyDescent="0.2">
      <c r="A18" s="14" t="s">
        <v>36</v>
      </c>
      <c r="B18" s="23">
        <v>29673</v>
      </c>
      <c r="C18" s="20">
        <v>0</v>
      </c>
      <c r="D18" s="20">
        <v>1</v>
      </c>
      <c r="E18" s="20">
        <v>1</v>
      </c>
      <c r="F18" s="20">
        <v>0</v>
      </c>
      <c r="G18" s="20">
        <v>1</v>
      </c>
      <c r="H18" s="20">
        <v>1</v>
      </c>
      <c r="I18" s="20">
        <v>1</v>
      </c>
      <c r="J18" s="20">
        <v>2</v>
      </c>
      <c r="K18" s="20">
        <v>2</v>
      </c>
      <c r="L18" s="20">
        <v>2</v>
      </c>
      <c r="M18" s="20">
        <v>1</v>
      </c>
      <c r="N18" s="34">
        <v>6</v>
      </c>
      <c r="O18" s="20">
        <v>2</v>
      </c>
      <c r="P18" s="15">
        <v>3</v>
      </c>
      <c r="Q18" s="24">
        <v>3873409.5</v>
      </c>
      <c r="R18" s="35">
        <v>67</v>
      </c>
      <c r="S18" s="27">
        <v>9635.2999999999993</v>
      </c>
      <c r="T18" s="35">
        <v>1966</v>
      </c>
      <c r="U18" s="27">
        <v>328.3</v>
      </c>
      <c r="V18" s="35">
        <v>24610</v>
      </c>
      <c r="W18" s="27">
        <v>26.2</v>
      </c>
    </row>
    <row r="19" spans="1:23" ht="10.5" customHeight="1" x14ac:dyDescent="0.2">
      <c r="A19" s="14" t="s">
        <v>37</v>
      </c>
      <c r="B19" s="23">
        <v>29680</v>
      </c>
      <c r="C19" s="20">
        <v>1</v>
      </c>
      <c r="D19" s="20">
        <v>1</v>
      </c>
      <c r="E19" s="20">
        <v>2</v>
      </c>
      <c r="F19" s="20">
        <v>1</v>
      </c>
      <c r="G19" s="20">
        <v>0</v>
      </c>
      <c r="H19" s="20">
        <v>1</v>
      </c>
      <c r="I19" s="20">
        <v>1</v>
      </c>
      <c r="J19" s="20">
        <v>1</v>
      </c>
      <c r="K19" s="20">
        <v>2</v>
      </c>
      <c r="L19" s="20">
        <v>2</v>
      </c>
      <c r="M19" s="20">
        <v>0</v>
      </c>
      <c r="N19" s="34">
        <v>6</v>
      </c>
      <c r="O19" s="20">
        <v>2</v>
      </c>
      <c r="P19" s="15">
        <v>3</v>
      </c>
      <c r="Q19" s="24">
        <v>3865690.5</v>
      </c>
      <c r="R19" s="35">
        <v>10158</v>
      </c>
      <c r="S19" s="27">
        <v>63.4</v>
      </c>
      <c r="T19" s="35">
        <v>112629</v>
      </c>
      <c r="U19" s="27">
        <v>5.7</v>
      </c>
      <c r="V19" s="35" t="s">
        <v>116</v>
      </c>
      <c r="W19" s="27">
        <v>644281.75</v>
      </c>
    </row>
    <row r="20" spans="1:23" ht="10.5" customHeight="1" x14ac:dyDescent="0.2">
      <c r="A20" s="14" t="s">
        <v>38</v>
      </c>
      <c r="B20" s="23">
        <v>29687</v>
      </c>
      <c r="C20" s="20">
        <v>1</v>
      </c>
      <c r="D20" s="20">
        <v>1</v>
      </c>
      <c r="E20" s="20">
        <v>1</v>
      </c>
      <c r="F20" s="20">
        <v>1</v>
      </c>
      <c r="G20" s="20">
        <v>1</v>
      </c>
      <c r="H20" s="20">
        <v>1</v>
      </c>
      <c r="I20" s="20">
        <v>1</v>
      </c>
      <c r="J20" s="20">
        <v>1</v>
      </c>
      <c r="K20" s="20">
        <v>0</v>
      </c>
      <c r="L20" s="20">
        <v>2</v>
      </c>
      <c r="M20" s="20">
        <v>1</v>
      </c>
      <c r="N20" s="34">
        <v>9</v>
      </c>
      <c r="O20" s="20">
        <v>1</v>
      </c>
      <c r="P20" s="15">
        <v>1</v>
      </c>
      <c r="Q20" s="24">
        <v>3797894</v>
      </c>
      <c r="R20" s="35">
        <v>2079</v>
      </c>
      <c r="S20" s="27">
        <v>304.39999999999998</v>
      </c>
      <c r="T20" s="35">
        <v>30263</v>
      </c>
      <c r="U20" s="27">
        <v>20.9</v>
      </c>
      <c r="V20" s="35">
        <v>216759</v>
      </c>
      <c r="W20" s="27">
        <v>5.8</v>
      </c>
    </row>
    <row r="21" spans="1:23" ht="10.5" customHeight="1" x14ac:dyDescent="0.2">
      <c r="A21" s="14" t="s">
        <v>39</v>
      </c>
      <c r="B21" s="23">
        <v>29694</v>
      </c>
      <c r="C21" s="20">
        <v>2</v>
      </c>
      <c r="D21" s="20">
        <v>0</v>
      </c>
      <c r="E21" s="20">
        <v>1</v>
      </c>
      <c r="F21" s="20">
        <v>1</v>
      </c>
      <c r="G21" s="20">
        <v>1</v>
      </c>
      <c r="H21" s="20">
        <v>0</v>
      </c>
      <c r="I21" s="20">
        <v>1</v>
      </c>
      <c r="J21" s="20">
        <v>2</v>
      </c>
      <c r="K21" s="20">
        <v>1</v>
      </c>
      <c r="L21" s="20">
        <v>1</v>
      </c>
      <c r="M21" s="20">
        <v>1</v>
      </c>
      <c r="N21" s="34">
        <v>7</v>
      </c>
      <c r="O21" s="20">
        <v>2</v>
      </c>
      <c r="P21" s="15">
        <v>2</v>
      </c>
      <c r="Q21" s="24">
        <v>3174960</v>
      </c>
      <c r="R21" s="35">
        <v>1508</v>
      </c>
      <c r="S21" s="27">
        <v>350.9</v>
      </c>
      <c r="T21" s="35">
        <v>28968</v>
      </c>
      <c r="U21" s="27">
        <v>18.2</v>
      </c>
      <c r="V21" s="35">
        <v>205872</v>
      </c>
      <c r="W21" s="27">
        <v>2.5</v>
      </c>
    </row>
    <row r="22" spans="1:23" ht="10.5" customHeight="1" x14ac:dyDescent="0.2">
      <c r="A22" s="14" t="s">
        <v>40</v>
      </c>
      <c r="B22" s="23">
        <v>29701</v>
      </c>
      <c r="C22" s="20">
        <v>1</v>
      </c>
      <c r="D22" s="20">
        <v>2</v>
      </c>
      <c r="E22" s="20">
        <v>1</v>
      </c>
      <c r="F22" s="20">
        <v>2</v>
      </c>
      <c r="G22" s="20">
        <v>1</v>
      </c>
      <c r="H22" s="20">
        <v>2</v>
      </c>
      <c r="I22" s="20">
        <v>0</v>
      </c>
      <c r="J22" s="20">
        <v>0</v>
      </c>
      <c r="K22" s="20">
        <v>0</v>
      </c>
      <c r="L22" s="20">
        <v>2</v>
      </c>
      <c r="M22" s="20">
        <v>2</v>
      </c>
      <c r="N22" s="34">
        <v>3</v>
      </c>
      <c r="O22" s="20">
        <v>3</v>
      </c>
      <c r="P22" s="15">
        <v>5</v>
      </c>
      <c r="Q22" s="24">
        <v>2775596</v>
      </c>
      <c r="R22" s="35">
        <v>88</v>
      </c>
      <c r="S22" s="27">
        <v>5256.8</v>
      </c>
      <c r="T22" s="35">
        <v>1999</v>
      </c>
      <c r="U22" s="27">
        <v>231.4</v>
      </c>
      <c r="V22" s="35">
        <v>21386</v>
      </c>
      <c r="W22" s="27">
        <v>21.6</v>
      </c>
    </row>
    <row r="23" spans="1:23" ht="10.5" customHeight="1" x14ac:dyDescent="0.2">
      <c r="A23" s="14" t="s">
        <v>41</v>
      </c>
      <c r="B23" s="23">
        <v>29708</v>
      </c>
      <c r="C23" s="20">
        <v>1</v>
      </c>
      <c r="D23" s="20">
        <v>1</v>
      </c>
      <c r="E23" s="20">
        <v>1</v>
      </c>
      <c r="F23" s="20">
        <v>1</v>
      </c>
      <c r="G23" s="20">
        <v>2</v>
      </c>
      <c r="H23" s="20">
        <v>1</v>
      </c>
      <c r="I23" s="20">
        <v>0</v>
      </c>
      <c r="J23" s="20">
        <v>2</v>
      </c>
      <c r="K23" s="20">
        <v>2</v>
      </c>
      <c r="L23" s="20">
        <v>1</v>
      </c>
      <c r="M23" s="20">
        <v>1</v>
      </c>
      <c r="N23" s="34">
        <v>7</v>
      </c>
      <c r="O23" s="20">
        <v>1</v>
      </c>
      <c r="P23" s="15">
        <v>3</v>
      </c>
      <c r="Q23" s="24">
        <v>2486908</v>
      </c>
      <c r="R23" s="35">
        <v>414</v>
      </c>
      <c r="S23" s="27">
        <v>1001.1</v>
      </c>
      <c r="T23" s="35">
        <v>8318</v>
      </c>
      <c r="U23" s="27">
        <v>49.8</v>
      </c>
      <c r="V23" s="35">
        <v>62949</v>
      </c>
      <c r="W23" s="27">
        <v>6.5</v>
      </c>
    </row>
    <row r="24" spans="1:23" ht="10.5" customHeight="1" x14ac:dyDescent="0.2">
      <c r="A24" s="14" t="s">
        <v>42</v>
      </c>
      <c r="B24" s="23">
        <v>29715</v>
      </c>
      <c r="C24" s="20">
        <v>1</v>
      </c>
      <c r="D24" s="20">
        <v>2</v>
      </c>
      <c r="E24" s="20">
        <v>2</v>
      </c>
      <c r="F24" s="20">
        <v>1</v>
      </c>
      <c r="G24" s="20">
        <v>1</v>
      </c>
      <c r="H24" s="20">
        <v>2</v>
      </c>
      <c r="I24" s="20">
        <v>1</v>
      </c>
      <c r="J24" s="20">
        <v>1</v>
      </c>
      <c r="K24" s="20">
        <v>2</v>
      </c>
      <c r="L24" s="20">
        <v>1</v>
      </c>
      <c r="M24" s="20">
        <v>0</v>
      </c>
      <c r="N24" s="34">
        <v>6</v>
      </c>
      <c r="O24" s="20">
        <v>1</v>
      </c>
      <c r="P24" s="15">
        <v>4</v>
      </c>
      <c r="Q24" s="24">
        <v>3377221.5</v>
      </c>
      <c r="R24" s="35">
        <v>2474</v>
      </c>
      <c r="S24" s="27">
        <v>227.5</v>
      </c>
      <c r="T24" s="35">
        <v>36581</v>
      </c>
      <c r="U24" s="27">
        <v>15.3</v>
      </c>
      <c r="V24" s="35">
        <v>227953</v>
      </c>
      <c r="W24" s="27">
        <v>2.4</v>
      </c>
    </row>
    <row r="25" spans="1:23" ht="10.5" customHeight="1" x14ac:dyDescent="0.2">
      <c r="A25" s="14" t="s">
        <v>43</v>
      </c>
      <c r="B25" s="23">
        <v>29722</v>
      </c>
      <c r="C25" s="20">
        <v>2</v>
      </c>
      <c r="D25" s="20">
        <v>2</v>
      </c>
      <c r="E25" s="20">
        <v>1</v>
      </c>
      <c r="F25" s="20">
        <v>2</v>
      </c>
      <c r="G25" s="20">
        <v>1</v>
      </c>
      <c r="H25" s="20">
        <v>0</v>
      </c>
      <c r="I25" s="20">
        <v>2</v>
      </c>
      <c r="J25" s="20">
        <v>0</v>
      </c>
      <c r="K25" s="20">
        <v>1</v>
      </c>
      <c r="L25" s="20">
        <v>2</v>
      </c>
      <c r="M25" s="20">
        <v>0</v>
      </c>
      <c r="N25" s="34">
        <v>3</v>
      </c>
      <c r="O25" s="20">
        <v>3</v>
      </c>
      <c r="P25" s="15">
        <v>5</v>
      </c>
      <c r="Q25" s="24">
        <v>2984164</v>
      </c>
      <c r="R25" s="35" t="s">
        <v>116</v>
      </c>
      <c r="S25" s="27">
        <v>497360.65</v>
      </c>
      <c r="T25" s="35">
        <v>54</v>
      </c>
      <c r="U25" s="27">
        <v>9210.2999999999993</v>
      </c>
      <c r="V25" s="35">
        <v>631</v>
      </c>
      <c r="W25" s="27">
        <v>788.2</v>
      </c>
    </row>
    <row r="26" spans="1:23" ht="10.5" customHeight="1" x14ac:dyDescent="0.2">
      <c r="A26" s="14" t="s">
        <v>44</v>
      </c>
      <c r="B26" s="23">
        <v>29729</v>
      </c>
      <c r="C26" s="20">
        <v>2</v>
      </c>
      <c r="D26" s="20">
        <v>2</v>
      </c>
      <c r="E26" s="20">
        <v>2</v>
      </c>
      <c r="F26" s="20">
        <v>2</v>
      </c>
      <c r="G26" s="20">
        <v>1</v>
      </c>
      <c r="H26" s="20">
        <v>1</v>
      </c>
      <c r="I26" s="20">
        <v>2</v>
      </c>
      <c r="J26" s="20">
        <v>1</v>
      </c>
      <c r="K26" s="20">
        <v>2</v>
      </c>
      <c r="L26" s="20">
        <v>1</v>
      </c>
      <c r="M26" s="20">
        <v>1</v>
      </c>
      <c r="N26" s="34">
        <v>5</v>
      </c>
      <c r="O26" s="20">
        <v>0</v>
      </c>
      <c r="P26" s="15">
        <v>6</v>
      </c>
      <c r="Q26" s="24">
        <v>3325940</v>
      </c>
      <c r="R26" s="35">
        <v>342</v>
      </c>
      <c r="S26" s="27">
        <v>3075</v>
      </c>
      <c r="T26" s="35">
        <v>6741</v>
      </c>
      <c r="U26" s="27">
        <v>82.2</v>
      </c>
      <c r="V26" s="35">
        <v>62112</v>
      </c>
      <c r="W26" s="27">
        <v>8.9</v>
      </c>
    </row>
    <row r="27" spans="1:23" ht="10.5" customHeight="1" x14ac:dyDescent="0.2">
      <c r="A27" s="14" t="s">
        <v>45</v>
      </c>
      <c r="B27" s="23">
        <v>29736</v>
      </c>
      <c r="C27" s="20">
        <v>1</v>
      </c>
      <c r="D27" s="20">
        <v>0</v>
      </c>
      <c r="E27" s="20">
        <v>1</v>
      </c>
      <c r="F27" s="20">
        <v>0</v>
      </c>
      <c r="G27" s="20">
        <v>0</v>
      </c>
      <c r="H27" s="20">
        <v>1</v>
      </c>
      <c r="I27" s="20">
        <v>1</v>
      </c>
      <c r="J27" s="20">
        <v>1</v>
      </c>
      <c r="K27" s="20">
        <v>1</v>
      </c>
      <c r="L27" s="20">
        <v>2</v>
      </c>
      <c r="M27" s="20">
        <v>1</v>
      </c>
      <c r="N27" s="34">
        <v>7</v>
      </c>
      <c r="O27" s="20">
        <v>3</v>
      </c>
      <c r="P27" s="15">
        <v>1</v>
      </c>
      <c r="Q27" s="24">
        <v>3037786</v>
      </c>
      <c r="R27" s="35">
        <v>179</v>
      </c>
      <c r="S27" s="27">
        <v>2828.4</v>
      </c>
      <c r="T27" s="35">
        <v>3114</v>
      </c>
      <c r="U27" s="27">
        <v>162.5</v>
      </c>
      <c r="V27" s="35">
        <v>31268</v>
      </c>
      <c r="W27" s="27">
        <v>16.100000000000001</v>
      </c>
    </row>
    <row r="28" spans="1:23" ht="10.5" customHeight="1" x14ac:dyDescent="0.2">
      <c r="A28" s="14" t="s">
        <v>46</v>
      </c>
      <c r="B28" s="23">
        <v>29743</v>
      </c>
      <c r="C28" s="20">
        <v>2</v>
      </c>
      <c r="D28" s="20">
        <v>0</v>
      </c>
      <c r="E28" s="20">
        <v>0</v>
      </c>
      <c r="F28" s="20">
        <v>2</v>
      </c>
      <c r="G28" s="20">
        <v>1</v>
      </c>
      <c r="H28" s="20">
        <v>1</v>
      </c>
      <c r="I28" s="20">
        <v>2</v>
      </c>
      <c r="J28" s="20">
        <v>2</v>
      </c>
      <c r="K28" s="20">
        <v>2</v>
      </c>
      <c r="L28" s="20">
        <v>2</v>
      </c>
      <c r="M28" s="20">
        <v>2</v>
      </c>
      <c r="N28" s="34">
        <v>2</v>
      </c>
      <c r="O28" s="20">
        <v>2</v>
      </c>
      <c r="P28" s="15">
        <v>7</v>
      </c>
      <c r="Q28" s="24">
        <v>2994004</v>
      </c>
      <c r="R28" s="35">
        <v>8</v>
      </c>
      <c r="S28" s="27">
        <v>62375</v>
      </c>
      <c r="T28" s="35">
        <v>196</v>
      </c>
      <c r="U28" s="27">
        <v>2545.9</v>
      </c>
      <c r="V28" s="35">
        <v>2780</v>
      </c>
      <c r="W28" s="27">
        <v>179.4</v>
      </c>
    </row>
    <row r="29" spans="1:23" ht="10.5" customHeight="1" x14ac:dyDescent="0.2">
      <c r="A29" s="14" t="s">
        <v>47</v>
      </c>
      <c r="B29" s="23">
        <v>29750</v>
      </c>
      <c r="C29" s="20">
        <v>1</v>
      </c>
      <c r="D29" s="20">
        <v>2</v>
      </c>
      <c r="E29" s="20">
        <v>0</v>
      </c>
      <c r="F29" s="20">
        <v>2</v>
      </c>
      <c r="G29" s="20">
        <v>2</v>
      </c>
      <c r="H29" s="20">
        <v>0</v>
      </c>
      <c r="I29" s="20">
        <v>1</v>
      </c>
      <c r="J29" s="20">
        <v>1</v>
      </c>
      <c r="K29" s="20">
        <v>1</v>
      </c>
      <c r="L29" s="20">
        <v>0</v>
      </c>
      <c r="M29" s="20">
        <v>1</v>
      </c>
      <c r="N29" s="34">
        <v>5</v>
      </c>
      <c r="O29" s="20">
        <v>3</v>
      </c>
      <c r="P29" s="15">
        <v>3</v>
      </c>
      <c r="Q29" s="24">
        <v>2732010.5</v>
      </c>
      <c r="R29" s="35">
        <v>125</v>
      </c>
      <c r="S29" s="27">
        <v>3642.6</v>
      </c>
      <c r="T29" s="35">
        <v>2675</v>
      </c>
      <c r="U29" s="27">
        <v>170.2</v>
      </c>
      <c r="V29" s="35">
        <v>27372</v>
      </c>
      <c r="W29" s="27">
        <v>16.600000000000001</v>
      </c>
    </row>
    <row r="30" spans="1:23" ht="10.5" customHeight="1" x14ac:dyDescent="0.2">
      <c r="A30" s="14" t="s">
        <v>48</v>
      </c>
      <c r="B30" s="23">
        <v>29757</v>
      </c>
      <c r="C30" s="20">
        <v>1</v>
      </c>
      <c r="D30" s="20">
        <v>2</v>
      </c>
      <c r="E30" s="20">
        <v>1</v>
      </c>
      <c r="F30" s="20">
        <v>2</v>
      </c>
      <c r="G30" s="20">
        <v>0</v>
      </c>
      <c r="H30" s="20">
        <v>2</v>
      </c>
      <c r="I30" s="20">
        <v>1</v>
      </c>
      <c r="J30" s="20">
        <v>2</v>
      </c>
      <c r="K30" s="20">
        <v>0</v>
      </c>
      <c r="L30" s="20">
        <v>1</v>
      </c>
      <c r="M30" s="20">
        <v>1</v>
      </c>
      <c r="N30" s="34">
        <v>5</v>
      </c>
      <c r="O30" s="20">
        <v>2</v>
      </c>
      <c r="P30" s="15">
        <v>4</v>
      </c>
      <c r="Q30" s="24">
        <v>1615673.5</v>
      </c>
      <c r="R30" s="35">
        <v>7</v>
      </c>
      <c r="S30" s="27">
        <v>38468.400000000001</v>
      </c>
      <c r="T30" s="35">
        <v>246</v>
      </c>
      <c r="U30" s="27">
        <v>1094.5999999999999</v>
      </c>
      <c r="V30" s="35">
        <v>3042</v>
      </c>
      <c r="W30" s="27">
        <v>88.5</v>
      </c>
    </row>
    <row r="31" spans="1:23" ht="10.5" customHeight="1" x14ac:dyDescent="0.2">
      <c r="A31" s="14" t="s">
        <v>49</v>
      </c>
      <c r="B31" s="23">
        <v>29764</v>
      </c>
      <c r="C31" s="20">
        <v>1</v>
      </c>
      <c r="D31" s="20">
        <v>1</v>
      </c>
      <c r="E31" s="20">
        <v>0</v>
      </c>
      <c r="F31" s="20">
        <v>1</v>
      </c>
      <c r="G31" s="20">
        <v>1</v>
      </c>
      <c r="H31" s="20">
        <v>1</v>
      </c>
      <c r="I31" s="20">
        <v>0</v>
      </c>
      <c r="J31" s="20">
        <v>2</v>
      </c>
      <c r="K31" s="20">
        <v>0</v>
      </c>
      <c r="L31" s="20">
        <v>2</v>
      </c>
      <c r="M31" s="20">
        <v>1</v>
      </c>
      <c r="N31" s="34">
        <v>6</v>
      </c>
      <c r="O31" s="20">
        <v>3</v>
      </c>
      <c r="P31" s="15">
        <v>2</v>
      </c>
      <c r="Q31" s="24">
        <v>1778367</v>
      </c>
      <c r="R31" s="35">
        <v>8</v>
      </c>
      <c r="S31" s="27">
        <v>37049.300000000003</v>
      </c>
      <c r="T31" s="35">
        <v>229</v>
      </c>
      <c r="U31" s="27">
        <v>1294.2</v>
      </c>
      <c r="V31" s="35">
        <v>2992</v>
      </c>
      <c r="W31" s="27">
        <v>99</v>
      </c>
    </row>
    <row r="32" spans="1:23" ht="10.5" customHeight="1" x14ac:dyDescent="0.2">
      <c r="A32" s="14" t="s">
        <v>50</v>
      </c>
      <c r="B32" s="23">
        <v>29771</v>
      </c>
      <c r="C32" s="20">
        <v>0</v>
      </c>
      <c r="D32" s="20">
        <v>1</v>
      </c>
      <c r="E32" s="20">
        <v>1</v>
      </c>
      <c r="F32" s="20">
        <v>2</v>
      </c>
      <c r="G32" s="20">
        <v>2</v>
      </c>
      <c r="H32" s="20">
        <v>0</v>
      </c>
      <c r="I32" s="20">
        <v>1</v>
      </c>
      <c r="J32" s="20">
        <v>1</v>
      </c>
      <c r="K32" s="20">
        <v>2</v>
      </c>
      <c r="L32" s="20">
        <v>2</v>
      </c>
      <c r="M32" s="20">
        <v>0</v>
      </c>
      <c r="N32" s="34">
        <v>4</v>
      </c>
      <c r="O32" s="20">
        <v>3</v>
      </c>
      <c r="P32" s="15">
        <v>4</v>
      </c>
      <c r="Q32" s="24">
        <v>1545760</v>
      </c>
      <c r="R32" s="35">
        <v>2</v>
      </c>
      <c r="S32" s="27">
        <v>128813.3</v>
      </c>
      <c r="T32" s="35">
        <v>79</v>
      </c>
      <c r="U32" s="27">
        <v>3281.8</v>
      </c>
      <c r="V32" s="35">
        <v>871</v>
      </c>
      <c r="W32" s="27">
        <v>295.89999999999998</v>
      </c>
    </row>
    <row r="33" spans="1:23" ht="10.5" customHeight="1" x14ac:dyDescent="0.2">
      <c r="A33" s="14" t="s">
        <v>51</v>
      </c>
      <c r="B33" s="23">
        <v>29778</v>
      </c>
      <c r="C33" s="20">
        <v>1</v>
      </c>
      <c r="D33" s="20">
        <v>0</v>
      </c>
      <c r="E33" s="20">
        <v>0</v>
      </c>
      <c r="F33" s="20">
        <v>0</v>
      </c>
      <c r="G33" s="20">
        <v>1</v>
      </c>
      <c r="H33" s="20">
        <v>0</v>
      </c>
      <c r="I33" s="20">
        <v>1</v>
      </c>
      <c r="J33" s="20">
        <v>0</v>
      </c>
      <c r="K33" s="20">
        <v>1</v>
      </c>
      <c r="L33" s="20">
        <v>0</v>
      </c>
      <c r="M33" s="20">
        <v>0</v>
      </c>
      <c r="N33" s="34">
        <v>4</v>
      </c>
      <c r="O33" s="20">
        <v>7</v>
      </c>
      <c r="P33" s="15">
        <v>0</v>
      </c>
      <c r="Q33" s="24">
        <v>1609919</v>
      </c>
      <c r="R33" s="35">
        <v>7</v>
      </c>
      <c r="S33" s="27">
        <v>38331.4</v>
      </c>
      <c r="T33" s="35">
        <v>348</v>
      </c>
      <c r="U33" s="27">
        <v>772.1</v>
      </c>
      <c r="V33" s="35">
        <v>4055</v>
      </c>
      <c r="W33" s="27">
        <v>66.099999999999994</v>
      </c>
    </row>
    <row r="34" spans="1:23" ht="10.5" customHeight="1" x14ac:dyDescent="0.2">
      <c r="A34" s="14" t="s">
        <v>52</v>
      </c>
      <c r="B34" s="23">
        <v>29785</v>
      </c>
      <c r="C34" s="20">
        <v>0</v>
      </c>
      <c r="D34" s="20">
        <v>2</v>
      </c>
      <c r="E34" s="20">
        <v>1</v>
      </c>
      <c r="F34" s="20">
        <v>2</v>
      </c>
      <c r="G34" s="20">
        <v>2</v>
      </c>
      <c r="H34" s="20">
        <v>2</v>
      </c>
      <c r="I34" s="20">
        <v>0</v>
      </c>
      <c r="J34" s="20">
        <v>0</v>
      </c>
      <c r="K34" s="20">
        <v>2</v>
      </c>
      <c r="L34" s="20">
        <v>2</v>
      </c>
      <c r="M34" s="20">
        <v>1</v>
      </c>
      <c r="N34" s="34">
        <v>2</v>
      </c>
      <c r="O34" s="20">
        <v>3</v>
      </c>
      <c r="P34" s="15">
        <v>6</v>
      </c>
      <c r="Q34" s="24">
        <v>1759300.5</v>
      </c>
      <c r="R34" s="35" t="s">
        <v>116</v>
      </c>
      <c r="S34" s="27">
        <v>293216.75</v>
      </c>
      <c r="T34" s="35">
        <v>60</v>
      </c>
      <c r="U34" s="27">
        <v>4928</v>
      </c>
      <c r="V34" s="35">
        <v>1144</v>
      </c>
      <c r="W34" s="27">
        <v>256.39999999999998</v>
      </c>
    </row>
    <row r="35" spans="1:23" ht="10.5" customHeight="1" x14ac:dyDescent="0.2">
      <c r="A35" s="14" t="s">
        <v>53</v>
      </c>
      <c r="B35" s="23">
        <v>29792</v>
      </c>
      <c r="C35" s="20">
        <v>1</v>
      </c>
      <c r="D35" s="20">
        <v>1</v>
      </c>
      <c r="E35" s="20">
        <v>1</v>
      </c>
      <c r="F35" s="20">
        <v>2</v>
      </c>
      <c r="G35" s="20">
        <v>1</v>
      </c>
      <c r="H35" s="20">
        <v>2</v>
      </c>
      <c r="I35" s="20">
        <v>1</v>
      </c>
      <c r="J35" s="20">
        <v>1</v>
      </c>
      <c r="K35" s="20">
        <v>1</v>
      </c>
      <c r="L35" s="20">
        <v>0</v>
      </c>
      <c r="M35" s="20">
        <v>1</v>
      </c>
      <c r="N35" s="34">
        <v>8</v>
      </c>
      <c r="O35" s="20">
        <v>1</v>
      </c>
      <c r="P35" s="15">
        <v>2</v>
      </c>
      <c r="Q35" s="24">
        <v>2346287</v>
      </c>
      <c r="R35" s="35">
        <v>165</v>
      </c>
      <c r="S35" s="27">
        <v>4159.6000000000004</v>
      </c>
      <c r="T35" s="35">
        <v>4617</v>
      </c>
      <c r="U35" s="27">
        <v>84.7</v>
      </c>
      <c r="V35" s="35">
        <v>39340</v>
      </c>
      <c r="W35" s="27">
        <v>9.9</v>
      </c>
    </row>
    <row r="36" spans="1:23" ht="10.5" customHeight="1" x14ac:dyDescent="0.2">
      <c r="A36" s="14" t="s">
        <v>54</v>
      </c>
      <c r="B36" s="23">
        <v>29799</v>
      </c>
      <c r="C36" s="20">
        <v>1</v>
      </c>
      <c r="D36" s="20">
        <v>1</v>
      </c>
      <c r="E36" s="20">
        <v>2</v>
      </c>
      <c r="F36" s="20">
        <v>0</v>
      </c>
      <c r="G36" s="20">
        <v>0</v>
      </c>
      <c r="H36" s="20">
        <v>1</v>
      </c>
      <c r="I36" s="20">
        <v>1</v>
      </c>
      <c r="J36" s="20">
        <v>0</v>
      </c>
      <c r="K36" s="20">
        <v>2</v>
      </c>
      <c r="L36" s="20">
        <v>2</v>
      </c>
      <c r="M36" s="20">
        <v>2</v>
      </c>
      <c r="N36" s="34">
        <v>4</v>
      </c>
      <c r="O36" s="20">
        <v>3</v>
      </c>
      <c r="P36" s="15">
        <v>4</v>
      </c>
      <c r="Q36" s="24">
        <v>2169920</v>
      </c>
      <c r="R36" s="35">
        <v>1</v>
      </c>
      <c r="S36" s="27">
        <v>361653.3</v>
      </c>
      <c r="T36" s="35">
        <v>54</v>
      </c>
      <c r="U36" s="27">
        <v>6697.2</v>
      </c>
      <c r="V36" s="35">
        <v>693</v>
      </c>
      <c r="W36" s="27">
        <v>521.79999999999995</v>
      </c>
    </row>
    <row r="37" spans="1:23" ht="10.5" customHeight="1" x14ac:dyDescent="0.2">
      <c r="A37" s="14" t="s">
        <v>55</v>
      </c>
      <c r="B37" s="23">
        <v>29806</v>
      </c>
      <c r="C37" s="20">
        <v>1</v>
      </c>
      <c r="D37" s="20">
        <v>0</v>
      </c>
      <c r="E37" s="20">
        <v>2</v>
      </c>
      <c r="F37" s="20">
        <v>1</v>
      </c>
      <c r="G37" s="20">
        <v>0</v>
      </c>
      <c r="H37" s="20">
        <v>1</v>
      </c>
      <c r="I37" s="20">
        <v>0</v>
      </c>
      <c r="J37" s="20">
        <v>1</v>
      </c>
      <c r="K37" s="20">
        <v>1</v>
      </c>
      <c r="L37" s="20">
        <v>0</v>
      </c>
      <c r="M37" s="20">
        <v>2</v>
      </c>
      <c r="N37" s="34">
        <v>5</v>
      </c>
      <c r="O37" s="20">
        <v>4</v>
      </c>
      <c r="P37" s="15">
        <v>2</v>
      </c>
      <c r="Q37" s="24">
        <v>3128625</v>
      </c>
      <c r="R37" s="35">
        <v>266</v>
      </c>
      <c r="S37" s="27">
        <v>1960.2</v>
      </c>
      <c r="T37" s="35">
        <v>5956</v>
      </c>
      <c r="U37" s="27">
        <v>87.5</v>
      </c>
      <c r="V37" s="35">
        <v>51971</v>
      </c>
      <c r="W37" s="27">
        <v>10</v>
      </c>
    </row>
    <row r="38" spans="1:23" ht="10.5" customHeight="1" x14ac:dyDescent="0.2">
      <c r="A38" s="14" t="s">
        <v>56</v>
      </c>
      <c r="B38" s="23">
        <v>29813</v>
      </c>
      <c r="C38" s="20">
        <v>0</v>
      </c>
      <c r="D38" s="20">
        <v>1</v>
      </c>
      <c r="E38" s="20">
        <v>2</v>
      </c>
      <c r="F38" s="20">
        <v>2</v>
      </c>
      <c r="G38" s="20">
        <v>2</v>
      </c>
      <c r="H38" s="20">
        <v>2</v>
      </c>
      <c r="I38" s="20">
        <v>0</v>
      </c>
      <c r="J38" s="20">
        <v>0</v>
      </c>
      <c r="K38" s="20">
        <v>2</v>
      </c>
      <c r="L38" s="20">
        <v>2</v>
      </c>
      <c r="M38" s="20">
        <v>0</v>
      </c>
      <c r="N38" s="34">
        <v>1</v>
      </c>
      <c r="O38" s="20">
        <v>4</v>
      </c>
      <c r="P38" s="15">
        <v>6</v>
      </c>
      <c r="Q38" s="24">
        <v>3182710.5</v>
      </c>
      <c r="R38" s="35">
        <v>49</v>
      </c>
      <c r="S38" s="27">
        <v>10825.5</v>
      </c>
      <c r="T38" s="35">
        <v>903</v>
      </c>
      <c r="U38" s="27">
        <v>587.4</v>
      </c>
      <c r="V38" s="35">
        <v>9087</v>
      </c>
      <c r="W38" s="27">
        <v>58.3</v>
      </c>
    </row>
    <row r="39" spans="1:23" ht="10.5" customHeight="1" x14ac:dyDescent="0.2">
      <c r="A39" s="14" t="s">
        <v>57</v>
      </c>
      <c r="B39" s="23">
        <v>29820</v>
      </c>
      <c r="C39" s="20">
        <v>1</v>
      </c>
      <c r="D39" s="20">
        <v>0</v>
      </c>
      <c r="E39" s="20">
        <v>1</v>
      </c>
      <c r="F39" s="20">
        <v>0</v>
      </c>
      <c r="G39" s="20">
        <v>1</v>
      </c>
      <c r="H39" s="20">
        <v>1</v>
      </c>
      <c r="I39" s="20">
        <v>0</v>
      </c>
      <c r="J39" s="20">
        <v>1</v>
      </c>
      <c r="K39" s="20">
        <v>0</v>
      </c>
      <c r="L39" s="20">
        <v>1</v>
      </c>
      <c r="M39" s="20">
        <v>1</v>
      </c>
      <c r="N39" s="34">
        <v>7</v>
      </c>
      <c r="O39" s="20">
        <v>4</v>
      </c>
      <c r="P39" s="15">
        <v>0</v>
      </c>
      <c r="Q39" s="24">
        <v>3003599.5</v>
      </c>
      <c r="R39" s="35">
        <v>407</v>
      </c>
      <c r="S39" s="27">
        <v>1229.9000000000001</v>
      </c>
      <c r="T39" s="35">
        <v>7279</v>
      </c>
      <c r="U39" s="27">
        <v>68.7</v>
      </c>
      <c r="V39" s="35">
        <v>55289</v>
      </c>
      <c r="W39" s="27">
        <v>9</v>
      </c>
    </row>
    <row r="40" spans="1:23" ht="10.5" customHeight="1" x14ac:dyDescent="0.2">
      <c r="A40" s="14" t="s">
        <v>58</v>
      </c>
      <c r="B40" s="23">
        <v>29827</v>
      </c>
      <c r="C40" s="20">
        <v>1</v>
      </c>
      <c r="D40" s="20">
        <v>1</v>
      </c>
      <c r="E40" s="20">
        <v>2</v>
      </c>
      <c r="F40" s="20">
        <v>1</v>
      </c>
      <c r="G40" s="20">
        <v>1</v>
      </c>
      <c r="H40" s="20">
        <v>1</v>
      </c>
      <c r="I40" s="20">
        <v>1</v>
      </c>
      <c r="J40" s="20">
        <v>1</v>
      </c>
      <c r="K40" s="20">
        <v>2</v>
      </c>
      <c r="L40" s="20">
        <v>1</v>
      </c>
      <c r="M40" s="20">
        <v>2</v>
      </c>
      <c r="N40" s="34">
        <v>8</v>
      </c>
      <c r="O40" s="20">
        <v>0</v>
      </c>
      <c r="P40" s="15">
        <v>3</v>
      </c>
      <c r="Q40" s="24">
        <v>2397353.5</v>
      </c>
      <c r="R40" s="35">
        <v>1042</v>
      </c>
      <c r="S40" s="27">
        <v>383.6</v>
      </c>
      <c r="T40" s="35">
        <v>36671</v>
      </c>
      <c r="U40" s="27">
        <v>10.8</v>
      </c>
      <c r="V40" s="35">
        <v>155187</v>
      </c>
      <c r="W40" s="27">
        <v>2.5</v>
      </c>
    </row>
    <row r="41" spans="1:23" ht="10.5" customHeight="1" x14ac:dyDescent="0.2">
      <c r="A41" s="14" t="s">
        <v>59</v>
      </c>
      <c r="B41" s="23">
        <v>29834</v>
      </c>
      <c r="C41" s="20">
        <v>1</v>
      </c>
      <c r="D41" s="20">
        <v>0</v>
      </c>
      <c r="E41" s="20">
        <v>2</v>
      </c>
      <c r="F41" s="20">
        <v>1</v>
      </c>
      <c r="G41" s="20">
        <v>1</v>
      </c>
      <c r="H41" s="20">
        <v>0</v>
      </c>
      <c r="I41" s="20">
        <v>0</v>
      </c>
      <c r="J41" s="20">
        <v>1</v>
      </c>
      <c r="K41" s="20">
        <v>2</v>
      </c>
      <c r="L41" s="20">
        <v>0</v>
      </c>
      <c r="M41" s="20">
        <v>1</v>
      </c>
      <c r="N41" s="34">
        <v>5</v>
      </c>
      <c r="O41" s="20">
        <v>4</v>
      </c>
      <c r="P41" s="15">
        <v>2</v>
      </c>
      <c r="Q41" s="24">
        <v>2829728</v>
      </c>
      <c r="R41" s="35">
        <v>46</v>
      </c>
      <c r="S41" s="27">
        <v>10252.6</v>
      </c>
      <c r="T41" s="35">
        <v>1381</v>
      </c>
      <c r="U41" s="27">
        <v>341.6</v>
      </c>
      <c r="V41" s="35">
        <v>15387</v>
      </c>
      <c r="W41" s="27">
        <v>30.6</v>
      </c>
    </row>
    <row r="42" spans="1:23" ht="10.5" customHeight="1" x14ac:dyDescent="0.2">
      <c r="A42" s="14" t="s">
        <v>60</v>
      </c>
      <c r="B42" s="23">
        <v>29841</v>
      </c>
      <c r="C42" s="20">
        <v>0</v>
      </c>
      <c r="D42" s="20">
        <v>1</v>
      </c>
      <c r="E42" s="20">
        <v>2</v>
      </c>
      <c r="F42" s="20">
        <v>0</v>
      </c>
      <c r="G42" s="20">
        <v>1</v>
      </c>
      <c r="H42" s="20">
        <v>2</v>
      </c>
      <c r="I42" s="20">
        <v>2</v>
      </c>
      <c r="J42" s="20">
        <v>1</v>
      </c>
      <c r="K42" s="20">
        <v>0</v>
      </c>
      <c r="L42" s="20">
        <v>0</v>
      </c>
      <c r="M42" s="20">
        <v>0</v>
      </c>
      <c r="N42" s="34">
        <v>3</v>
      </c>
      <c r="O42" s="20">
        <v>5</v>
      </c>
      <c r="P42" s="15">
        <v>3</v>
      </c>
      <c r="Q42" s="24">
        <v>2980220.5</v>
      </c>
      <c r="R42" s="35">
        <v>2</v>
      </c>
      <c r="S42" s="27">
        <v>248351.7</v>
      </c>
      <c r="T42" s="35">
        <v>24</v>
      </c>
      <c r="U42" s="27">
        <v>20695.900000000001</v>
      </c>
      <c r="V42" s="35">
        <v>245</v>
      </c>
      <c r="W42" s="27">
        <v>2027.3</v>
      </c>
    </row>
    <row r="43" spans="1:23" ht="10.5" customHeight="1" x14ac:dyDescent="0.2">
      <c r="A43" s="14" t="s">
        <v>61</v>
      </c>
      <c r="B43" s="23">
        <v>29848</v>
      </c>
      <c r="C43" s="20">
        <v>1</v>
      </c>
      <c r="D43" s="20">
        <v>0</v>
      </c>
      <c r="E43" s="20">
        <v>1</v>
      </c>
      <c r="F43" s="20">
        <v>0</v>
      </c>
      <c r="G43" s="20">
        <v>1</v>
      </c>
      <c r="H43" s="20">
        <v>2</v>
      </c>
      <c r="I43" s="20">
        <v>1</v>
      </c>
      <c r="J43" s="20">
        <v>0</v>
      </c>
      <c r="K43" s="20">
        <v>2</v>
      </c>
      <c r="L43" s="20">
        <v>1</v>
      </c>
      <c r="M43" s="20">
        <v>1</v>
      </c>
      <c r="N43" s="34">
        <v>6</v>
      </c>
      <c r="O43" s="20">
        <v>3</v>
      </c>
      <c r="P43" s="15">
        <v>2</v>
      </c>
      <c r="Q43" s="24">
        <v>2975844</v>
      </c>
      <c r="R43" s="35">
        <v>109</v>
      </c>
      <c r="S43" s="27">
        <v>4571.1000000000004</v>
      </c>
      <c r="T43" s="35">
        <v>2708</v>
      </c>
      <c r="U43" s="27">
        <v>183.1</v>
      </c>
      <c r="V43" s="35">
        <v>24570</v>
      </c>
      <c r="W43" s="27">
        <v>20.100000000000001</v>
      </c>
    </row>
    <row r="44" spans="1:23" ht="10.5" customHeight="1" x14ac:dyDescent="0.2">
      <c r="A44" s="14" t="s">
        <v>62</v>
      </c>
      <c r="B44" s="23">
        <v>29855</v>
      </c>
      <c r="C44" s="20">
        <v>1</v>
      </c>
      <c r="D44" s="20">
        <v>1</v>
      </c>
      <c r="E44" s="20">
        <v>1</v>
      </c>
      <c r="F44" s="20">
        <v>1</v>
      </c>
      <c r="G44" s="20">
        <v>1</v>
      </c>
      <c r="H44" s="20">
        <v>1</v>
      </c>
      <c r="I44" s="20">
        <v>1</v>
      </c>
      <c r="J44" s="20">
        <v>2</v>
      </c>
      <c r="K44" s="20">
        <v>1</v>
      </c>
      <c r="L44" s="20">
        <v>2</v>
      </c>
      <c r="M44" s="20">
        <v>1</v>
      </c>
      <c r="N44" s="34">
        <v>9</v>
      </c>
      <c r="O44" s="20">
        <v>0</v>
      </c>
      <c r="P44" s="15">
        <v>2</v>
      </c>
      <c r="Q44" s="24">
        <v>3188709</v>
      </c>
      <c r="R44" s="35">
        <v>10187</v>
      </c>
      <c r="S44" s="27">
        <v>52.1</v>
      </c>
      <c r="T44" s="35">
        <v>74398</v>
      </c>
      <c r="U44" s="27">
        <v>7.1</v>
      </c>
      <c r="V44" s="35" t="s">
        <v>116</v>
      </c>
      <c r="W44" s="27">
        <v>531451.5</v>
      </c>
    </row>
    <row r="45" spans="1:23" ht="10.5" customHeight="1" x14ac:dyDescent="0.2">
      <c r="A45" s="14" t="s">
        <v>63</v>
      </c>
      <c r="B45" s="23">
        <v>29862</v>
      </c>
      <c r="C45" s="20">
        <v>0</v>
      </c>
      <c r="D45" s="20">
        <v>2</v>
      </c>
      <c r="E45" s="20">
        <v>1</v>
      </c>
      <c r="F45" s="20">
        <v>2</v>
      </c>
      <c r="G45" s="20">
        <v>1</v>
      </c>
      <c r="H45" s="20">
        <v>0</v>
      </c>
      <c r="I45" s="20">
        <v>1</v>
      </c>
      <c r="J45" s="20">
        <v>1</v>
      </c>
      <c r="K45" s="20">
        <v>1</v>
      </c>
      <c r="L45" s="20">
        <v>1</v>
      </c>
      <c r="M45" s="20">
        <v>1</v>
      </c>
      <c r="N45" s="34">
        <v>7</v>
      </c>
      <c r="O45" s="20">
        <v>2</v>
      </c>
      <c r="P45" s="15">
        <v>2</v>
      </c>
      <c r="Q45" s="24">
        <v>3486382</v>
      </c>
      <c r="R45" s="35">
        <v>30</v>
      </c>
      <c r="S45" s="27">
        <v>19697</v>
      </c>
      <c r="T45" s="35">
        <v>1881</v>
      </c>
      <c r="U45" s="27">
        <v>308.89999999999998</v>
      </c>
      <c r="V45" s="35">
        <v>22971</v>
      </c>
      <c r="W45" s="27">
        <v>48.4</v>
      </c>
    </row>
    <row r="46" spans="1:23" ht="10.5" customHeight="1" x14ac:dyDescent="0.2">
      <c r="A46" s="14" t="s">
        <v>64</v>
      </c>
      <c r="B46" s="23">
        <v>29869</v>
      </c>
      <c r="C46" s="20">
        <v>2</v>
      </c>
      <c r="D46" s="20">
        <v>2</v>
      </c>
      <c r="E46" s="20">
        <v>1</v>
      </c>
      <c r="F46" s="20">
        <v>2</v>
      </c>
      <c r="G46" s="20">
        <v>0</v>
      </c>
      <c r="H46" s="20">
        <v>1</v>
      </c>
      <c r="I46" s="20">
        <v>0</v>
      </c>
      <c r="J46" s="20">
        <v>2</v>
      </c>
      <c r="K46" s="20">
        <v>1</v>
      </c>
      <c r="L46" s="20">
        <v>2</v>
      </c>
      <c r="M46" s="20">
        <v>1</v>
      </c>
      <c r="N46" s="34">
        <v>4</v>
      </c>
      <c r="O46" s="20">
        <v>2</v>
      </c>
      <c r="P46" s="15">
        <v>5</v>
      </c>
      <c r="Q46" s="24">
        <v>2389370.5</v>
      </c>
      <c r="R46" s="35" t="s">
        <v>116</v>
      </c>
      <c r="S46" s="27">
        <v>398228.4</v>
      </c>
      <c r="T46" s="35">
        <v>35</v>
      </c>
      <c r="U46" s="27">
        <v>11377.9</v>
      </c>
      <c r="V46" s="35">
        <v>403</v>
      </c>
      <c r="W46" s="27">
        <v>988.1</v>
      </c>
    </row>
    <row r="47" spans="1:23" ht="10.5" customHeight="1" x14ac:dyDescent="0.2">
      <c r="A47" s="14" t="s">
        <v>65</v>
      </c>
      <c r="B47" s="23">
        <v>29876</v>
      </c>
      <c r="C47" s="20">
        <v>1</v>
      </c>
      <c r="D47" s="20">
        <v>0</v>
      </c>
      <c r="E47" s="20">
        <v>1</v>
      </c>
      <c r="F47" s="20">
        <v>2</v>
      </c>
      <c r="G47" s="20">
        <v>0</v>
      </c>
      <c r="H47" s="20">
        <v>1</v>
      </c>
      <c r="I47" s="20">
        <v>1</v>
      </c>
      <c r="J47" s="20">
        <v>1</v>
      </c>
      <c r="K47" s="20">
        <v>1</v>
      </c>
      <c r="L47" s="20">
        <v>2</v>
      </c>
      <c r="M47" s="20">
        <v>1</v>
      </c>
      <c r="N47" s="34">
        <v>7</v>
      </c>
      <c r="O47" s="20">
        <v>2</v>
      </c>
      <c r="P47" s="15">
        <v>2</v>
      </c>
      <c r="Q47" s="24">
        <v>4083475.5</v>
      </c>
      <c r="R47" s="35">
        <v>388</v>
      </c>
      <c r="S47" s="27">
        <v>2780.4</v>
      </c>
      <c r="T47" s="35">
        <v>7102</v>
      </c>
      <c r="U47" s="27">
        <v>95.8</v>
      </c>
      <c r="V47" s="35">
        <v>59285</v>
      </c>
      <c r="W47" s="27">
        <v>11.4</v>
      </c>
    </row>
    <row r="48" spans="1:23" ht="10.5" customHeight="1" x14ac:dyDescent="0.2">
      <c r="A48" s="14" t="s">
        <v>66</v>
      </c>
      <c r="B48" s="23">
        <v>29883</v>
      </c>
      <c r="C48" s="20">
        <v>1</v>
      </c>
      <c r="D48" s="20">
        <v>0</v>
      </c>
      <c r="E48" s="20">
        <v>1</v>
      </c>
      <c r="F48" s="20">
        <v>1</v>
      </c>
      <c r="G48" s="20">
        <v>1</v>
      </c>
      <c r="H48" s="20">
        <v>1</v>
      </c>
      <c r="I48" s="20">
        <v>0</v>
      </c>
      <c r="J48" s="20">
        <v>0</v>
      </c>
      <c r="K48" s="20">
        <v>1</v>
      </c>
      <c r="L48" s="20">
        <v>1</v>
      </c>
      <c r="M48" s="20">
        <v>1</v>
      </c>
      <c r="N48" s="34">
        <v>8</v>
      </c>
      <c r="O48" s="20">
        <v>3</v>
      </c>
      <c r="P48" s="15">
        <v>0</v>
      </c>
      <c r="Q48" s="24">
        <v>3560813.5</v>
      </c>
      <c r="R48" s="35">
        <v>1672</v>
      </c>
      <c r="S48" s="27">
        <v>354.9</v>
      </c>
      <c r="T48" s="35">
        <v>20131</v>
      </c>
      <c r="U48" s="27">
        <v>29.4</v>
      </c>
      <c r="V48" s="35">
        <v>107931</v>
      </c>
      <c r="W48" s="27">
        <v>5.4</v>
      </c>
    </row>
    <row r="49" spans="1:23" ht="10.5" customHeight="1" x14ac:dyDescent="0.2">
      <c r="A49" s="14" t="s">
        <v>67</v>
      </c>
      <c r="B49" s="23">
        <v>29890</v>
      </c>
      <c r="C49" s="20">
        <v>1</v>
      </c>
      <c r="D49" s="20">
        <v>1</v>
      </c>
      <c r="E49" s="20">
        <v>1</v>
      </c>
      <c r="F49" s="20">
        <v>0</v>
      </c>
      <c r="G49" s="20">
        <v>2</v>
      </c>
      <c r="H49" s="20">
        <v>1</v>
      </c>
      <c r="I49" s="20">
        <v>0</v>
      </c>
      <c r="J49" s="20">
        <v>2</v>
      </c>
      <c r="K49" s="20">
        <v>1</v>
      </c>
      <c r="L49" s="20">
        <v>0</v>
      </c>
      <c r="M49" s="20">
        <v>1</v>
      </c>
      <c r="N49" s="34">
        <v>6</v>
      </c>
      <c r="O49" s="20">
        <v>3</v>
      </c>
      <c r="P49" s="15">
        <v>2</v>
      </c>
      <c r="Q49" s="24">
        <v>3707351</v>
      </c>
      <c r="R49" s="35">
        <v>9</v>
      </c>
      <c r="S49" s="27">
        <v>72693.100000000006</v>
      </c>
      <c r="T49" s="35">
        <v>281</v>
      </c>
      <c r="U49" s="27">
        <v>2202.8000000000002</v>
      </c>
      <c r="V49" s="35">
        <v>3600</v>
      </c>
      <c r="W49" s="27">
        <v>171.6</v>
      </c>
    </row>
    <row r="50" spans="1:23" ht="10.5" customHeight="1" x14ac:dyDescent="0.2">
      <c r="A50" s="14" t="s">
        <v>68</v>
      </c>
      <c r="B50" s="23">
        <v>29897</v>
      </c>
      <c r="C50" s="20">
        <v>1</v>
      </c>
      <c r="D50" s="20">
        <v>1</v>
      </c>
      <c r="E50" s="20">
        <v>1</v>
      </c>
      <c r="F50" s="20">
        <v>2</v>
      </c>
      <c r="G50" s="20">
        <v>0</v>
      </c>
      <c r="H50" s="20">
        <v>0</v>
      </c>
      <c r="I50" s="20">
        <v>2</v>
      </c>
      <c r="J50" s="20">
        <v>2</v>
      </c>
      <c r="K50" s="20">
        <v>0</v>
      </c>
      <c r="L50" s="20">
        <v>1</v>
      </c>
      <c r="M50" s="20">
        <v>2</v>
      </c>
      <c r="N50" s="34">
        <v>4</v>
      </c>
      <c r="O50" s="20">
        <v>3</v>
      </c>
      <c r="P50" s="15">
        <v>4</v>
      </c>
      <c r="Q50" s="24">
        <v>3440589.5</v>
      </c>
      <c r="R50" s="35">
        <v>47</v>
      </c>
      <c r="S50" s="27">
        <v>12331.8</v>
      </c>
      <c r="T50" s="35">
        <v>1391</v>
      </c>
      <c r="U50" s="27">
        <v>412.3</v>
      </c>
      <c r="V50" s="35">
        <v>15225</v>
      </c>
      <c r="W50" s="27">
        <v>37.6</v>
      </c>
    </row>
    <row r="51" spans="1:23" ht="10.5" customHeight="1" x14ac:dyDescent="0.2">
      <c r="A51" s="14" t="s">
        <v>14</v>
      </c>
      <c r="B51" s="23">
        <v>29904</v>
      </c>
      <c r="C51" s="20">
        <v>1</v>
      </c>
      <c r="D51" s="20">
        <v>2</v>
      </c>
      <c r="E51" s="20">
        <v>1</v>
      </c>
      <c r="F51" s="20">
        <v>1</v>
      </c>
      <c r="G51" s="20">
        <v>1</v>
      </c>
      <c r="H51" s="20">
        <v>1</v>
      </c>
      <c r="I51" s="20">
        <v>2</v>
      </c>
      <c r="J51" s="20">
        <v>0</v>
      </c>
      <c r="K51" s="20">
        <v>1</v>
      </c>
      <c r="L51" s="20">
        <v>1</v>
      </c>
      <c r="M51" s="20">
        <v>1</v>
      </c>
      <c r="N51" s="34">
        <v>8</v>
      </c>
      <c r="O51" s="20">
        <v>1</v>
      </c>
      <c r="P51" s="15">
        <v>2</v>
      </c>
      <c r="Q51" s="24">
        <v>3673941</v>
      </c>
      <c r="R51" s="35">
        <v>377</v>
      </c>
      <c r="S51" s="27">
        <v>1626.3</v>
      </c>
      <c r="T51" s="35">
        <v>14510</v>
      </c>
      <c r="U51" s="27">
        <v>42.2</v>
      </c>
      <c r="V51" s="35">
        <v>132315</v>
      </c>
      <c r="W51" s="27">
        <v>4.5999999999999996</v>
      </c>
    </row>
    <row r="52" spans="1:23" ht="10.5" customHeight="1" x14ac:dyDescent="0.2">
      <c r="A52" s="14" t="s">
        <v>15</v>
      </c>
      <c r="B52" s="23">
        <v>29911</v>
      </c>
      <c r="C52" s="20">
        <v>1</v>
      </c>
      <c r="D52" s="20">
        <v>1</v>
      </c>
      <c r="E52" s="20">
        <v>1</v>
      </c>
      <c r="F52" s="20">
        <v>1</v>
      </c>
      <c r="G52" s="20">
        <v>1</v>
      </c>
      <c r="H52" s="20">
        <v>1</v>
      </c>
      <c r="I52" s="20">
        <v>0</v>
      </c>
      <c r="J52" s="20">
        <v>1</v>
      </c>
      <c r="K52" s="20">
        <v>0</v>
      </c>
      <c r="L52" s="20">
        <v>1</v>
      </c>
      <c r="M52" s="20">
        <v>1</v>
      </c>
      <c r="N52" s="34">
        <v>9</v>
      </c>
      <c r="O52" s="20">
        <v>2</v>
      </c>
      <c r="P52" s="15">
        <v>0</v>
      </c>
      <c r="Q52" s="24">
        <v>2985834.5</v>
      </c>
      <c r="R52" s="35">
        <v>169</v>
      </c>
      <c r="S52" s="27">
        <v>2953.3</v>
      </c>
      <c r="T52" s="35">
        <v>3370</v>
      </c>
      <c r="U52" s="27">
        <v>147.6</v>
      </c>
      <c r="V52" s="35">
        <v>44495</v>
      </c>
      <c r="W52" s="27">
        <v>11.1</v>
      </c>
    </row>
    <row r="53" spans="1:23" ht="10.5" customHeight="1" x14ac:dyDescent="0.2">
      <c r="A53" s="14" t="s">
        <v>16</v>
      </c>
      <c r="B53" s="23">
        <v>29918</v>
      </c>
      <c r="C53" s="20">
        <v>0</v>
      </c>
      <c r="D53" s="20">
        <v>1</v>
      </c>
      <c r="E53" s="20">
        <v>2</v>
      </c>
      <c r="F53" s="20">
        <v>0</v>
      </c>
      <c r="G53" s="20">
        <v>1</v>
      </c>
      <c r="H53" s="20">
        <v>1</v>
      </c>
      <c r="I53" s="20">
        <v>0</v>
      </c>
      <c r="J53" s="20">
        <v>0</v>
      </c>
      <c r="K53" s="20">
        <v>2</v>
      </c>
      <c r="L53" s="20">
        <v>1</v>
      </c>
      <c r="M53" s="20">
        <v>1</v>
      </c>
      <c r="N53" s="34">
        <v>5</v>
      </c>
      <c r="O53" s="20">
        <v>4</v>
      </c>
      <c r="P53" s="15">
        <v>2</v>
      </c>
      <c r="Q53" s="24">
        <v>3620863</v>
      </c>
      <c r="R53" s="35">
        <v>7</v>
      </c>
      <c r="S53" s="27">
        <v>86211</v>
      </c>
      <c r="T53" s="35">
        <v>182</v>
      </c>
      <c r="U53" s="27">
        <v>3324.9</v>
      </c>
      <c r="V53" s="35">
        <v>2474</v>
      </c>
      <c r="W53" s="27">
        <v>243.9</v>
      </c>
    </row>
    <row r="54" spans="1:23" ht="10.5" customHeight="1" x14ac:dyDescent="0.2">
      <c r="A54" s="14" t="s">
        <v>17</v>
      </c>
      <c r="B54" s="23">
        <v>29925</v>
      </c>
      <c r="C54" s="20">
        <v>2</v>
      </c>
      <c r="D54" s="20">
        <v>2</v>
      </c>
      <c r="E54" s="20">
        <v>1</v>
      </c>
      <c r="F54" s="20">
        <v>1</v>
      </c>
      <c r="G54" s="20">
        <v>2</v>
      </c>
      <c r="H54" s="20">
        <v>2</v>
      </c>
      <c r="I54" s="20">
        <v>2</v>
      </c>
      <c r="J54" s="20">
        <v>1</v>
      </c>
      <c r="K54" s="20">
        <v>1</v>
      </c>
      <c r="L54" s="20">
        <v>2</v>
      </c>
      <c r="M54" s="20">
        <v>1</v>
      </c>
      <c r="N54" s="34">
        <v>5</v>
      </c>
      <c r="O54" s="20">
        <v>0</v>
      </c>
      <c r="P54" s="15">
        <v>6</v>
      </c>
      <c r="Q54" s="24">
        <v>3152004.5</v>
      </c>
      <c r="R54" s="35">
        <v>452</v>
      </c>
      <c r="S54" s="27">
        <v>1163.5</v>
      </c>
      <c r="T54" s="35">
        <v>8449</v>
      </c>
      <c r="U54" s="27">
        <v>62.1</v>
      </c>
      <c r="V54" s="35">
        <v>61596</v>
      </c>
      <c r="W54" s="27">
        <v>8.5</v>
      </c>
    </row>
    <row r="55" spans="1:23" ht="10.5" customHeight="1" x14ac:dyDescent="0.2">
      <c r="A55" s="14" t="s">
        <v>18</v>
      </c>
      <c r="B55" s="23">
        <v>29932</v>
      </c>
      <c r="C55" s="20">
        <v>1</v>
      </c>
      <c r="D55" s="20">
        <v>2</v>
      </c>
      <c r="E55" s="20">
        <v>1</v>
      </c>
      <c r="F55" s="20">
        <v>1</v>
      </c>
      <c r="G55" s="20">
        <v>2</v>
      </c>
      <c r="H55" s="20">
        <v>1</v>
      </c>
      <c r="I55" s="20">
        <v>1</v>
      </c>
      <c r="J55" s="20">
        <v>1</v>
      </c>
      <c r="K55" s="20">
        <v>0</v>
      </c>
      <c r="L55" s="20">
        <v>0</v>
      </c>
      <c r="M55" s="20">
        <v>1</v>
      </c>
      <c r="N55" s="34">
        <v>7</v>
      </c>
      <c r="O55" s="20">
        <v>2</v>
      </c>
      <c r="P55" s="15">
        <v>2</v>
      </c>
      <c r="Q55" s="24">
        <v>3320939.5</v>
      </c>
      <c r="R55" s="35">
        <v>10714</v>
      </c>
      <c r="S55" s="27">
        <v>51.6</v>
      </c>
      <c r="T55" s="35">
        <v>97392</v>
      </c>
      <c r="U55" s="27">
        <v>5.6</v>
      </c>
      <c r="V55" s="35" t="s">
        <v>116</v>
      </c>
      <c r="W55" s="27">
        <v>553489.80000000005</v>
      </c>
    </row>
    <row r="56" spans="1:23" ht="10.5" customHeight="1" x14ac:dyDescent="0.2">
      <c r="A56" s="14" t="s">
        <v>19</v>
      </c>
      <c r="B56" s="23">
        <v>29939</v>
      </c>
      <c r="C56" s="20">
        <v>2</v>
      </c>
      <c r="D56" s="20">
        <v>2</v>
      </c>
      <c r="E56" s="20">
        <v>1</v>
      </c>
      <c r="F56" s="20">
        <v>0</v>
      </c>
      <c r="G56" s="20">
        <v>0</v>
      </c>
      <c r="H56" s="20">
        <v>0</v>
      </c>
      <c r="I56" s="20">
        <v>1</v>
      </c>
      <c r="J56" s="20">
        <v>2</v>
      </c>
      <c r="K56" s="20">
        <v>1</v>
      </c>
      <c r="L56" s="20">
        <v>0</v>
      </c>
      <c r="M56" s="20">
        <v>1</v>
      </c>
      <c r="N56" s="34">
        <v>4</v>
      </c>
      <c r="O56" s="20">
        <v>4</v>
      </c>
      <c r="P56" s="15">
        <v>3</v>
      </c>
      <c r="Q56" s="24">
        <v>2884113.5</v>
      </c>
      <c r="R56" s="35">
        <v>45</v>
      </c>
      <c r="S56" s="27">
        <v>10801.9</v>
      </c>
      <c r="T56" s="35">
        <v>1407</v>
      </c>
      <c r="U56" s="27">
        <v>341.6</v>
      </c>
      <c r="V56" s="35">
        <v>15550</v>
      </c>
      <c r="W56" s="27">
        <v>66.5</v>
      </c>
    </row>
    <row r="57" spans="1:23" ht="10.5" customHeight="1" x14ac:dyDescent="0.2">
      <c r="A57" s="4" t="s">
        <v>20</v>
      </c>
      <c r="B57" s="26">
        <v>29946</v>
      </c>
      <c r="C57" s="22">
        <v>1</v>
      </c>
      <c r="D57" s="22">
        <v>0</v>
      </c>
      <c r="E57" s="22">
        <v>1</v>
      </c>
      <c r="F57" s="22">
        <v>0</v>
      </c>
      <c r="G57" s="22">
        <v>1</v>
      </c>
      <c r="H57" s="22">
        <v>2</v>
      </c>
      <c r="I57" s="22">
        <v>2</v>
      </c>
      <c r="J57" s="22">
        <v>1</v>
      </c>
      <c r="K57" s="22">
        <v>0</v>
      </c>
      <c r="L57" s="22">
        <v>1</v>
      </c>
      <c r="M57" s="22">
        <v>2</v>
      </c>
      <c r="N57" s="33">
        <v>5</v>
      </c>
      <c r="O57" s="22">
        <v>3</v>
      </c>
      <c r="P57" s="21">
        <v>3</v>
      </c>
      <c r="Q57" s="25">
        <v>1711747</v>
      </c>
      <c r="R57" s="36">
        <v>4</v>
      </c>
      <c r="S57" s="28">
        <v>71322.7</v>
      </c>
      <c r="T57" s="36">
        <v>109</v>
      </c>
      <c r="U57" s="28">
        <v>2617.3000000000002</v>
      </c>
      <c r="V57" s="36">
        <v>2190</v>
      </c>
      <c r="W57" s="28">
        <v>130.19999999999999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8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129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1982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8" t="s">
        <v>24</v>
      </c>
      <c r="B6" s="40">
        <v>29953</v>
      </c>
      <c r="C6" s="41">
        <v>2</v>
      </c>
      <c r="D6" s="41">
        <v>1</v>
      </c>
      <c r="E6" s="41">
        <v>0</v>
      </c>
      <c r="F6" s="41">
        <v>1</v>
      </c>
      <c r="G6" s="41">
        <v>0</v>
      </c>
      <c r="H6" s="41">
        <v>1</v>
      </c>
      <c r="I6" s="41">
        <v>2</v>
      </c>
      <c r="J6" s="41">
        <v>1</v>
      </c>
      <c r="K6" s="41">
        <v>1</v>
      </c>
      <c r="L6" s="41">
        <v>1</v>
      </c>
      <c r="M6" s="41">
        <v>1</v>
      </c>
      <c r="N6" s="42">
        <v>7</v>
      </c>
      <c r="O6" s="41">
        <v>2</v>
      </c>
      <c r="P6" s="9">
        <v>2</v>
      </c>
      <c r="Q6" s="43">
        <v>1711311.5</v>
      </c>
      <c r="R6" s="44">
        <v>178</v>
      </c>
      <c r="S6" s="45">
        <v>1602.3</v>
      </c>
      <c r="T6" s="44">
        <v>3868</v>
      </c>
      <c r="U6" s="45">
        <v>73.7</v>
      </c>
      <c r="V6" s="44">
        <v>36975</v>
      </c>
      <c r="W6" s="45">
        <v>7.7</v>
      </c>
    </row>
    <row r="7" spans="1:23" ht="10.5" customHeight="1" x14ac:dyDescent="0.2">
      <c r="A7" s="14" t="s">
        <v>25</v>
      </c>
      <c r="B7" s="23">
        <v>29960</v>
      </c>
      <c r="C7" s="20">
        <v>2</v>
      </c>
      <c r="D7" s="20">
        <v>2</v>
      </c>
      <c r="E7" s="20">
        <v>2</v>
      </c>
      <c r="F7" s="20">
        <v>0</v>
      </c>
      <c r="G7" s="20">
        <v>2</v>
      </c>
      <c r="H7" s="20">
        <v>0</v>
      </c>
      <c r="I7" s="20">
        <v>1</v>
      </c>
      <c r="J7" s="20">
        <v>2</v>
      </c>
      <c r="K7" s="20">
        <v>1</v>
      </c>
      <c r="L7" s="20">
        <v>1</v>
      </c>
      <c r="M7" s="20">
        <v>2</v>
      </c>
      <c r="N7" s="34">
        <v>3</v>
      </c>
      <c r="O7" s="20">
        <v>2</v>
      </c>
      <c r="P7" s="15">
        <v>6</v>
      </c>
      <c r="Q7" s="24">
        <v>2229438.5</v>
      </c>
      <c r="R7" s="35">
        <v>4</v>
      </c>
      <c r="S7" s="27">
        <v>92893.2</v>
      </c>
      <c r="T7" s="35">
        <v>147</v>
      </c>
      <c r="U7" s="27">
        <v>2527.6999999999998</v>
      </c>
      <c r="V7" s="35">
        <v>2331</v>
      </c>
      <c r="W7" s="27">
        <v>159.4</v>
      </c>
    </row>
    <row r="8" spans="1:23" ht="10.5" customHeight="1" x14ac:dyDescent="0.2">
      <c r="A8" s="14" t="s">
        <v>26</v>
      </c>
      <c r="B8" s="23">
        <v>29967</v>
      </c>
      <c r="C8" s="20">
        <v>2</v>
      </c>
      <c r="D8" s="20">
        <v>1</v>
      </c>
      <c r="E8" s="20">
        <v>2</v>
      </c>
      <c r="F8" s="20">
        <v>2</v>
      </c>
      <c r="G8" s="20">
        <v>0</v>
      </c>
      <c r="H8" s="20">
        <v>1</v>
      </c>
      <c r="I8" s="20">
        <v>0</v>
      </c>
      <c r="J8" s="20">
        <v>1</v>
      </c>
      <c r="K8" s="20">
        <v>1</v>
      </c>
      <c r="L8" s="20">
        <v>1</v>
      </c>
      <c r="M8" s="20">
        <v>2</v>
      </c>
      <c r="N8" s="34">
        <v>5</v>
      </c>
      <c r="O8" s="20">
        <v>2</v>
      </c>
      <c r="P8" s="15">
        <v>4</v>
      </c>
      <c r="Q8" s="24">
        <v>2417493</v>
      </c>
      <c r="R8" s="35">
        <v>24</v>
      </c>
      <c r="S8" s="27">
        <v>17145.3</v>
      </c>
      <c r="T8" s="35">
        <v>377</v>
      </c>
      <c r="U8" s="27">
        <v>1068.7</v>
      </c>
      <c r="V8" s="35">
        <v>3561</v>
      </c>
      <c r="W8" s="27">
        <v>113.1</v>
      </c>
    </row>
    <row r="9" spans="1:23" ht="10.5" customHeight="1" x14ac:dyDescent="0.2">
      <c r="A9" s="14" t="s">
        <v>27</v>
      </c>
      <c r="B9" s="23">
        <v>29974</v>
      </c>
      <c r="C9" s="20">
        <v>1</v>
      </c>
      <c r="D9" s="20">
        <v>1</v>
      </c>
      <c r="E9" s="20">
        <v>0</v>
      </c>
      <c r="F9" s="20">
        <v>2</v>
      </c>
      <c r="G9" s="20">
        <v>1</v>
      </c>
      <c r="H9" s="20">
        <v>2</v>
      </c>
      <c r="I9" s="20">
        <v>1</v>
      </c>
      <c r="J9" s="20">
        <v>1</v>
      </c>
      <c r="K9" s="20">
        <v>2</v>
      </c>
      <c r="L9" s="20">
        <v>2</v>
      </c>
      <c r="M9" s="20">
        <v>1</v>
      </c>
      <c r="N9" s="34">
        <v>6</v>
      </c>
      <c r="O9" s="20">
        <v>1</v>
      </c>
      <c r="P9" s="15">
        <v>4</v>
      </c>
      <c r="Q9" s="24">
        <v>2731259.5</v>
      </c>
      <c r="R9" s="35">
        <v>98</v>
      </c>
      <c r="S9" s="27">
        <v>4668.8</v>
      </c>
      <c r="T9" s="35">
        <v>3099</v>
      </c>
      <c r="U9" s="27">
        <v>146.80000000000001</v>
      </c>
      <c r="V9" s="35">
        <v>37819</v>
      </c>
      <c r="W9" s="27">
        <v>12</v>
      </c>
    </row>
    <row r="10" spans="1:23" ht="10.5" customHeight="1" x14ac:dyDescent="0.2">
      <c r="A10" s="14" t="s">
        <v>28</v>
      </c>
      <c r="B10" s="23">
        <v>29981</v>
      </c>
      <c r="C10" s="20">
        <v>1</v>
      </c>
      <c r="D10" s="20">
        <v>1</v>
      </c>
      <c r="E10" s="20">
        <v>0</v>
      </c>
      <c r="F10" s="20">
        <v>1</v>
      </c>
      <c r="G10" s="20">
        <v>1</v>
      </c>
      <c r="H10" s="20">
        <v>2</v>
      </c>
      <c r="I10" s="20">
        <v>0</v>
      </c>
      <c r="J10" s="20">
        <v>0</v>
      </c>
      <c r="K10" s="20">
        <v>1</v>
      </c>
      <c r="L10" s="20">
        <v>2</v>
      </c>
      <c r="M10" s="20">
        <v>0</v>
      </c>
      <c r="N10" s="34">
        <v>5</v>
      </c>
      <c r="O10" s="20">
        <v>4</v>
      </c>
      <c r="P10" s="15">
        <v>2</v>
      </c>
      <c r="Q10" s="24">
        <v>3037771</v>
      </c>
      <c r="R10" s="35">
        <v>95</v>
      </c>
      <c r="S10" s="27">
        <v>5329.4</v>
      </c>
      <c r="T10" s="35">
        <v>2005</v>
      </c>
      <c r="U10" s="27">
        <v>252.5</v>
      </c>
      <c r="V10" s="35">
        <v>18483</v>
      </c>
      <c r="W10" s="27">
        <v>27.3</v>
      </c>
    </row>
    <row r="11" spans="1:23" ht="10.5" customHeight="1" x14ac:dyDescent="0.2">
      <c r="A11" s="14" t="s">
        <v>29</v>
      </c>
      <c r="B11" s="23">
        <v>29988</v>
      </c>
      <c r="C11" s="20">
        <v>1</v>
      </c>
      <c r="D11" s="20">
        <v>1</v>
      </c>
      <c r="E11" s="20">
        <v>1</v>
      </c>
      <c r="F11" s="20">
        <v>1</v>
      </c>
      <c r="G11" s="20">
        <v>1</v>
      </c>
      <c r="H11" s="20">
        <v>0</v>
      </c>
      <c r="I11" s="20">
        <v>1</v>
      </c>
      <c r="J11" s="20">
        <v>1</v>
      </c>
      <c r="K11" s="20">
        <v>2</v>
      </c>
      <c r="L11" s="20">
        <v>2</v>
      </c>
      <c r="M11" s="20">
        <v>1</v>
      </c>
      <c r="N11" s="34">
        <v>8</v>
      </c>
      <c r="O11" s="20">
        <v>1</v>
      </c>
      <c r="P11" s="15">
        <v>2</v>
      </c>
      <c r="Q11" s="24">
        <v>3230599</v>
      </c>
      <c r="R11" s="35">
        <v>3381</v>
      </c>
      <c r="S11" s="27">
        <v>159.19999999999999</v>
      </c>
      <c r="T11" s="35">
        <v>49436</v>
      </c>
      <c r="U11" s="27">
        <v>10.8</v>
      </c>
      <c r="V11" s="35">
        <v>254246</v>
      </c>
      <c r="W11" s="27">
        <v>2.1</v>
      </c>
    </row>
    <row r="12" spans="1:23" ht="10.5" customHeight="1" x14ac:dyDescent="0.2">
      <c r="A12" s="14" t="s">
        <v>30</v>
      </c>
      <c r="B12" s="23">
        <v>29995</v>
      </c>
      <c r="C12" s="20">
        <v>1</v>
      </c>
      <c r="D12" s="20">
        <v>1</v>
      </c>
      <c r="E12" s="20">
        <v>2</v>
      </c>
      <c r="F12" s="20">
        <v>0</v>
      </c>
      <c r="G12" s="20">
        <v>0</v>
      </c>
      <c r="H12" s="20">
        <v>0</v>
      </c>
      <c r="I12" s="20">
        <v>1</v>
      </c>
      <c r="J12" s="20">
        <v>2</v>
      </c>
      <c r="K12" s="20">
        <v>1</v>
      </c>
      <c r="L12" s="20">
        <v>1</v>
      </c>
      <c r="M12" s="20">
        <v>1</v>
      </c>
      <c r="N12" s="34">
        <v>6</v>
      </c>
      <c r="O12" s="20">
        <v>3</v>
      </c>
      <c r="P12" s="15">
        <v>2</v>
      </c>
      <c r="Q12" s="24">
        <v>3522417.5</v>
      </c>
      <c r="R12" s="35">
        <v>8</v>
      </c>
      <c r="S12" s="27">
        <v>73383.600000000006</v>
      </c>
      <c r="T12" s="35">
        <v>95</v>
      </c>
      <c r="U12" s="27">
        <v>6179.6</v>
      </c>
      <c r="V12" s="35">
        <v>1082</v>
      </c>
      <c r="W12" s="27">
        <v>542.5</v>
      </c>
    </row>
    <row r="13" spans="1:23" ht="10.5" customHeight="1" x14ac:dyDescent="0.2">
      <c r="A13" s="14" t="s">
        <v>31</v>
      </c>
      <c r="B13" s="23">
        <v>30002</v>
      </c>
      <c r="C13" s="20">
        <v>2</v>
      </c>
      <c r="D13" s="20">
        <v>1</v>
      </c>
      <c r="E13" s="20">
        <v>2</v>
      </c>
      <c r="F13" s="20">
        <v>1</v>
      </c>
      <c r="G13" s="20">
        <v>1</v>
      </c>
      <c r="H13" s="20">
        <v>1</v>
      </c>
      <c r="I13" s="20">
        <v>1</v>
      </c>
      <c r="J13" s="20">
        <v>0</v>
      </c>
      <c r="K13" s="20">
        <v>1</v>
      </c>
      <c r="L13" s="20">
        <v>0</v>
      </c>
      <c r="M13" s="20">
        <v>0</v>
      </c>
      <c r="N13" s="34">
        <v>6</v>
      </c>
      <c r="O13" s="20">
        <v>3</v>
      </c>
      <c r="P13" s="15">
        <v>2</v>
      </c>
      <c r="Q13" s="24">
        <v>2980500</v>
      </c>
      <c r="R13" s="35">
        <v>926</v>
      </c>
      <c r="S13" s="27">
        <v>536.4</v>
      </c>
      <c r="T13" s="35">
        <v>16127</v>
      </c>
      <c r="U13" s="27">
        <v>30.8</v>
      </c>
      <c r="V13" s="35">
        <v>106477</v>
      </c>
      <c r="W13" s="27">
        <v>4.5999999999999996</v>
      </c>
    </row>
    <row r="14" spans="1:23" ht="10.5" customHeight="1" x14ac:dyDescent="0.2">
      <c r="A14" s="14" t="s">
        <v>32</v>
      </c>
      <c r="B14" s="23">
        <v>30009</v>
      </c>
      <c r="C14" s="20">
        <v>2</v>
      </c>
      <c r="D14" s="20">
        <v>1</v>
      </c>
      <c r="E14" s="20">
        <v>1</v>
      </c>
      <c r="F14" s="20">
        <v>1</v>
      </c>
      <c r="G14" s="20">
        <v>0</v>
      </c>
      <c r="H14" s="20">
        <v>2</v>
      </c>
      <c r="I14" s="20">
        <v>1</v>
      </c>
      <c r="J14" s="20">
        <v>1</v>
      </c>
      <c r="K14" s="20">
        <v>2</v>
      </c>
      <c r="L14" s="20">
        <v>2</v>
      </c>
      <c r="M14" s="20">
        <v>1</v>
      </c>
      <c r="N14" s="34">
        <v>6</v>
      </c>
      <c r="O14" s="20">
        <v>1</v>
      </c>
      <c r="P14" s="15">
        <v>4</v>
      </c>
      <c r="Q14" s="24">
        <v>3461511</v>
      </c>
      <c r="R14" s="35">
        <v>5</v>
      </c>
      <c r="S14" s="27">
        <v>115383.7</v>
      </c>
      <c r="T14" s="35">
        <v>216</v>
      </c>
      <c r="U14" s="27">
        <v>2670.9</v>
      </c>
      <c r="V14" s="35">
        <v>3417</v>
      </c>
      <c r="W14" s="27">
        <v>168.8</v>
      </c>
    </row>
    <row r="15" spans="1:23" ht="10.5" customHeight="1" x14ac:dyDescent="0.2">
      <c r="A15" s="14" t="s">
        <v>33</v>
      </c>
      <c r="B15" s="23">
        <v>30016</v>
      </c>
      <c r="C15" s="20">
        <v>1</v>
      </c>
      <c r="D15" s="20">
        <v>1</v>
      </c>
      <c r="E15" s="20">
        <v>1</v>
      </c>
      <c r="F15" s="20">
        <v>1</v>
      </c>
      <c r="G15" s="20">
        <v>1</v>
      </c>
      <c r="H15" s="20">
        <v>0</v>
      </c>
      <c r="I15" s="20">
        <v>1</v>
      </c>
      <c r="J15" s="20">
        <v>1</v>
      </c>
      <c r="K15" s="20">
        <v>0</v>
      </c>
      <c r="L15" s="20">
        <v>1</v>
      </c>
      <c r="M15" s="20">
        <v>2</v>
      </c>
      <c r="N15" s="34">
        <v>8</v>
      </c>
      <c r="O15" s="20">
        <v>2</v>
      </c>
      <c r="P15" s="15">
        <v>1</v>
      </c>
      <c r="Q15" s="24">
        <v>3591939</v>
      </c>
      <c r="R15" s="35">
        <v>223</v>
      </c>
      <c r="S15" s="27">
        <v>2684.5</v>
      </c>
      <c r="T15" s="35">
        <v>8348</v>
      </c>
      <c r="U15" s="27">
        <v>71.7</v>
      </c>
      <c r="V15" s="35">
        <v>78234</v>
      </c>
      <c r="W15" s="27">
        <v>7.6</v>
      </c>
    </row>
    <row r="16" spans="1:23" ht="10.5" customHeight="1" x14ac:dyDescent="0.2">
      <c r="A16" s="14" t="s">
        <v>34</v>
      </c>
      <c r="B16" s="23">
        <v>30023</v>
      </c>
      <c r="C16" s="20">
        <v>1</v>
      </c>
      <c r="D16" s="20">
        <v>2</v>
      </c>
      <c r="E16" s="20">
        <v>2</v>
      </c>
      <c r="F16" s="20">
        <v>1</v>
      </c>
      <c r="G16" s="20">
        <v>2</v>
      </c>
      <c r="H16" s="20">
        <v>1</v>
      </c>
      <c r="I16" s="20">
        <v>2</v>
      </c>
      <c r="J16" s="20">
        <v>1</v>
      </c>
      <c r="K16" s="20">
        <v>1</v>
      </c>
      <c r="L16" s="20">
        <v>1</v>
      </c>
      <c r="M16" s="20">
        <v>0</v>
      </c>
      <c r="N16" s="34">
        <v>6</v>
      </c>
      <c r="O16" s="20">
        <v>1</v>
      </c>
      <c r="P16" s="15">
        <v>4</v>
      </c>
      <c r="Q16" s="24">
        <v>3695273.5</v>
      </c>
      <c r="R16" s="35">
        <v>1124</v>
      </c>
      <c r="S16" s="27">
        <v>547.9</v>
      </c>
      <c r="T16" s="35">
        <v>16795</v>
      </c>
      <c r="U16" s="27">
        <v>36.6</v>
      </c>
      <c r="V16" s="35">
        <v>101676</v>
      </c>
      <c r="W16" s="27">
        <v>6</v>
      </c>
    </row>
    <row r="17" spans="1:23" ht="10.5" customHeight="1" x14ac:dyDescent="0.2">
      <c r="A17" s="14" t="s">
        <v>35</v>
      </c>
      <c r="B17" s="23">
        <v>30030</v>
      </c>
      <c r="C17" s="20">
        <v>1</v>
      </c>
      <c r="D17" s="20">
        <v>1</v>
      </c>
      <c r="E17" s="20">
        <v>1</v>
      </c>
      <c r="F17" s="20">
        <v>1</v>
      </c>
      <c r="G17" s="20">
        <v>1</v>
      </c>
      <c r="H17" s="20">
        <v>2</v>
      </c>
      <c r="I17" s="20">
        <v>1</v>
      </c>
      <c r="J17" s="20">
        <v>0</v>
      </c>
      <c r="K17" s="20">
        <v>0</v>
      </c>
      <c r="L17" s="20">
        <v>2</v>
      </c>
      <c r="M17" s="20">
        <v>1</v>
      </c>
      <c r="N17" s="34">
        <v>7</v>
      </c>
      <c r="O17" s="20">
        <v>2</v>
      </c>
      <c r="P17" s="15">
        <v>2</v>
      </c>
      <c r="Q17" s="24">
        <v>2728194</v>
      </c>
      <c r="R17" s="35">
        <v>92</v>
      </c>
      <c r="S17" s="27">
        <v>4969.3</v>
      </c>
      <c r="T17" s="35">
        <v>3121</v>
      </c>
      <c r="U17" s="27">
        <v>145.6</v>
      </c>
      <c r="V17" s="35">
        <v>31373</v>
      </c>
      <c r="W17" s="27">
        <v>14.4</v>
      </c>
    </row>
    <row r="18" spans="1:23" ht="10.5" customHeight="1" x14ac:dyDescent="0.2">
      <c r="A18" s="14" t="s">
        <v>36</v>
      </c>
      <c r="B18" s="23">
        <v>30037</v>
      </c>
      <c r="C18" s="20">
        <v>1</v>
      </c>
      <c r="D18" s="20">
        <v>1</v>
      </c>
      <c r="E18" s="20">
        <v>1</v>
      </c>
      <c r="F18" s="20">
        <v>1</v>
      </c>
      <c r="G18" s="20">
        <v>2</v>
      </c>
      <c r="H18" s="20">
        <v>1</v>
      </c>
      <c r="I18" s="20">
        <v>2</v>
      </c>
      <c r="J18" s="20">
        <v>0</v>
      </c>
      <c r="K18" s="20">
        <v>2</v>
      </c>
      <c r="L18" s="20">
        <v>0</v>
      </c>
      <c r="M18" s="20">
        <v>1</v>
      </c>
      <c r="N18" s="34">
        <v>6</v>
      </c>
      <c r="O18" s="20">
        <v>2</v>
      </c>
      <c r="P18" s="15">
        <v>3</v>
      </c>
      <c r="Q18" s="24">
        <v>2781134</v>
      </c>
      <c r="R18" s="35">
        <v>11</v>
      </c>
      <c r="S18" s="27">
        <v>44144.9</v>
      </c>
      <c r="T18" s="35">
        <v>513</v>
      </c>
      <c r="U18" s="27">
        <v>903.5</v>
      </c>
      <c r="V18" s="35">
        <v>8501</v>
      </c>
      <c r="W18" s="27">
        <v>54.5</v>
      </c>
    </row>
    <row r="19" spans="1:23" ht="10.5" customHeight="1" x14ac:dyDescent="0.2">
      <c r="A19" s="14" t="s">
        <v>37</v>
      </c>
      <c r="B19" s="23">
        <v>30044</v>
      </c>
      <c r="C19" s="20">
        <v>1</v>
      </c>
      <c r="D19" s="20">
        <v>2</v>
      </c>
      <c r="E19" s="20">
        <v>0</v>
      </c>
      <c r="F19" s="20">
        <v>1</v>
      </c>
      <c r="G19" s="20">
        <v>2</v>
      </c>
      <c r="H19" s="20">
        <v>1</v>
      </c>
      <c r="I19" s="20">
        <v>0</v>
      </c>
      <c r="J19" s="20">
        <v>2</v>
      </c>
      <c r="K19" s="20">
        <v>1</v>
      </c>
      <c r="L19" s="20">
        <v>0</v>
      </c>
      <c r="M19" s="20">
        <v>1</v>
      </c>
      <c r="N19" s="34">
        <v>5</v>
      </c>
      <c r="O19" s="20">
        <v>3</v>
      </c>
      <c r="P19" s="15">
        <v>3</v>
      </c>
      <c r="Q19" s="24">
        <v>3418105</v>
      </c>
      <c r="R19" s="35">
        <v>18</v>
      </c>
      <c r="S19" s="27">
        <v>32553.3</v>
      </c>
      <c r="T19" s="35">
        <v>726</v>
      </c>
      <c r="U19" s="27">
        <v>784.6</v>
      </c>
      <c r="V19" s="35">
        <v>7683</v>
      </c>
      <c r="W19" s="27">
        <v>74.099999999999994</v>
      </c>
    </row>
    <row r="20" spans="1:23" ht="10.5" customHeight="1" x14ac:dyDescent="0.2">
      <c r="A20" s="14" t="s">
        <v>38</v>
      </c>
      <c r="B20" s="23">
        <v>30051</v>
      </c>
      <c r="C20" s="20">
        <v>2</v>
      </c>
      <c r="D20" s="20">
        <v>1</v>
      </c>
      <c r="E20" s="20">
        <v>2</v>
      </c>
      <c r="F20" s="20">
        <v>1</v>
      </c>
      <c r="G20" s="20">
        <v>1</v>
      </c>
      <c r="H20" s="20">
        <v>0</v>
      </c>
      <c r="I20" s="20">
        <v>2</v>
      </c>
      <c r="J20" s="20">
        <v>2</v>
      </c>
      <c r="K20" s="20">
        <v>1</v>
      </c>
      <c r="L20" s="20">
        <v>1</v>
      </c>
      <c r="M20" s="20">
        <v>1</v>
      </c>
      <c r="N20" s="34">
        <v>6</v>
      </c>
      <c r="O20" s="20">
        <v>1</v>
      </c>
      <c r="P20" s="15">
        <v>4</v>
      </c>
      <c r="Q20" s="24">
        <v>2850820.5</v>
      </c>
      <c r="R20" s="35">
        <v>109</v>
      </c>
      <c r="S20" s="27">
        <v>4359</v>
      </c>
      <c r="T20" s="35">
        <v>2987</v>
      </c>
      <c r="U20" s="27">
        <v>159</v>
      </c>
      <c r="V20" s="35">
        <v>33828</v>
      </c>
      <c r="W20" s="27">
        <v>14</v>
      </c>
    </row>
    <row r="21" spans="1:23" ht="10.5" customHeight="1" x14ac:dyDescent="0.2">
      <c r="A21" s="14" t="s">
        <v>39</v>
      </c>
      <c r="B21" s="23">
        <v>30058</v>
      </c>
      <c r="C21" s="20">
        <v>1</v>
      </c>
      <c r="D21" s="20">
        <v>1</v>
      </c>
      <c r="E21" s="20">
        <v>2</v>
      </c>
      <c r="F21" s="20">
        <v>0</v>
      </c>
      <c r="G21" s="20">
        <v>0</v>
      </c>
      <c r="H21" s="20">
        <v>0</v>
      </c>
      <c r="I21" s="20">
        <v>1</v>
      </c>
      <c r="J21" s="20">
        <v>1</v>
      </c>
      <c r="K21" s="20">
        <v>0</v>
      </c>
      <c r="L21" s="20">
        <v>1</v>
      </c>
      <c r="M21" s="20">
        <v>2</v>
      </c>
      <c r="N21" s="34">
        <v>5</v>
      </c>
      <c r="O21" s="20">
        <v>4</v>
      </c>
      <c r="P21" s="15">
        <v>2</v>
      </c>
      <c r="Q21" s="24">
        <v>3094257.5</v>
      </c>
      <c r="R21" s="35">
        <v>68</v>
      </c>
      <c r="S21" s="27">
        <v>7583.9</v>
      </c>
      <c r="T21" s="35">
        <v>1722</v>
      </c>
      <c r="U21" s="27">
        <v>299.39999999999998</v>
      </c>
      <c r="V21" s="35">
        <v>17012</v>
      </c>
      <c r="W21" s="27">
        <v>30.3</v>
      </c>
    </row>
    <row r="22" spans="1:23" ht="10.5" customHeight="1" x14ac:dyDescent="0.2">
      <c r="A22" s="14" t="s">
        <v>40</v>
      </c>
      <c r="B22" s="23">
        <v>30065</v>
      </c>
      <c r="C22" s="20">
        <v>0</v>
      </c>
      <c r="D22" s="20">
        <v>1</v>
      </c>
      <c r="E22" s="20">
        <v>0</v>
      </c>
      <c r="F22" s="20">
        <v>1</v>
      </c>
      <c r="G22" s="20">
        <v>2</v>
      </c>
      <c r="H22" s="20">
        <v>2</v>
      </c>
      <c r="I22" s="20">
        <v>2</v>
      </c>
      <c r="J22" s="20">
        <v>1</v>
      </c>
      <c r="K22" s="20">
        <v>0</v>
      </c>
      <c r="L22" s="20">
        <v>2</v>
      </c>
      <c r="M22" s="20">
        <v>0</v>
      </c>
      <c r="N22" s="34">
        <v>3</v>
      </c>
      <c r="O22" s="20">
        <v>4</v>
      </c>
      <c r="P22" s="15">
        <v>4</v>
      </c>
      <c r="Q22" s="24">
        <v>3052994.5</v>
      </c>
      <c r="R22" s="35">
        <v>88</v>
      </c>
      <c r="S22" s="27">
        <v>5782.1</v>
      </c>
      <c r="T22" s="35">
        <v>2128</v>
      </c>
      <c r="U22" s="27">
        <v>239.1</v>
      </c>
      <c r="V22" s="35">
        <v>20093</v>
      </c>
      <c r="W22" s="27">
        <v>25.3</v>
      </c>
    </row>
    <row r="23" spans="1:23" ht="10.5" customHeight="1" x14ac:dyDescent="0.2">
      <c r="A23" s="14" t="s">
        <v>41</v>
      </c>
      <c r="B23" s="23">
        <v>30072</v>
      </c>
      <c r="C23" s="20">
        <v>2</v>
      </c>
      <c r="D23" s="20">
        <v>1</v>
      </c>
      <c r="E23" s="20">
        <v>0</v>
      </c>
      <c r="F23" s="20">
        <v>1</v>
      </c>
      <c r="G23" s="20">
        <v>2</v>
      </c>
      <c r="H23" s="20">
        <v>2</v>
      </c>
      <c r="I23" s="20">
        <v>1</v>
      </c>
      <c r="J23" s="20">
        <v>0</v>
      </c>
      <c r="K23" s="20">
        <v>0</v>
      </c>
      <c r="L23" s="20">
        <v>0</v>
      </c>
      <c r="M23" s="20">
        <v>1</v>
      </c>
      <c r="N23" s="34">
        <v>4</v>
      </c>
      <c r="O23" s="20">
        <v>4</v>
      </c>
      <c r="P23" s="15">
        <v>3</v>
      </c>
      <c r="Q23" s="24">
        <v>2100249</v>
      </c>
      <c r="R23" s="35">
        <v>21</v>
      </c>
      <c r="S23" s="27">
        <v>16668.599999999999</v>
      </c>
      <c r="T23" s="35">
        <v>803</v>
      </c>
      <c r="U23" s="27">
        <v>435.9</v>
      </c>
      <c r="V23" s="35">
        <v>9837</v>
      </c>
      <c r="W23" s="27">
        <v>35.5</v>
      </c>
    </row>
    <row r="24" spans="1:23" ht="10.5" customHeight="1" x14ac:dyDescent="0.2">
      <c r="A24" s="14" t="s">
        <v>42</v>
      </c>
      <c r="B24" s="23">
        <v>30079</v>
      </c>
      <c r="C24" s="20">
        <v>1</v>
      </c>
      <c r="D24" s="20">
        <v>2</v>
      </c>
      <c r="E24" s="20">
        <v>1</v>
      </c>
      <c r="F24" s="20">
        <v>1</v>
      </c>
      <c r="G24" s="20">
        <v>1</v>
      </c>
      <c r="H24" s="20">
        <v>0</v>
      </c>
      <c r="I24" s="20">
        <v>1</v>
      </c>
      <c r="J24" s="20">
        <v>0</v>
      </c>
      <c r="K24" s="20">
        <v>2</v>
      </c>
      <c r="L24" s="20">
        <v>1</v>
      </c>
      <c r="M24" s="20">
        <v>2</v>
      </c>
      <c r="N24" s="34">
        <v>6</v>
      </c>
      <c r="O24" s="20">
        <v>2</v>
      </c>
      <c r="P24" s="15">
        <v>3</v>
      </c>
      <c r="Q24" s="24">
        <v>2775239.5</v>
      </c>
      <c r="R24" s="35">
        <v>17</v>
      </c>
      <c r="S24" s="27">
        <v>28032.7</v>
      </c>
      <c r="T24" s="35">
        <v>426</v>
      </c>
      <c r="U24" s="27">
        <v>1085.7</v>
      </c>
      <c r="V24" s="35">
        <v>5486</v>
      </c>
      <c r="W24" s="27">
        <v>84.3</v>
      </c>
    </row>
    <row r="25" spans="1:23" ht="10.5" customHeight="1" x14ac:dyDescent="0.2">
      <c r="A25" s="14" t="s">
        <v>43</v>
      </c>
      <c r="B25" s="23">
        <v>30086</v>
      </c>
      <c r="C25" s="20">
        <v>1</v>
      </c>
      <c r="D25" s="20">
        <v>0</v>
      </c>
      <c r="E25" s="20">
        <v>1</v>
      </c>
      <c r="F25" s="20">
        <v>1</v>
      </c>
      <c r="G25" s="20">
        <v>1</v>
      </c>
      <c r="H25" s="20">
        <v>1</v>
      </c>
      <c r="I25" s="20">
        <v>2</v>
      </c>
      <c r="J25" s="20">
        <v>0</v>
      </c>
      <c r="K25" s="20">
        <v>2</v>
      </c>
      <c r="L25" s="20">
        <v>0</v>
      </c>
      <c r="M25" s="20">
        <v>2</v>
      </c>
      <c r="N25" s="34">
        <v>5</v>
      </c>
      <c r="O25" s="20">
        <v>3</v>
      </c>
      <c r="P25" s="15">
        <v>3</v>
      </c>
      <c r="Q25" s="24">
        <v>2785075</v>
      </c>
      <c r="R25" s="35">
        <v>10</v>
      </c>
      <c r="S25" s="27">
        <v>48860.9</v>
      </c>
      <c r="T25" s="35">
        <v>336</v>
      </c>
      <c r="U25" s="27">
        <v>1383.5</v>
      </c>
      <c r="V25" s="35">
        <v>4599</v>
      </c>
      <c r="W25" s="27">
        <v>100.9</v>
      </c>
    </row>
    <row r="26" spans="1:23" ht="10.5" customHeight="1" x14ac:dyDescent="0.2">
      <c r="A26" s="14" t="s">
        <v>44</v>
      </c>
      <c r="B26" s="23">
        <v>30093</v>
      </c>
      <c r="C26" s="20">
        <v>1</v>
      </c>
      <c r="D26" s="20">
        <v>2</v>
      </c>
      <c r="E26" s="20">
        <v>0</v>
      </c>
      <c r="F26" s="20">
        <v>0</v>
      </c>
      <c r="G26" s="20">
        <v>1</v>
      </c>
      <c r="H26" s="20">
        <v>0</v>
      </c>
      <c r="I26" s="20">
        <v>0</v>
      </c>
      <c r="J26" s="20">
        <v>0</v>
      </c>
      <c r="K26" s="20">
        <v>1</v>
      </c>
      <c r="L26" s="20">
        <v>1</v>
      </c>
      <c r="M26" s="20">
        <v>1</v>
      </c>
      <c r="N26" s="34">
        <v>5</v>
      </c>
      <c r="O26" s="20">
        <v>5</v>
      </c>
      <c r="P26" s="15">
        <v>1</v>
      </c>
      <c r="Q26" s="24">
        <v>2908387.5</v>
      </c>
      <c r="R26" s="35">
        <v>317</v>
      </c>
      <c r="S26" s="27">
        <v>1531.5</v>
      </c>
      <c r="T26" s="35">
        <v>7800</v>
      </c>
      <c r="U26" s="27">
        <v>62.1</v>
      </c>
      <c r="V26" s="35">
        <v>50020</v>
      </c>
      <c r="W26" s="27">
        <v>9.6</v>
      </c>
    </row>
    <row r="27" spans="1:23" ht="10.5" customHeight="1" x14ac:dyDescent="0.2">
      <c r="A27" s="14" t="s">
        <v>45</v>
      </c>
      <c r="B27" s="23">
        <v>30100</v>
      </c>
      <c r="C27" s="20">
        <v>1</v>
      </c>
      <c r="D27" s="20">
        <v>2</v>
      </c>
      <c r="E27" s="20">
        <v>1</v>
      </c>
      <c r="F27" s="20">
        <v>0</v>
      </c>
      <c r="G27" s="20">
        <v>1</v>
      </c>
      <c r="H27" s="20">
        <v>2</v>
      </c>
      <c r="I27" s="20">
        <v>1</v>
      </c>
      <c r="J27" s="20">
        <v>2</v>
      </c>
      <c r="K27" s="20">
        <v>1</v>
      </c>
      <c r="L27" s="20">
        <v>1</v>
      </c>
      <c r="M27" s="20">
        <v>1</v>
      </c>
      <c r="N27" s="34">
        <v>7</v>
      </c>
      <c r="O27" s="20">
        <v>1</v>
      </c>
      <c r="P27" s="15">
        <v>3</v>
      </c>
      <c r="Q27" s="24">
        <v>2479769</v>
      </c>
      <c r="R27" s="35">
        <v>9</v>
      </c>
      <c r="S27" s="27">
        <v>48622.9</v>
      </c>
      <c r="T27" s="35">
        <v>199</v>
      </c>
      <c r="U27" s="27">
        <v>2082</v>
      </c>
      <c r="V27" s="35">
        <v>2295</v>
      </c>
      <c r="W27" s="27">
        <v>180</v>
      </c>
    </row>
    <row r="28" spans="1:23" ht="10.5" customHeight="1" x14ac:dyDescent="0.2">
      <c r="A28" s="14" t="s">
        <v>46</v>
      </c>
      <c r="B28" s="23">
        <v>30107</v>
      </c>
      <c r="C28" s="20">
        <v>1</v>
      </c>
      <c r="D28" s="20">
        <v>2</v>
      </c>
      <c r="E28" s="20">
        <v>2</v>
      </c>
      <c r="F28" s="20">
        <v>1</v>
      </c>
      <c r="G28" s="20">
        <v>1</v>
      </c>
      <c r="H28" s="20">
        <v>2</v>
      </c>
      <c r="I28" s="20">
        <v>1</v>
      </c>
      <c r="J28" s="20">
        <v>2</v>
      </c>
      <c r="K28" s="20">
        <v>0</v>
      </c>
      <c r="L28" s="20">
        <v>0</v>
      </c>
      <c r="M28" s="20">
        <v>1</v>
      </c>
      <c r="N28" s="34">
        <v>5</v>
      </c>
      <c r="O28" s="20">
        <v>2</v>
      </c>
      <c r="P28" s="15">
        <v>4</v>
      </c>
      <c r="Q28" s="24">
        <v>1503434</v>
      </c>
      <c r="R28" s="35">
        <v>9</v>
      </c>
      <c r="S28" s="27">
        <v>29479</v>
      </c>
      <c r="T28" s="35">
        <v>149</v>
      </c>
      <c r="U28" s="27">
        <v>1681.6</v>
      </c>
      <c r="V28" s="35">
        <v>2329</v>
      </c>
      <c r="W28" s="27">
        <v>107.5</v>
      </c>
    </row>
    <row r="29" spans="1:23" ht="10.5" customHeight="1" x14ac:dyDescent="0.2">
      <c r="A29" s="14" t="s">
        <v>47</v>
      </c>
      <c r="B29" s="23">
        <v>30114</v>
      </c>
      <c r="C29" s="20">
        <v>2</v>
      </c>
      <c r="D29" s="20">
        <v>0</v>
      </c>
      <c r="E29" s="20">
        <v>2</v>
      </c>
      <c r="F29" s="20">
        <v>0</v>
      </c>
      <c r="G29" s="20">
        <v>0</v>
      </c>
      <c r="H29" s="20">
        <v>1</v>
      </c>
      <c r="I29" s="20">
        <v>1</v>
      </c>
      <c r="J29" s="20">
        <v>1</v>
      </c>
      <c r="K29" s="20">
        <v>1</v>
      </c>
      <c r="L29" s="20">
        <v>0</v>
      </c>
      <c r="M29" s="20">
        <v>1</v>
      </c>
      <c r="N29" s="34">
        <v>5</v>
      </c>
      <c r="O29" s="20">
        <v>4</v>
      </c>
      <c r="P29" s="15">
        <v>2</v>
      </c>
      <c r="Q29" s="24">
        <v>1366542.5</v>
      </c>
      <c r="R29" s="35">
        <v>4</v>
      </c>
      <c r="S29" s="27">
        <v>56939.199999999997</v>
      </c>
      <c r="T29" s="35">
        <v>140</v>
      </c>
      <c r="U29" s="27">
        <v>1626.8</v>
      </c>
      <c r="V29" s="35">
        <v>1213</v>
      </c>
      <c r="W29" s="27">
        <v>187.7</v>
      </c>
    </row>
    <row r="30" spans="1:23" ht="10.5" customHeight="1" x14ac:dyDescent="0.2">
      <c r="A30" s="14" t="s">
        <v>48</v>
      </c>
      <c r="B30" s="23">
        <v>30121</v>
      </c>
      <c r="C30" s="20">
        <v>1</v>
      </c>
      <c r="D30" s="20">
        <v>1</v>
      </c>
      <c r="E30" s="20">
        <v>1</v>
      </c>
      <c r="F30" s="20">
        <v>0</v>
      </c>
      <c r="G30" s="20">
        <v>1</v>
      </c>
      <c r="H30" s="20">
        <v>1</v>
      </c>
      <c r="I30" s="20">
        <v>0</v>
      </c>
      <c r="J30" s="20">
        <v>2</v>
      </c>
      <c r="K30" s="20">
        <v>1</v>
      </c>
      <c r="L30" s="20">
        <v>1</v>
      </c>
      <c r="M30" s="20">
        <v>1</v>
      </c>
      <c r="N30" s="34">
        <v>8</v>
      </c>
      <c r="O30" s="20">
        <v>2</v>
      </c>
      <c r="P30" s="15">
        <v>1</v>
      </c>
      <c r="Q30" s="24">
        <v>1717932</v>
      </c>
      <c r="R30" s="35">
        <v>97</v>
      </c>
      <c r="S30" s="27">
        <v>2967</v>
      </c>
      <c r="T30" s="35">
        <v>2146</v>
      </c>
      <c r="U30" s="27">
        <v>133.4</v>
      </c>
      <c r="V30" s="35">
        <v>21073</v>
      </c>
      <c r="W30" s="27">
        <v>13.5</v>
      </c>
    </row>
    <row r="31" spans="1:23" ht="10.5" customHeight="1" x14ac:dyDescent="0.2">
      <c r="A31" s="14" t="s">
        <v>49</v>
      </c>
      <c r="B31" s="23">
        <v>30128</v>
      </c>
      <c r="C31" s="20">
        <v>0</v>
      </c>
      <c r="D31" s="20">
        <v>1</v>
      </c>
      <c r="E31" s="20">
        <v>1</v>
      </c>
      <c r="F31" s="20">
        <v>0</v>
      </c>
      <c r="G31" s="20">
        <v>1</v>
      </c>
      <c r="H31" s="20">
        <v>2</v>
      </c>
      <c r="I31" s="20">
        <v>1</v>
      </c>
      <c r="J31" s="20">
        <v>0</v>
      </c>
      <c r="K31" s="20">
        <v>0</v>
      </c>
      <c r="L31" s="20">
        <v>1</v>
      </c>
      <c r="M31" s="20">
        <v>1</v>
      </c>
      <c r="N31" s="34">
        <v>6</v>
      </c>
      <c r="O31" s="20">
        <v>4</v>
      </c>
      <c r="P31" s="15">
        <v>1</v>
      </c>
      <c r="Q31" s="24">
        <v>1265917</v>
      </c>
      <c r="R31" s="35">
        <v>99</v>
      </c>
      <c r="S31" s="27">
        <v>2131.1</v>
      </c>
      <c r="T31" s="35">
        <v>1577</v>
      </c>
      <c r="U31" s="27">
        <v>133.69999999999999</v>
      </c>
      <c r="V31" s="35">
        <v>12984</v>
      </c>
      <c r="W31" s="27">
        <v>16.2</v>
      </c>
    </row>
    <row r="32" spans="1:23" ht="10.5" customHeight="1" x14ac:dyDescent="0.2">
      <c r="A32" s="14" t="s">
        <v>50</v>
      </c>
      <c r="B32" s="23">
        <v>30135</v>
      </c>
      <c r="C32" s="20">
        <v>1</v>
      </c>
      <c r="D32" s="20">
        <v>0</v>
      </c>
      <c r="E32" s="20">
        <v>1</v>
      </c>
      <c r="F32" s="20">
        <v>2</v>
      </c>
      <c r="G32" s="20">
        <v>0</v>
      </c>
      <c r="H32" s="20">
        <v>2</v>
      </c>
      <c r="I32" s="20">
        <v>1</v>
      </c>
      <c r="J32" s="20">
        <v>0</v>
      </c>
      <c r="K32" s="20">
        <v>2</v>
      </c>
      <c r="L32" s="20">
        <v>0</v>
      </c>
      <c r="M32" s="20">
        <v>2</v>
      </c>
      <c r="N32" s="34">
        <v>3</v>
      </c>
      <c r="O32" s="20">
        <v>4</v>
      </c>
      <c r="P32" s="15">
        <v>4</v>
      </c>
      <c r="Q32" s="24">
        <v>1331620</v>
      </c>
      <c r="R32" s="35">
        <v>7</v>
      </c>
      <c r="S32" s="27">
        <v>31705.200000000001</v>
      </c>
      <c r="T32" s="35">
        <v>122</v>
      </c>
      <c r="U32" s="27">
        <v>1819.1</v>
      </c>
      <c r="V32" s="35">
        <v>1365</v>
      </c>
      <c r="W32" s="27">
        <v>162.5</v>
      </c>
    </row>
    <row r="33" spans="1:23" ht="10.5" customHeight="1" x14ac:dyDescent="0.2">
      <c r="A33" s="14" t="s">
        <v>51</v>
      </c>
      <c r="B33" s="23">
        <v>30142</v>
      </c>
      <c r="C33" s="20">
        <v>0</v>
      </c>
      <c r="D33" s="20">
        <v>1</v>
      </c>
      <c r="E33" s="20">
        <v>2</v>
      </c>
      <c r="F33" s="20">
        <v>0</v>
      </c>
      <c r="G33" s="20">
        <v>1</v>
      </c>
      <c r="H33" s="20">
        <v>1</v>
      </c>
      <c r="I33" s="20">
        <v>2</v>
      </c>
      <c r="J33" s="20">
        <v>2</v>
      </c>
      <c r="K33" s="20">
        <v>1</v>
      </c>
      <c r="L33" s="20">
        <v>1</v>
      </c>
      <c r="M33" s="20">
        <v>1</v>
      </c>
      <c r="N33" s="34">
        <v>6</v>
      </c>
      <c r="O33" s="20">
        <v>2</v>
      </c>
      <c r="P33" s="15">
        <v>3</v>
      </c>
      <c r="Q33" s="24">
        <v>1228353</v>
      </c>
      <c r="R33" s="35">
        <v>4</v>
      </c>
      <c r="S33" s="27">
        <v>51181.3</v>
      </c>
      <c r="T33" s="35">
        <v>205</v>
      </c>
      <c r="U33" s="27">
        <v>998.6</v>
      </c>
      <c r="V33" s="35">
        <v>2936</v>
      </c>
      <c r="W33" s="27">
        <v>69.7</v>
      </c>
    </row>
    <row r="34" spans="1:23" ht="10.5" customHeight="1" x14ac:dyDescent="0.2">
      <c r="A34" s="14" t="s">
        <v>52</v>
      </c>
      <c r="B34" s="23">
        <v>30149</v>
      </c>
      <c r="C34" s="20">
        <v>1</v>
      </c>
      <c r="D34" s="20">
        <v>0</v>
      </c>
      <c r="E34" s="20">
        <v>1</v>
      </c>
      <c r="F34" s="20">
        <v>2</v>
      </c>
      <c r="G34" s="20">
        <v>1</v>
      </c>
      <c r="H34" s="20">
        <v>1</v>
      </c>
      <c r="I34" s="20">
        <v>2</v>
      </c>
      <c r="J34" s="20">
        <v>2</v>
      </c>
      <c r="K34" s="20">
        <v>2</v>
      </c>
      <c r="L34" s="20">
        <v>2</v>
      </c>
      <c r="M34" s="20">
        <v>2</v>
      </c>
      <c r="N34" s="34">
        <v>4</v>
      </c>
      <c r="O34" s="20">
        <v>1</v>
      </c>
      <c r="P34" s="15">
        <v>6</v>
      </c>
      <c r="Q34" s="24">
        <v>1353116</v>
      </c>
      <c r="R34" s="35">
        <v>2</v>
      </c>
      <c r="S34" s="27">
        <v>112759.6</v>
      </c>
      <c r="T34" s="35">
        <v>51</v>
      </c>
      <c r="U34" s="27">
        <v>4421.8999999999996</v>
      </c>
      <c r="V34" s="35">
        <v>1204</v>
      </c>
      <c r="W34" s="27">
        <v>187.3</v>
      </c>
    </row>
    <row r="35" spans="1:23" ht="10.5" customHeight="1" x14ac:dyDescent="0.2">
      <c r="A35" s="14" t="s">
        <v>53</v>
      </c>
      <c r="B35" s="23">
        <v>30156</v>
      </c>
      <c r="C35" s="20">
        <v>1</v>
      </c>
      <c r="D35" s="20">
        <v>2</v>
      </c>
      <c r="E35" s="20">
        <v>1</v>
      </c>
      <c r="F35" s="20">
        <v>1</v>
      </c>
      <c r="G35" s="20">
        <v>1</v>
      </c>
      <c r="H35" s="20">
        <v>1</v>
      </c>
      <c r="I35" s="20">
        <v>2</v>
      </c>
      <c r="J35" s="20">
        <v>1</v>
      </c>
      <c r="K35" s="20">
        <v>1</v>
      </c>
      <c r="L35" s="20">
        <v>1</v>
      </c>
      <c r="M35" s="20">
        <v>1</v>
      </c>
      <c r="N35" s="34">
        <v>9</v>
      </c>
      <c r="O35" s="20">
        <v>0</v>
      </c>
      <c r="P35" s="15">
        <v>2</v>
      </c>
      <c r="Q35" s="24">
        <v>1360486</v>
      </c>
      <c r="R35" s="35">
        <v>45</v>
      </c>
      <c r="S35" s="27">
        <v>5038.8</v>
      </c>
      <c r="T35" s="35">
        <v>767</v>
      </c>
      <c r="U35" s="27">
        <v>295.60000000000002</v>
      </c>
      <c r="V35" s="35">
        <v>14042</v>
      </c>
      <c r="W35" s="27">
        <v>16.100000000000001</v>
      </c>
    </row>
    <row r="36" spans="1:23" ht="10.5" customHeight="1" x14ac:dyDescent="0.2">
      <c r="A36" s="14" t="s">
        <v>54</v>
      </c>
      <c r="B36" s="23">
        <v>30163</v>
      </c>
      <c r="C36" s="20">
        <v>0</v>
      </c>
      <c r="D36" s="20">
        <v>1</v>
      </c>
      <c r="E36" s="20">
        <v>1</v>
      </c>
      <c r="F36" s="20">
        <v>2</v>
      </c>
      <c r="G36" s="20">
        <v>1</v>
      </c>
      <c r="H36" s="20">
        <v>1</v>
      </c>
      <c r="I36" s="20">
        <v>2</v>
      </c>
      <c r="J36" s="20">
        <v>1</v>
      </c>
      <c r="K36" s="20">
        <v>1</v>
      </c>
      <c r="L36" s="20">
        <v>1</v>
      </c>
      <c r="M36" s="20">
        <v>1</v>
      </c>
      <c r="N36" s="34">
        <v>8</v>
      </c>
      <c r="O36" s="20">
        <v>1</v>
      </c>
      <c r="P36" s="15">
        <v>2</v>
      </c>
      <c r="Q36" s="24">
        <v>1336034</v>
      </c>
      <c r="R36" s="35">
        <v>10</v>
      </c>
      <c r="S36" s="27">
        <v>22267.200000000001</v>
      </c>
      <c r="T36" s="35">
        <v>303</v>
      </c>
      <c r="U36" s="27">
        <v>734.8</v>
      </c>
      <c r="V36" s="35">
        <v>3813</v>
      </c>
      <c r="W36" s="27">
        <v>58.3</v>
      </c>
    </row>
    <row r="37" spans="1:23" ht="10.5" customHeight="1" x14ac:dyDescent="0.2">
      <c r="A37" s="14" t="s">
        <v>55</v>
      </c>
      <c r="B37" s="23">
        <v>30170</v>
      </c>
      <c r="C37" s="20">
        <v>1</v>
      </c>
      <c r="D37" s="20">
        <v>1</v>
      </c>
      <c r="E37" s="20">
        <v>0</v>
      </c>
      <c r="F37" s="20">
        <v>1</v>
      </c>
      <c r="G37" s="20">
        <v>0</v>
      </c>
      <c r="H37" s="20">
        <v>1</v>
      </c>
      <c r="I37" s="20">
        <v>2</v>
      </c>
      <c r="J37" s="20">
        <v>2</v>
      </c>
      <c r="K37" s="20">
        <v>2</v>
      </c>
      <c r="L37" s="20">
        <v>1</v>
      </c>
      <c r="M37" s="20">
        <v>0</v>
      </c>
      <c r="N37" s="34">
        <v>5</v>
      </c>
      <c r="O37" s="20">
        <v>3</v>
      </c>
      <c r="P37" s="15">
        <v>3</v>
      </c>
      <c r="Q37" s="24">
        <v>1582679</v>
      </c>
      <c r="R37" s="35">
        <v>8</v>
      </c>
      <c r="S37" s="27">
        <v>32972.400000000001</v>
      </c>
      <c r="T37" s="35">
        <v>252</v>
      </c>
      <c r="U37" s="27">
        <v>1046.7</v>
      </c>
      <c r="V37" s="35">
        <v>2818</v>
      </c>
      <c r="W37" s="27">
        <v>93.6</v>
      </c>
    </row>
    <row r="38" spans="1:23" ht="10.5" customHeight="1" x14ac:dyDescent="0.2">
      <c r="A38" s="14" t="s">
        <v>56</v>
      </c>
      <c r="B38" s="23">
        <v>30177</v>
      </c>
      <c r="C38" s="20">
        <v>0</v>
      </c>
      <c r="D38" s="20">
        <v>2</v>
      </c>
      <c r="E38" s="20">
        <v>1</v>
      </c>
      <c r="F38" s="20">
        <v>1</v>
      </c>
      <c r="G38" s="20">
        <v>2</v>
      </c>
      <c r="H38" s="20">
        <v>0</v>
      </c>
      <c r="I38" s="20">
        <v>2</v>
      </c>
      <c r="J38" s="20">
        <v>1</v>
      </c>
      <c r="K38" s="20">
        <v>2</v>
      </c>
      <c r="L38" s="20">
        <v>0</v>
      </c>
      <c r="M38" s="20">
        <v>1</v>
      </c>
      <c r="N38" s="34">
        <v>4</v>
      </c>
      <c r="O38" s="20">
        <v>3</v>
      </c>
      <c r="P38" s="15">
        <v>4</v>
      </c>
      <c r="Q38" s="24">
        <v>1821510</v>
      </c>
      <c r="R38" s="35">
        <v>2</v>
      </c>
      <c r="S38" s="27">
        <v>151792.5</v>
      </c>
      <c r="T38" s="35">
        <v>117</v>
      </c>
      <c r="U38" s="27">
        <v>2594.6999999999998</v>
      </c>
      <c r="V38" s="35">
        <v>1370</v>
      </c>
      <c r="W38" s="27">
        <v>221.5</v>
      </c>
    </row>
    <row r="39" spans="1:23" ht="10.5" customHeight="1" x14ac:dyDescent="0.2">
      <c r="A39" s="14" t="s">
        <v>57</v>
      </c>
      <c r="B39" s="23">
        <v>30184</v>
      </c>
      <c r="C39" s="20">
        <v>2</v>
      </c>
      <c r="D39" s="20">
        <v>1</v>
      </c>
      <c r="E39" s="20">
        <v>1</v>
      </c>
      <c r="F39" s="20">
        <v>1</v>
      </c>
      <c r="G39" s="20">
        <v>0</v>
      </c>
      <c r="H39" s="20">
        <v>2</v>
      </c>
      <c r="I39" s="20">
        <v>0</v>
      </c>
      <c r="J39" s="20">
        <v>1</v>
      </c>
      <c r="K39" s="20">
        <v>2</v>
      </c>
      <c r="L39" s="20">
        <v>2</v>
      </c>
      <c r="M39" s="20">
        <v>1</v>
      </c>
      <c r="N39" s="34">
        <v>5</v>
      </c>
      <c r="O39" s="20">
        <v>2</v>
      </c>
      <c r="P39" s="15">
        <v>4</v>
      </c>
      <c r="Q39" s="24">
        <v>2427672</v>
      </c>
      <c r="R39" s="35">
        <v>11</v>
      </c>
      <c r="S39" s="27">
        <v>36782.9</v>
      </c>
      <c r="T39" s="35">
        <v>381</v>
      </c>
      <c r="U39" s="27">
        <v>1061.9000000000001</v>
      </c>
      <c r="V39" s="35">
        <v>3641</v>
      </c>
      <c r="W39" s="27">
        <v>111.1</v>
      </c>
    </row>
    <row r="40" spans="1:23" ht="10.5" customHeight="1" x14ac:dyDescent="0.2">
      <c r="A40" s="14" t="s">
        <v>58</v>
      </c>
      <c r="B40" s="23">
        <v>30191</v>
      </c>
      <c r="C40" s="20">
        <v>1</v>
      </c>
      <c r="D40" s="20">
        <v>1</v>
      </c>
      <c r="E40" s="20">
        <v>1</v>
      </c>
      <c r="F40" s="20">
        <v>0</v>
      </c>
      <c r="G40" s="20">
        <v>1</v>
      </c>
      <c r="H40" s="20">
        <v>2</v>
      </c>
      <c r="I40" s="20">
        <v>2</v>
      </c>
      <c r="J40" s="20">
        <v>1</v>
      </c>
      <c r="K40" s="20">
        <v>1</v>
      </c>
      <c r="L40" s="20">
        <v>1</v>
      </c>
      <c r="M40" s="20">
        <v>2</v>
      </c>
      <c r="N40" s="34">
        <v>7</v>
      </c>
      <c r="O40" s="20">
        <v>1</v>
      </c>
      <c r="P40" s="15">
        <v>3</v>
      </c>
      <c r="Q40" s="24">
        <v>2174800</v>
      </c>
      <c r="R40" s="35">
        <v>5</v>
      </c>
      <c r="S40" s="27">
        <v>72493.3</v>
      </c>
      <c r="T40" s="35">
        <v>478</v>
      </c>
      <c r="U40" s="27">
        <v>758.2</v>
      </c>
      <c r="V40" s="35">
        <v>6369</v>
      </c>
      <c r="W40" s="27">
        <v>56.9</v>
      </c>
    </row>
    <row r="41" spans="1:23" ht="10.5" customHeight="1" x14ac:dyDescent="0.2">
      <c r="A41" s="14" t="s">
        <v>59</v>
      </c>
      <c r="B41" s="23">
        <v>30198</v>
      </c>
      <c r="C41" s="20">
        <v>1</v>
      </c>
      <c r="D41" s="20">
        <v>1</v>
      </c>
      <c r="E41" s="20">
        <v>1</v>
      </c>
      <c r="F41" s="20">
        <v>1</v>
      </c>
      <c r="G41" s="20">
        <v>1</v>
      </c>
      <c r="H41" s="20">
        <v>0</v>
      </c>
      <c r="I41" s="20">
        <v>2</v>
      </c>
      <c r="J41" s="20">
        <v>2</v>
      </c>
      <c r="K41" s="20">
        <v>1</v>
      </c>
      <c r="L41" s="20">
        <v>0</v>
      </c>
      <c r="M41" s="20">
        <v>1</v>
      </c>
      <c r="N41" s="34">
        <v>7</v>
      </c>
      <c r="O41" s="20">
        <v>2</v>
      </c>
      <c r="P41" s="15">
        <v>2</v>
      </c>
      <c r="Q41" s="24">
        <v>2987313</v>
      </c>
      <c r="R41" s="35">
        <v>227</v>
      </c>
      <c r="S41" s="27">
        <v>2193.3000000000002</v>
      </c>
      <c r="T41" s="35">
        <v>7662</v>
      </c>
      <c r="U41" s="27">
        <v>64.900000000000006</v>
      </c>
      <c r="V41" s="35">
        <v>66876</v>
      </c>
      <c r="W41" s="27">
        <v>7.4</v>
      </c>
    </row>
    <row r="42" spans="1:23" ht="10.5" customHeight="1" x14ac:dyDescent="0.2">
      <c r="A42" s="14" t="s">
        <v>60</v>
      </c>
      <c r="B42" s="23">
        <v>30205</v>
      </c>
      <c r="C42" s="20">
        <v>0</v>
      </c>
      <c r="D42" s="20">
        <v>1</v>
      </c>
      <c r="E42" s="20">
        <v>1</v>
      </c>
      <c r="F42" s="20">
        <v>0</v>
      </c>
      <c r="G42" s="20">
        <v>2</v>
      </c>
      <c r="H42" s="20">
        <v>2</v>
      </c>
      <c r="I42" s="20">
        <v>0</v>
      </c>
      <c r="J42" s="20">
        <v>1</v>
      </c>
      <c r="K42" s="20">
        <v>1</v>
      </c>
      <c r="L42" s="20">
        <v>1</v>
      </c>
      <c r="M42" s="20">
        <v>0</v>
      </c>
      <c r="N42" s="34">
        <v>5</v>
      </c>
      <c r="O42" s="20">
        <v>4</v>
      </c>
      <c r="P42" s="15">
        <v>2</v>
      </c>
      <c r="Q42" s="24">
        <v>3266762</v>
      </c>
      <c r="R42" s="35">
        <v>11</v>
      </c>
      <c r="S42" s="27">
        <v>49496.3</v>
      </c>
      <c r="T42" s="35">
        <v>294</v>
      </c>
      <c r="U42" s="27">
        <v>1851.9</v>
      </c>
      <c r="V42" s="35">
        <v>2898</v>
      </c>
      <c r="W42" s="27">
        <v>187.8</v>
      </c>
    </row>
    <row r="43" spans="1:23" ht="10.5" customHeight="1" x14ac:dyDescent="0.2">
      <c r="A43" s="14" t="s">
        <v>61</v>
      </c>
      <c r="B43" s="23">
        <v>30212</v>
      </c>
      <c r="C43" s="20">
        <v>1</v>
      </c>
      <c r="D43" s="20">
        <v>1</v>
      </c>
      <c r="E43" s="20">
        <v>1</v>
      </c>
      <c r="F43" s="20">
        <v>1</v>
      </c>
      <c r="G43" s="20">
        <v>1</v>
      </c>
      <c r="H43" s="20">
        <v>1</v>
      </c>
      <c r="I43" s="20">
        <v>0</v>
      </c>
      <c r="J43" s="20">
        <v>1</v>
      </c>
      <c r="K43" s="20">
        <v>0</v>
      </c>
      <c r="L43" s="20">
        <v>1</v>
      </c>
      <c r="M43" s="20">
        <v>2</v>
      </c>
      <c r="N43" s="34">
        <v>8</v>
      </c>
      <c r="O43" s="20">
        <v>2</v>
      </c>
      <c r="P43" s="15">
        <v>1</v>
      </c>
      <c r="Q43" s="24">
        <v>2997788</v>
      </c>
      <c r="R43" s="35">
        <v>6953</v>
      </c>
      <c r="S43" s="27">
        <v>71.8</v>
      </c>
      <c r="T43" s="35">
        <v>73874</v>
      </c>
      <c r="U43" s="27">
        <v>6.7</v>
      </c>
      <c r="V43" s="35" t="s">
        <v>116</v>
      </c>
      <c r="W43" s="27">
        <v>499631.3</v>
      </c>
    </row>
    <row r="44" spans="1:23" ht="10.5" customHeight="1" x14ac:dyDescent="0.2">
      <c r="A44" s="14" t="s">
        <v>62</v>
      </c>
      <c r="B44" s="23">
        <v>30219</v>
      </c>
      <c r="C44" s="20">
        <v>2</v>
      </c>
      <c r="D44" s="20">
        <v>0</v>
      </c>
      <c r="E44" s="20">
        <v>2</v>
      </c>
      <c r="F44" s="20">
        <v>1</v>
      </c>
      <c r="G44" s="20">
        <v>0</v>
      </c>
      <c r="H44" s="20">
        <v>0</v>
      </c>
      <c r="I44" s="20">
        <v>1</v>
      </c>
      <c r="J44" s="20">
        <v>0</v>
      </c>
      <c r="K44" s="20">
        <v>0</v>
      </c>
      <c r="L44" s="20">
        <v>2</v>
      </c>
      <c r="M44" s="20">
        <v>1</v>
      </c>
      <c r="N44" s="34">
        <v>3</v>
      </c>
      <c r="O44" s="20">
        <v>5</v>
      </c>
      <c r="P44" s="15">
        <v>3</v>
      </c>
      <c r="Q44" s="24">
        <v>3508755</v>
      </c>
      <c r="R44" s="35">
        <v>6</v>
      </c>
      <c r="S44" s="27">
        <v>97465.4</v>
      </c>
      <c r="T44" s="35">
        <v>134</v>
      </c>
      <c r="U44" s="27">
        <v>4364.1000000000004</v>
      </c>
      <c r="V44" s="35">
        <v>1997</v>
      </c>
      <c r="W44" s="27">
        <v>543</v>
      </c>
    </row>
    <row r="45" spans="1:23" ht="10.5" customHeight="1" x14ac:dyDescent="0.2">
      <c r="A45" s="14" t="s">
        <v>63</v>
      </c>
      <c r="B45" s="23">
        <v>30226</v>
      </c>
      <c r="C45" s="20">
        <v>1</v>
      </c>
      <c r="D45" s="20">
        <v>0</v>
      </c>
      <c r="E45" s="20">
        <v>0</v>
      </c>
      <c r="F45" s="20">
        <v>0</v>
      </c>
      <c r="G45" s="20">
        <v>0</v>
      </c>
      <c r="H45" s="20">
        <v>1</v>
      </c>
      <c r="I45" s="20">
        <v>1</v>
      </c>
      <c r="J45" s="20">
        <v>0</v>
      </c>
      <c r="K45" s="20">
        <v>1</v>
      </c>
      <c r="L45" s="20">
        <v>1</v>
      </c>
      <c r="M45" s="20">
        <v>1</v>
      </c>
      <c r="N45" s="34">
        <v>6</v>
      </c>
      <c r="O45" s="20">
        <v>5</v>
      </c>
      <c r="P45" s="15">
        <v>0</v>
      </c>
      <c r="Q45" s="24">
        <v>2874006</v>
      </c>
      <c r="R45" s="35">
        <v>11</v>
      </c>
      <c r="S45" s="27">
        <v>43545.5</v>
      </c>
      <c r="T45" s="35">
        <v>336</v>
      </c>
      <c r="U45" s="27">
        <v>1425.5</v>
      </c>
      <c r="V45" s="35">
        <v>4289</v>
      </c>
      <c r="W45" s="27">
        <v>111.6</v>
      </c>
    </row>
    <row r="46" spans="1:23" ht="10.5" customHeight="1" x14ac:dyDescent="0.2">
      <c r="A46" s="14" t="s">
        <v>64</v>
      </c>
      <c r="B46" s="23">
        <v>30233</v>
      </c>
      <c r="C46" s="20">
        <v>0</v>
      </c>
      <c r="D46" s="20">
        <v>0</v>
      </c>
      <c r="E46" s="20">
        <v>2</v>
      </c>
      <c r="F46" s="20">
        <v>0</v>
      </c>
      <c r="G46" s="20">
        <v>1</v>
      </c>
      <c r="H46" s="20">
        <v>1</v>
      </c>
      <c r="I46" s="20">
        <v>1</v>
      </c>
      <c r="J46" s="20">
        <v>0</v>
      </c>
      <c r="K46" s="20">
        <v>0</v>
      </c>
      <c r="L46" s="20">
        <v>1</v>
      </c>
      <c r="M46" s="20">
        <v>0</v>
      </c>
      <c r="N46" s="34">
        <v>4</v>
      </c>
      <c r="O46" s="20">
        <v>6</v>
      </c>
      <c r="P46" s="15">
        <v>1</v>
      </c>
      <c r="Q46" s="24">
        <v>3362467</v>
      </c>
      <c r="R46" s="35">
        <v>41</v>
      </c>
      <c r="S46" s="27">
        <v>13668.5</v>
      </c>
      <c r="T46" s="35">
        <v>1071</v>
      </c>
      <c r="U46" s="27">
        <v>523.20000000000005</v>
      </c>
      <c r="V46" s="35">
        <v>10362</v>
      </c>
      <c r="W46" s="27">
        <v>54</v>
      </c>
    </row>
    <row r="47" spans="1:23" ht="10.5" customHeight="1" x14ac:dyDescent="0.2">
      <c r="A47" s="14" t="s">
        <v>65</v>
      </c>
      <c r="B47" s="23">
        <v>30240</v>
      </c>
      <c r="C47" s="20">
        <v>1</v>
      </c>
      <c r="D47" s="20">
        <v>2</v>
      </c>
      <c r="E47" s="20">
        <v>1</v>
      </c>
      <c r="F47" s="20">
        <v>1</v>
      </c>
      <c r="G47" s="20">
        <v>1</v>
      </c>
      <c r="H47" s="20">
        <v>1</v>
      </c>
      <c r="I47" s="20">
        <v>2</v>
      </c>
      <c r="J47" s="20">
        <v>2</v>
      </c>
      <c r="K47" s="20">
        <v>2</v>
      </c>
      <c r="L47" s="20">
        <v>0</v>
      </c>
      <c r="M47" s="20">
        <v>2</v>
      </c>
      <c r="N47" s="34">
        <v>5</v>
      </c>
      <c r="O47" s="20">
        <v>1</v>
      </c>
      <c r="P47" s="15">
        <v>5</v>
      </c>
      <c r="Q47" s="24">
        <v>2523440</v>
      </c>
      <c r="R47" s="35">
        <v>4724</v>
      </c>
      <c r="S47" s="27">
        <v>89</v>
      </c>
      <c r="T47" s="35">
        <v>84687</v>
      </c>
      <c r="U47" s="27">
        <v>4.9000000000000004</v>
      </c>
      <c r="V47" s="35" t="s">
        <v>116</v>
      </c>
      <c r="W47" s="27">
        <v>420573.3</v>
      </c>
    </row>
    <row r="48" spans="1:23" ht="10.5" customHeight="1" x14ac:dyDescent="0.2">
      <c r="A48" s="14" t="s">
        <v>66</v>
      </c>
      <c r="B48" s="23">
        <v>30247</v>
      </c>
      <c r="C48" s="20">
        <v>1</v>
      </c>
      <c r="D48" s="20">
        <v>1</v>
      </c>
      <c r="E48" s="20">
        <v>0</v>
      </c>
      <c r="F48" s="20">
        <v>1</v>
      </c>
      <c r="G48" s="20">
        <v>1</v>
      </c>
      <c r="H48" s="20">
        <v>1</v>
      </c>
      <c r="I48" s="20">
        <v>1</v>
      </c>
      <c r="J48" s="20">
        <v>1</v>
      </c>
      <c r="K48" s="20">
        <v>1</v>
      </c>
      <c r="L48" s="20">
        <v>0</v>
      </c>
      <c r="M48" s="20">
        <v>2</v>
      </c>
      <c r="N48" s="34">
        <v>8</v>
      </c>
      <c r="O48" s="20">
        <v>2</v>
      </c>
      <c r="P48" s="15">
        <v>1</v>
      </c>
      <c r="Q48" s="24">
        <v>3665884</v>
      </c>
      <c r="R48" s="35">
        <v>2857</v>
      </c>
      <c r="S48" s="27">
        <v>213.8</v>
      </c>
      <c r="T48" s="35">
        <v>37206</v>
      </c>
      <c r="U48" s="27">
        <v>16.399999999999999</v>
      </c>
      <c r="V48" s="35">
        <v>193268</v>
      </c>
      <c r="W48" s="27">
        <v>5.3</v>
      </c>
    </row>
    <row r="49" spans="1:30" ht="10.5" customHeight="1" x14ac:dyDescent="0.2">
      <c r="A49" s="14" t="s">
        <v>67</v>
      </c>
      <c r="B49" s="23">
        <v>30254</v>
      </c>
      <c r="C49" s="20">
        <v>2</v>
      </c>
      <c r="D49" s="20">
        <v>0</v>
      </c>
      <c r="E49" s="20">
        <v>1</v>
      </c>
      <c r="F49" s="20">
        <v>1</v>
      </c>
      <c r="G49" s="20">
        <v>1</v>
      </c>
      <c r="H49" s="20">
        <v>1</v>
      </c>
      <c r="I49" s="20">
        <v>1</v>
      </c>
      <c r="J49" s="20">
        <v>0</v>
      </c>
      <c r="K49" s="20">
        <v>1</v>
      </c>
      <c r="L49" s="20">
        <v>1</v>
      </c>
      <c r="M49" s="20">
        <v>1</v>
      </c>
      <c r="N49" s="34">
        <v>8</v>
      </c>
      <c r="O49" s="20">
        <v>2</v>
      </c>
      <c r="P49" s="15">
        <v>1</v>
      </c>
      <c r="Q49" s="24">
        <v>3604944</v>
      </c>
      <c r="R49" s="35">
        <v>460</v>
      </c>
      <c r="S49" s="27">
        <v>1306.0999999999999</v>
      </c>
      <c r="T49" s="35">
        <v>8214</v>
      </c>
      <c r="U49" s="27">
        <v>73.099999999999994</v>
      </c>
      <c r="V49" s="35">
        <v>63524</v>
      </c>
      <c r="W49" s="27">
        <v>9.4</v>
      </c>
    </row>
    <row r="50" spans="1:30" ht="10.5" customHeight="1" x14ac:dyDescent="0.2">
      <c r="A50" s="14" t="s">
        <v>68</v>
      </c>
      <c r="B50" s="23">
        <v>30261</v>
      </c>
      <c r="C50" s="20">
        <v>1</v>
      </c>
      <c r="D50" s="20">
        <v>2</v>
      </c>
      <c r="E50" s="20">
        <v>0</v>
      </c>
      <c r="F50" s="20">
        <v>1</v>
      </c>
      <c r="G50" s="20">
        <v>1</v>
      </c>
      <c r="H50" s="20">
        <v>1</v>
      </c>
      <c r="I50" s="20">
        <v>2</v>
      </c>
      <c r="J50" s="20">
        <v>1</v>
      </c>
      <c r="K50" s="20">
        <v>1</v>
      </c>
      <c r="L50" s="20">
        <v>1</v>
      </c>
      <c r="M50" s="20">
        <v>2</v>
      </c>
      <c r="N50" s="34">
        <v>7</v>
      </c>
      <c r="O50" s="20">
        <v>1</v>
      </c>
      <c r="P50" s="15">
        <v>3</v>
      </c>
      <c r="Q50" s="24">
        <v>3385469</v>
      </c>
      <c r="R50" s="35">
        <v>335</v>
      </c>
      <c r="S50" s="27">
        <v>1684.3</v>
      </c>
      <c r="T50" s="35">
        <v>9906</v>
      </c>
      <c r="U50" s="27">
        <v>56.9</v>
      </c>
      <c r="V50" s="35">
        <v>104169</v>
      </c>
      <c r="W50" s="27">
        <v>5.4</v>
      </c>
    </row>
    <row r="51" spans="1:30" ht="10.5" customHeight="1" x14ac:dyDescent="0.2">
      <c r="A51" s="14" t="s">
        <v>14</v>
      </c>
      <c r="B51" s="23">
        <v>30268</v>
      </c>
      <c r="C51" s="20">
        <v>1</v>
      </c>
      <c r="D51" s="20">
        <v>2</v>
      </c>
      <c r="E51" s="20">
        <v>2</v>
      </c>
      <c r="F51" s="20">
        <v>0</v>
      </c>
      <c r="G51" s="20">
        <v>2</v>
      </c>
      <c r="H51" s="20">
        <v>0</v>
      </c>
      <c r="I51" s="20">
        <v>1</v>
      </c>
      <c r="J51" s="20">
        <v>1</v>
      </c>
      <c r="K51" s="20">
        <v>1</v>
      </c>
      <c r="L51" s="20">
        <v>2</v>
      </c>
      <c r="M51" s="20">
        <v>2</v>
      </c>
      <c r="N51" s="34">
        <v>4</v>
      </c>
      <c r="O51" s="20">
        <v>2</v>
      </c>
      <c r="P51" s="15">
        <v>5</v>
      </c>
      <c r="Q51" s="24">
        <v>3622537</v>
      </c>
      <c r="R51" s="35">
        <v>9</v>
      </c>
      <c r="S51" s="27">
        <v>67084</v>
      </c>
      <c r="T51" s="35">
        <v>175</v>
      </c>
      <c r="U51" s="27">
        <v>3450</v>
      </c>
      <c r="V51" s="35">
        <v>2805</v>
      </c>
      <c r="W51" s="27">
        <v>215.2</v>
      </c>
    </row>
    <row r="52" spans="1:30" ht="10.5" customHeight="1" x14ac:dyDescent="0.2">
      <c r="A52" s="14" t="s">
        <v>15</v>
      </c>
      <c r="B52" s="23">
        <v>30275</v>
      </c>
      <c r="C52" s="20">
        <v>0</v>
      </c>
      <c r="D52" s="20">
        <v>1</v>
      </c>
      <c r="E52" s="20">
        <v>1</v>
      </c>
      <c r="F52" s="20">
        <v>1</v>
      </c>
      <c r="G52" s="20">
        <v>0</v>
      </c>
      <c r="H52" s="20">
        <v>1</v>
      </c>
      <c r="I52" s="20">
        <v>1</v>
      </c>
      <c r="J52" s="20">
        <v>2</v>
      </c>
      <c r="K52" s="20">
        <v>2</v>
      </c>
      <c r="L52" s="20">
        <v>0</v>
      </c>
      <c r="M52" s="20">
        <v>0</v>
      </c>
      <c r="N52" s="34">
        <v>5</v>
      </c>
      <c r="O52" s="20">
        <v>4</v>
      </c>
      <c r="P52" s="15">
        <v>2</v>
      </c>
      <c r="Q52" s="24">
        <v>3285697</v>
      </c>
      <c r="R52" s="35">
        <v>41</v>
      </c>
      <c r="S52" s="27">
        <v>13356.4</v>
      </c>
      <c r="T52" s="35">
        <v>1105</v>
      </c>
      <c r="U52" s="27">
        <v>495.5</v>
      </c>
      <c r="V52" s="35">
        <v>12799</v>
      </c>
      <c r="W52" s="27">
        <v>42.7</v>
      </c>
    </row>
    <row r="53" spans="1:30" ht="10.5" customHeight="1" x14ac:dyDescent="0.2">
      <c r="A53" s="14" t="s">
        <v>16</v>
      </c>
      <c r="B53" s="23">
        <v>30282</v>
      </c>
      <c r="C53" s="20">
        <v>0</v>
      </c>
      <c r="D53" s="20">
        <v>1</v>
      </c>
      <c r="E53" s="20">
        <v>2</v>
      </c>
      <c r="F53" s="20">
        <v>0</v>
      </c>
      <c r="G53" s="20">
        <v>1</v>
      </c>
      <c r="H53" s="20">
        <v>1</v>
      </c>
      <c r="I53" s="20">
        <v>1</v>
      </c>
      <c r="J53" s="20">
        <v>2</v>
      </c>
      <c r="K53" s="20">
        <v>1</v>
      </c>
      <c r="L53" s="20">
        <v>1</v>
      </c>
      <c r="M53" s="20">
        <v>1</v>
      </c>
      <c r="N53" s="34">
        <v>7</v>
      </c>
      <c r="O53" s="20">
        <v>2</v>
      </c>
      <c r="P53" s="15">
        <v>2</v>
      </c>
      <c r="Q53" s="24">
        <v>3517679</v>
      </c>
      <c r="R53" s="35">
        <v>62</v>
      </c>
      <c r="S53" s="27">
        <v>9456.1</v>
      </c>
      <c r="T53" s="35">
        <v>1739</v>
      </c>
      <c r="U53" s="27">
        <v>337.1</v>
      </c>
      <c r="V53" s="35">
        <v>19097</v>
      </c>
      <c r="W53" s="27">
        <v>30.7</v>
      </c>
    </row>
    <row r="54" spans="1:30" ht="10.5" customHeight="1" x14ac:dyDescent="0.2">
      <c r="A54" s="14" t="s">
        <v>17</v>
      </c>
      <c r="B54" s="23">
        <v>30289</v>
      </c>
      <c r="C54" s="20">
        <v>2</v>
      </c>
      <c r="D54" s="20">
        <v>0</v>
      </c>
      <c r="E54" s="20">
        <v>1</v>
      </c>
      <c r="F54" s="20">
        <v>1</v>
      </c>
      <c r="G54" s="20">
        <v>0</v>
      </c>
      <c r="H54" s="20">
        <v>2</v>
      </c>
      <c r="I54" s="20">
        <v>2</v>
      </c>
      <c r="J54" s="20">
        <v>1</v>
      </c>
      <c r="K54" s="20">
        <v>0</v>
      </c>
      <c r="L54" s="20">
        <v>0</v>
      </c>
      <c r="M54" s="20">
        <v>0</v>
      </c>
      <c r="N54" s="34">
        <v>3</v>
      </c>
      <c r="O54" s="20">
        <v>5</v>
      </c>
      <c r="P54" s="15">
        <v>3</v>
      </c>
      <c r="Q54" s="24">
        <v>3964094</v>
      </c>
      <c r="R54" s="35">
        <v>12</v>
      </c>
      <c r="S54" s="27">
        <v>55056.800000000003</v>
      </c>
      <c r="T54" s="35">
        <v>453</v>
      </c>
      <c r="U54" s="27">
        <v>1458.4</v>
      </c>
      <c r="V54" s="35">
        <v>6286</v>
      </c>
      <c r="W54" s="27">
        <v>105.1</v>
      </c>
    </row>
    <row r="55" spans="1:30" ht="10.5" customHeight="1" x14ac:dyDescent="0.2">
      <c r="A55" s="14" t="s">
        <v>18</v>
      </c>
      <c r="B55" s="23">
        <v>30296</v>
      </c>
      <c r="C55" s="20">
        <v>1</v>
      </c>
      <c r="D55" s="20">
        <v>0</v>
      </c>
      <c r="E55" s="20">
        <v>1</v>
      </c>
      <c r="F55" s="20">
        <v>1</v>
      </c>
      <c r="G55" s="20">
        <v>2</v>
      </c>
      <c r="H55" s="20">
        <v>0</v>
      </c>
      <c r="I55" s="20">
        <v>1</v>
      </c>
      <c r="J55" s="20">
        <v>0</v>
      </c>
      <c r="K55" s="20">
        <v>1</v>
      </c>
      <c r="L55" s="20">
        <v>1</v>
      </c>
      <c r="M55" s="20">
        <v>2</v>
      </c>
      <c r="N55" s="34">
        <v>6</v>
      </c>
      <c r="O55" s="20">
        <v>3</v>
      </c>
      <c r="P55" s="15">
        <v>2</v>
      </c>
      <c r="Q55" s="24">
        <v>3625035</v>
      </c>
      <c r="R55" s="35">
        <v>80</v>
      </c>
      <c r="S55" s="27">
        <v>7552.1</v>
      </c>
      <c r="T55" s="35">
        <v>3356</v>
      </c>
      <c r="U55" s="27">
        <v>180</v>
      </c>
      <c r="V55" s="35">
        <v>39999</v>
      </c>
      <c r="W55" s="27">
        <v>15.1</v>
      </c>
    </row>
    <row r="56" spans="1:30" ht="10.5" customHeight="1" x14ac:dyDescent="0.2">
      <c r="A56" s="14" t="s">
        <v>19</v>
      </c>
      <c r="B56" s="23">
        <v>30303</v>
      </c>
      <c r="C56" s="20">
        <v>0</v>
      </c>
      <c r="D56" s="20">
        <v>2</v>
      </c>
      <c r="E56" s="20">
        <v>1</v>
      </c>
      <c r="F56" s="20">
        <v>2</v>
      </c>
      <c r="G56" s="20">
        <v>1</v>
      </c>
      <c r="H56" s="20">
        <v>0</v>
      </c>
      <c r="I56" s="20">
        <v>1</v>
      </c>
      <c r="J56" s="20">
        <v>1</v>
      </c>
      <c r="K56" s="20">
        <v>0</v>
      </c>
      <c r="L56" s="20">
        <v>2</v>
      </c>
      <c r="M56" s="20">
        <v>2</v>
      </c>
      <c r="N56" s="34">
        <v>4</v>
      </c>
      <c r="O56" s="20">
        <v>3</v>
      </c>
      <c r="P56" s="15">
        <v>4</v>
      </c>
      <c r="Q56" s="24">
        <v>3069713</v>
      </c>
      <c r="R56" s="35">
        <v>63</v>
      </c>
      <c r="S56" s="27">
        <v>8120.9</v>
      </c>
      <c r="T56" s="35">
        <v>1627</v>
      </c>
      <c r="U56" s="27">
        <v>314.39999999999998</v>
      </c>
      <c r="V56" s="35">
        <v>17279</v>
      </c>
      <c r="W56" s="27">
        <v>29.6</v>
      </c>
    </row>
    <row r="57" spans="1:30" ht="10.5" customHeight="1" x14ac:dyDescent="0.2">
      <c r="A57" s="14" t="s">
        <v>20</v>
      </c>
      <c r="B57" s="23">
        <v>30310</v>
      </c>
      <c r="C57" s="20">
        <v>1</v>
      </c>
      <c r="D57" s="20">
        <v>1</v>
      </c>
      <c r="E57" s="20">
        <v>2</v>
      </c>
      <c r="F57" s="20">
        <v>2</v>
      </c>
      <c r="G57" s="20">
        <v>1</v>
      </c>
      <c r="H57" s="20">
        <v>1</v>
      </c>
      <c r="I57" s="20">
        <v>0</v>
      </c>
      <c r="J57" s="20">
        <v>1</v>
      </c>
      <c r="K57" s="20">
        <v>1</v>
      </c>
      <c r="L57" s="20">
        <v>0</v>
      </c>
      <c r="M57" s="20">
        <v>1</v>
      </c>
      <c r="N57" s="34">
        <v>7</v>
      </c>
      <c r="O57" s="20">
        <v>2</v>
      </c>
      <c r="P57" s="15">
        <v>2</v>
      </c>
      <c r="Q57" s="24">
        <v>1947155</v>
      </c>
      <c r="R57" s="35">
        <v>4</v>
      </c>
      <c r="S57" s="27">
        <v>81131.399999999994</v>
      </c>
      <c r="T57" s="35">
        <v>155</v>
      </c>
      <c r="U57" s="27">
        <v>2093.6999999999998</v>
      </c>
      <c r="V57" s="35">
        <v>2013</v>
      </c>
      <c r="W57" s="27">
        <v>161.19999999999999</v>
      </c>
    </row>
    <row r="58" spans="1:30" s="53" customFormat="1" x14ac:dyDescent="0.2">
      <c r="A58" s="4" t="s">
        <v>85</v>
      </c>
      <c r="B58" s="26">
        <v>30317</v>
      </c>
      <c r="C58" s="54">
        <v>2</v>
      </c>
      <c r="D58" s="54">
        <v>1</v>
      </c>
      <c r="E58" s="54">
        <v>0</v>
      </c>
      <c r="F58" s="54">
        <v>0</v>
      </c>
      <c r="G58" s="54">
        <v>1</v>
      </c>
      <c r="H58" s="54">
        <v>1</v>
      </c>
      <c r="I58" s="54">
        <v>2</v>
      </c>
      <c r="J58" s="54">
        <v>1</v>
      </c>
      <c r="K58" s="54">
        <v>0</v>
      </c>
      <c r="L58" s="54">
        <v>1</v>
      </c>
      <c r="M58" s="54">
        <v>0</v>
      </c>
      <c r="N58" s="33">
        <v>5</v>
      </c>
      <c r="O58" s="54">
        <v>4</v>
      </c>
      <c r="P58" s="21">
        <v>2</v>
      </c>
      <c r="Q58" s="25">
        <v>1876783</v>
      </c>
      <c r="R58" s="36">
        <v>61</v>
      </c>
      <c r="S58" s="28">
        <v>5127.8</v>
      </c>
      <c r="T58" s="36">
        <v>2310</v>
      </c>
      <c r="U58" s="28">
        <v>135.4</v>
      </c>
      <c r="V58" s="36">
        <v>23745</v>
      </c>
      <c r="W58" s="28">
        <v>13.1</v>
      </c>
      <c r="AD58"/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1" orientation="landscape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130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1983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30324</v>
      </c>
      <c r="C6" s="20">
        <v>0</v>
      </c>
      <c r="D6" s="20">
        <v>1</v>
      </c>
      <c r="E6" s="20">
        <v>1</v>
      </c>
      <c r="F6" s="20">
        <v>0</v>
      </c>
      <c r="G6" s="20">
        <v>1</v>
      </c>
      <c r="H6" s="20">
        <v>1</v>
      </c>
      <c r="I6" s="20">
        <v>1</v>
      </c>
      <c r="J6" s="20">
        <v>0</v>
      </c>
      <c r="K6" s="20">
        <v>0</v>
      </c>
      <c r="L6" s="20">
        <v>2</v>
      </c>
      <c r="M6" s="20">
        <v>0</v>
      </c>
      <c r="N6" s="34">
        <v>5</v>
      </c>
      <c r="O6" s="20">
        <v>5</v>
      </c>
      <c r="P6" s="15">
        <v>1</v>
      </c>
      <c r="Q6" s="24">
        <v>2556342</v>
      </c>
      <c r="R6" s="35">
        <v>324</v>
      </c>
      <c r="S6" s="27">
        <v>1314.9</v>
      </c>
      <c r="T6" s="35">
        <v>6954</v>
      </c>
      <c r="U6" s="27">
        <v>61.2</v>
      </c>
      <c r="V6" s="35">
        <v>51256</v>
      </c>
      <c r="W6" s="27">
        <v>8.3000000000000007</v>
      </c>
    </row>
    <row r="7" spans="1:23" ht="10.5" customHeight="1" x14ac:dyDescent="0.2">
      <c r="A7" s="14" t="s">
        <v>25</v>
      </c>
      <c r="B7" s="23">
        <v>30331</v>
      </c>
      <c r="C7" s="20">
        <v>2</v>
      </c>
      <c r="D7" s="20">
        <v>1</v>
      </c>
      <c r="E7" s="20">
        <v>2</v>
      </c>
      <c r="F7" s="20">
        <v>1</v>
      </c>
      <c r="G7" s="20">
        <v>1</v>
      </c>
      <c r="H7" s="20">
        <v>1</v>
      </c>
      <c r="I7" s="20">
        <v>1</v>
      </c>
      <c r="J7" s="20">
        <v>2</v>
      </c>
      <c r="K7" s="20">
        <v>1</v>
      </c>
      <c r="L7" s="20">
        <v>0</v>
      </c>
      <c r="M7" s="20">
        <v>2</v>
      </c>
      <c r="N7" s="34">
        <v>6</v>
      </c>
      <c r="O7" s="20">
        <v>1</v>
      </c>
      <c r="P7" s="15">
        <v>4</v>
      </c>
      <c r="Q7" s="24">
        <v>2559866</v>
      </c>
      <c r="R7" s="35">
        <v>2</v>
      </c>
      <c r="S7" s="27">
        <v>213322.1</v>
      </c>
      <c r="T7" s="35">
        <v>166</v>
      </c>
      <c r="U7" s="27">
        <v>2570.1</v>
      </c>
      <c r="V7" s="35">
        <v>2677</v>
      </c>
      <c r="W7" s="27">
        <v>159.30000000000001</v>
      </c>
    </row>
    <row r="8" spans="1:23" ht="10.5" customHeight="1" x14ac:dyDescent="0.2">
      <c r="A8" s="14" t="s">
        <v>26</v>
      </c>
      <c r="B8" s="23">
        <v>30338</v>
      </c>
      <c r="C8" s="20">
        <v>1</v>
      </c>
      <c r="D8" s="20">
        <v>1</v>
      </c>
      <c r="E8" s="20">
        <v>1</v>
      </c>
      <c r="F8" s="20">
        <v>0</v>
      </c>
      <c r="G8" s="20">
        <v>1</v>
      </c>
      <c r="H8" s="20">
        <v>0</v>
      </c>
      <c r="I8" s="20">
        <v>1</v>
      </c>
      <c r="J8" s="20">
        <v>0</v>
      </c>
      <c r="K8" s="20">
        <v>1</v>
      </c>
      <c r="L8" s="20">
        <v>1</v>
      </c>
      <c r="M8" s="20">
        <v>2</v>
      </c>
      <c r="N8" s="34">
        <v>7</v>
      </c>
      <c r="O8" s="20">
        <v>3</v>
      </c>
      <c r="P8" s="15">
        <v>1</v>
      </c>
      <c r="Q8" s="24">
        <v>3277994</v>
      </c>
      <c r="R8" s="35">
        <v>18</v>
      </c>
      <c r="S8" s="27">
        <v>30351.7</v>
      </c>
      <c r="T8" s="35">
        <v>572</v>
      </c>
      <c r="U8" s="27">
        <v>955.1</v>
      </c>
      <c r="V8" s="35">
        <v>8233</v>
      </c>
      <c r="W8" s="27">
        <v>66.3</v>
      </c>
    </row>
    <row r="9" spans="1:23" ht="10.5" customHeight="1" x14ac:dyDescent="0.2">
      <c r="A9" s="14" t="s">
        <v>27</v>
      </c>
      <c r="B9" s="23">
        <v>30345</v>
      </c>
      <c r="C9" s="20">
        <v>1</v>
      </c>
      <c r="D9" s="20">
        <v>2</v>
      </c>
      <c r="E9" s="20">
        <v>1</v>
      </c>
      <c r="F9" s="20">
        <v>1</v>
      </c>
      <c r="G9" s="20">
        <v>2</v>
      </c>
      <c r="H9" s="20">
        <v>0</v>
      </c>
      <c r="I9" s="20">
        <v>0</v>
      </c>
      <c r="J9" s="20">
        <v>1</v>
      </c>
      <c r="K9" s="20">
        <v>1</v>
      </c>
      <c r="L9" s="20">
        <v>1</v>
      </c>
      <c r="M9" s="20">
        <v>0</v>
      </c>
      <c r="N9" s="34">
        <v>6</v>
      </c>
      <c r="O9" s="20">
        <v>3</v>
      </c>
      <c r="P9" s="15">
        <v>2</v>
      </c>
      <c r="Q9" s="24">
        <v>3723801</v>
      </c>
      <c r="R9" s="35">
        <v>777</v>
      </c>
      <c r="S9" s="27">
        <v>798.7</v>
      </c>
      <c r="T9" s="35">
        <v>12626</v>
      </c>
      <c r="U9" s="27">
        <v>49.1</v>
      </c>
      <c r="V9" s="35">
        <v>85238</v>
      </c>
      <c r="W9" s="27">
        <v>7.2</v>
      </c>
    </row>
    <row r="10" spans="1:23" ht="10.5" customHeight="1" x14ac:dyDescent="0.2">
      <c r="A10" s="14" t="s">
        <v>28</v>
      </c>
      <c r="B10" s="23">
        <v>30352</v>
      </c>
      <c r="C10" s="20">
        <v>2</v>
      </c>
      <c r="D10" s="20">
        <v>1</v>
      </c>
      <c r="E10" s="20">
        <v>1</v>
      </c>
      <c r="F10" s="20">
        <v>0</v>
      </c>
      <c r="G10" s="20">
        <v>1</v>
      </c>
      <c r="H10" s="20">
        <v>2</v>
      </c>
      <c r="I10" s="20">
        <v>0</v>
      </c>
      <c r="J10" s="20">
        <v>0</v>
      </c>
      <c r="K10" s="20">
        <v>1</v>
      </c>
      <c r="L10" s="20">
        <v>1</v>
      </c>
      <c r="M10" s="20">
        <v>1</v>
      </c>
      <c r="N10" s="34">
        <v>6</v>
      </c>
      <c r="O10" s="20">
        <v>3</v>
      </c>
      <c r="P10" s="15">
        <v>2</v>
      </c>
      <c r="Q10" s="24">
        <v>3519124</v>
      </c>
      <c r="R10" s="35">
        <v>96</v>
      </c>
      <c r="S10" s="27">
        <v>6109.5</v>
      </c>
      <c r="T10" s="35">
        <v>2336</v>
      </c>
      <c r="U10" s="27">
        <v>251</v>
      </c>
      <c r="V10" s="35">
        <v>26541</v>
      </c>
      <c r="W10" s="27">
        <v>22</v>
      </c>
    </row>
    <row r="11" spans="1:23" ht="10.5" customHeight="1" x14ac:dyDescent="0.2">
      <c r="A11" s="14" t="s">
        <v>29</v>
      </c>
      <c r="B11" s="23">
        <v>30359</v>
      </c>
      <c r="C11" s="20">
        <v>2</v>
      </c>
      <c r="D11" s="20">
        <v>2</v>
      </c>
      <c r="E11" s="20">
        <v>0</v>
      </c>
      <c r="F11" s="20">
        <v>1</v>
      </c>
      <c r="G11" s="20">
        <v>2</v>
      </c>
      <c r="H11" s="20">
        <v>2</v>
      </c>
      <c r="I11" s="20">
        <v>0</v>
      </c>
      <c r="J11" s="20">
        <v>0</v>
      </c>
      <c r="K11" s="20">
        <v>2</v>
      </c>
      <c r="L11" s="20">
        <v>1</v>
      </c>
      <c r="M11" s="20">
        <v>0</v>
      </c>
      <c r="N11" s="34">
        <v>2</v>
      </c>
      <c r="O11" s="20">
        <v>4</v>
      </c>
      <c r="P11" s="15">
        <v>5</v>
      </c>
      <c r="Q11" s="24">
        <v>2403004</v>
      </c>
      <c r="R11" s="35">
        <v>3</v>
      </c>
      <c r="S11" s="27">
        <v>133500.20000000001</v>
      </c>
      <c r="T11" s="35">
        <v>40</v>
      </c>
      <c r="U11" s="27">
        <v>10012.5</v>
      </c>
      <c r="V11" s="35">
        <v>610</v>
      </c>
      <c r="W11" s="27">
        <v>656.5</v>
      </c>
    </row>
    <row r="12" spans="1:23" ht="10.5" customHeight="1" x14ac:dyDescent="0.2">
      <c r="A12" s="14" t="s">
        <v>30</v>
      </c>
      <c r="B12" s="23">
        <v>30366</v>
      </c>
      <c r="C12" s="20">
        <v>2</v>
      </c>
      <c r="D12" s="20">
        <v>1</v>
      </c>
      <c r="E12" s="20">
        <v>1</v>
      </c>
      <c r="F12" s="20">
        <v>2</v>
      </c>
      <c r="G12" s="20">
        <v>0</v>
      </c>
      <c r="H12" s="20">
        <v>0</v>
      </c>
      <c r="I12" s="20">
        <v>1</v>
      </c>
      <c r="J12" s="20">
        <v>1</v>
      </c>
      <c r="K12" s="20">
        <v>1</v>
      </c>
      <c r="L12" s="20">
        <v>1</v>
      </c>
      <c r="M12" s="20">
        <v>0</v>
      </c>
      <c r="N12" s="34">
        <v>6</v>
      </c>
      <c r="O12" s="20">
        <v>3</v>
      </c>
      <c r="P12" s="15">
        <v>2</v>
      </c>
      <c r="Q12" s="24">
        <v>2993733</v>
      </c>
      <c r="R12" s="35">
        <v>547</v>
      </c>
      <c r="S12" s="27">
        <v>912.1</v>
      </c>
      <c r="T12" s="35">
        <v>11017</v>
      </c>
      <c r="U12" s="27">
        <v>45.2</v>
      </c>
      <c r="V12" s="35">
        <v>77854</v>
      </c>
      <c r="W12" s="27">
        <v>6.4</v>
      </c>
    </row>
    <row r="13" spans="1:23" ht="10.5" customHeight="1" x14ac:dyDescent="0.2">
      <c r="A13" s="14" t="s">
        <v>31</v>
      </c>
      <c r="B13" s="23">
        <v>30373</v>
      </c>
      <c r="C13" s="20">
        <v>1</v>
      </c>
      <c r="D13" s="20">
        <v>1</v>
      </c>
      <c r="E13" s="20">
        <v>0</v>
      </c>
      <c r="F13" s="20">
        <v>0</v>
      </c>
      <c r="G13" s="20">
        <v>0</v>
      </c>
      <c r="H13" s="20">
        <v>0</v>
      </c>
      <c r="I13" s="20">
        <v>2</v>
      </c>
      <c r="J13" s="20">
        <v>1</v>
      </c>
      <c r="K13" s="20">
        <v>1</v>
      </c>
      <c r="L13" s="20">
        <v>2</v>
      </c>
      <c r="M13" s="20">
        <v>2</v>
      </c>
      <c r="N13" s="34">
        <v>4</v>
      </c>
      <c r="O13" s="20">
        <v>4</v>
      </c>
      <c r="P13" s="15">
        <v>3</v>
      </c>
      <c r="Q13" s="24">
        <v>3193140</v>
      </c>
      <c r="R13" s="35">
        <v>8</v>
      </c>
      <c r="S13" s="27">
        <v>66523.7</v>
      </c>
      <c r="T13" s="35">
        <v>336</v>
      </c>
      <c r="U13" s="27">
        <v>1583.8</v>
      </c>
      <c r="V13" s="35">
        <v>4542</v>
      </c>
      <c r="W13" s="27">
        <v>117.1</v>
      </c>
    </row>
    <row r="14" spans="1:23" ht="10.5" customHeight="1" x14ac:dyDescent="0.2">
      <c r="A14" s="14" t="s">
        <v>32</v>
      </c>
      <c r="B14" s="23">
        <v>30380</v>
      </c>
      <c r="C14" s="20">
        <v>0</v>
      </c>
      <c r="D14" s="20">
        <v>2</v>
      </c>
      <c r="E14" s="20">
        <v>1</v>
      </c>
      <c r="F14" s="20">
        <v>1</v>
      </c>
      <c r="G14" s="20">
        <v>1</v>
      </c>
      <c r="H14" s="20">
        <v>2</v>
      </c>
      <c r="I14" s="20">
        <v>2</v>
      </c>
      <c r="J14" s="20">
        <v>0</v>
      </c>
      <c r="K14" s="20">
        <v>0</v>
      </c>
      <c r="L14" s="20">
        <v>2</v>
      </c>
      <c r="M14" s="20">
        <v>1</v>
      </c>
      <c r="N14" s="34">
        <v>4</v>
      </c>
      <c r="O14" s="20">
        <v>3</v>
      </c>
      <c r="P14" s="15">
        <v>4</v>
      </c>
      <c r="Q14" s="24">
        <v>3349219</v>
      </c>
      <c r="R14" s="35">
        <v>4</v>
      </c>
      <c r="S14" s="27">
        <v>139550.70000000001</v>
      </c>
      <c r="T14" s="35">
        <v>106</v>
      </c>
      <c r="U14" s="27">
        <v>5266</v>
      </c>
      <c r="V14" s="35">
        <v>1725</v>
      </c>
      <c r="W14" s="27">
        <v>323.5</v>
      </c>
    </row>
    <row r="15" spans="1:23" ht="10.5" customHeight="1" x14ac:dyDescent="0.2">
      <c r="A15" s="14" t="s">
        <v>33</v>
      </c>
      <c r="B15" s="23">
        <v>30387</v>
      </c>
      <c r="C15" s="20">
        <v>1</v>
      </c>
      <c r="D15" s="20">
        <v>1</v>
      </c>
      <c r="E15" s="20">
        <v>1</v>
      </c>
      <c r="F15" s="20">
        <v>1</v>
      </c>
      <c r="G15" s="20">
        <v>1</v>
      </c>
      <c r="H15" s="20">
        <v>1</v>
      </c>
      <c r="I15" s="20">
        <v>1</v>
      </c>
      <c r="J15" s="20">
        <v>2</v>
      </c>
      <c r="K15" s="20">
        <v>1</v>
      </c>
      <c r="L15" s="20">
        <v>1</v>
      </c>
      <c r="M15" s="20">
        <v>2</v>
      </c>
      <c r="N15" s="34">
        <v>9</v>
      </c>
      <c r="O15" s="20">
        <v>0</v>
      </c>
      <c r="P15" s="15">
        <v>2</v>
      </c>
      <c r="Q15" s="24">
        <v>3270649</v>
      </c>
      <c r="R15" s="35">
        <v>2945</v>
      </c>
      <c r="S15" s="27">
        <v>185</v>
      </c>
      <c r="T15" s="35">
        <v>44348</v>
      </c>
      <c r="U15" s="27">
        <v>12.2</v>
      </c>
      <c r="V15" s="35" t="s">
        <v>116</v>
      </c>
      <c r="W15" s="27">
        <v>545108.15</v>
      </c>
    </row>
    <row r="16" spans="1:23" ht="10.5" customHeight="1" x14ac:dyDescent="0.2">
      <c r="A16" s="14" t="s">
        <v>34</v>
      </c>
      <c r="B16" s="23">
        <v>30394</v>
      </c>
      <c r="C16" s="20">
        <v>0</v>
      </c>
      <c r="D16" s="20">
        <v>0</v>
      </c>
      <c r="E16" s="20">
        <v>1</v>
      </c>
      <c r="F16" s="20">
        <v>0</v>
      </c>
      <c r="G16" s="20">
        <v>0</v>
      </c>
      <c r="H16" s="20">
        <v>1</v>
      </c>
      <c r="I16" s="20">
        <v>1</v>
      </c>
      <c r="J16" s="20">
        <v>1</v>
      </c>
      <c r="K16" s="20">
        <v>0</v>
      </c>
      <c r="L16" s="20">
        <v>1</v>
      </c>
      <c r="M16" s="20">
        <v>0</v>
      </c>
      <c r="N16" s="34">
        <v>5</v>
      </c>
      <c r="O16" s="20">
        <v>6</v>
      </c>
      <c r="P16" s="15">
        <v>0</v>
      </c>
      <c r="Q16" s="24">
        <v>4004875</v>
      </c>
      <c r="R16" s="35">
        <v>178</v>
      </c>
      <c r="S16" s="27">
        <v>3749.8</v>
      </c>
      <c r="T16" s="35">
        <v>4495</v>
      </c>
      <c r="U16" s="27">
        <v>148.4</v>
      </c>
      <c r="V16" s="35">
        <v>34284</v>
      </c>
      <c r="W16" s="27">
        <v>35.299999999999997</v>
      </c>
    </row>
    <row r="17" spans="1:23" ht="10.5" customHeight="1" x14ac:dyDescent="0.2">
      <c r="A17" s="14" t="s">
        <v>35</v>
      </c>
      <c r="B17" s="23">
        <v>30401</v>
      </c>
      <c r="C17" s="20">
        <v>1</v>
      </c>
      <c r="D17" s="20">
        <v>2</v>
      </c>
      <c r="E17" s="20">
        <v>0</v>
      </c>
      <c r="F17" s="20">
        <v>1</v>
      </c>
      <c r="G17" s="20">
        <v>1</v>
      </c>
      <c r="H17" s="20">
        <v>0</v>
      </c>
      <c r="I17" s="20">
        <v>2</v>
      </c>
      <c r="J17" s="20">
        <v>0</v>
      </c>
      <c r="K17" s="20">
        <v>0</v>
      </c>
      <c r="L17" s="20">
        <v>1</v>
      </c>
      <c r="M17" s="20">
        <v>2</v>
      </c>
      <c r="N17" s="34">
        <v>4</v>
      </c>
      <c r="O17" s="20">
        <v>4</v>
      </c>
      <c r="P17" s="15">
        <v>3</v>
      </c>
      <c r="Q17" s="24">
        <v>3599286</v>
      </c>
      <c r="R17" s="35">
        <v>1398</v>
      </c>
      <c r="S17" s="27">
        <v>429</v>
      </c>
      <c r="T17" s="35">
        <v>19494</v>
      </c>
      <c r="U17" s="27">
        <v>30.7</v>
      </c>
      <c r="V17" s="35">
        <v>114143</v>
      </c>
      <c r="W17" s="27">
        <v>5.2</v>
      </c>
    </row>
    <row r="18" spans="1:23" ht="10.5" customHeight="1" x14ac:dyDescent="0.2">
      <c r="A18" s="14" t="s">
        <v>36</v>
      </c>
      <c r="B18" s="23">
        <v>30408</v>
      </c>
      <c r="C18" s="20">
        <v>1</v>
      </c>
      <c r="D18" s="20">
        <v>1</v>
      </c>
      <c r="E18" s="20">
        <v>1</v>
      </c>
      <c r="F18" s="20">
        <v>2</v>
      </c>
      <c r="G18" s="20">
        <v>1</v>
      </c>
      <c r="H18" s="20">
        <v>1</v>
      </c>
      <c r="I18" s="20">
        <v>2</v>
      </c>
      <c r="J18" s="20">
        <v>0</v>
      </c>
      <c r="K18" s="20">
        <v>1</v>
      </c>
      <c r="L18" s="20">
        <v>1</v>
      </c>
      <c r="M18" s="20">
        <v>0</v>
      </c>
      <c r="N18" s="34">
        <v>7</v>
      </c>
      <c r="O18" s="20">
        <v>2</v>
      </c>
      <c r="P18" s="15">
        <v>2</v>
      </c>
      <c r="Q18" s="24">
        <v>2913583</v>
      </c>
      <c r="R18" s="35">
        <v>45</v>
      </c>
      <c r="S18" s="27">
        <v>10791</v>
      </c>
      <c r="T18" s="35">
        <v>2228</v>
      </c>
      <c r="U18" s="27">
        <v>217.9</v>
      </c>
      <c r="V18" s="35">
        <v>26489</v>
      </c>
      <c r="W18" s="27">
        <v>18.3</v>
      </c>
    </row>
    <row r="19" spans="1:23" ht="10.5" customHeight="1" x14ac:dyDescent="0.2">
      <c r="A19" s="14" t="s">
        <v>37</v>
      </c>
      <c r="B19" s="23">
        <v>30415</v>
      </c>
      <c r="C19" s="20">
        <v>1</v>
      </c>
      <c r="D19" s="20">
        <v>0</v>
      </c>
      <c r="E19" s="20">
        <v>1</v>
      </c>
      <c r="F19" s="20">
        <v>2</v>
      </c>
      <c r="G19" s="20">
        <v>1</v>
      </c>
      <c r="H19" s="20">
        <v>2</v>
      </c>
      <c r="I19" s="20">
        <v>1</v>
      </c>
      <c r="J19" s="20">
        <v>0</v>
      </c>
      <c r="K19" s="20">
        <v>1</v>
      </c>
      <c r="L19" s="20">
        <v>1</v>
      </c>
      <c r="M19" s="20">
        <v>2</v>
      </c>
      <c r="N19" s="34">
        <v>6</v>
      </c>
      <c r="O19" s="20">
        <v>2</v>
      </c>
      <c r="P19" s="15">
        <v>3</v>
      </c>
      <c r="Q19" s="24">
        <v>3413035</v>
      </c>
      <c r="R19" s="35">
        <v>62</v>
      </c>
      <c r="S19" s="27">
        <v>9174.7999999999993</v>
      </c>
      <c r="T19" s="35">
        <v>2832</v>
      </c>
      <c r="U19" s="27">
        <v>200.8</v>
      </c>
      <c r="V19" s="35">
        <v>38767</v>
      </c>
      <c r="W19" s="27">
        <v>14.6</v>
      </c>
    </row>
    <row r="20" spans="1:23" ht="10.5" customHeight="1" x14ac:dyDescent="0.2">
      <c r="A20" s="14" t="s">
        <v>38</v>
      </c>
      <c r="B20" s="23">
        <v>30422</v>
      </c>
      <c r="C20" s="20">
        <v>1</v>
      </c>
      <c r="D20" s="20">
        <v>0</v>
      </c>
      <c r="E20" s="20">
        <v>0</v>
      </c>
      <c r="F20" s="20">
        <v>0</v>
      </c>
      <c r="G20" s="20">
        <v>0</v>
      </c>
      <c r="H20" s="20">
        <v>1</v>
      </c>
      <c r="I20" s="20">
        <v>1</v>
      </c>
      <c r="J20" s="20">
        <v>0</v>
      </c>
      <c r="K20" s="20">
        <v>1</v>
      </c>
      <c r="L20" s="20">
        <v>2</v>
      </c>
      <c r="M20" s="20">
        <v>1</v>
      </c>
      <c r="N20" s="34">
        <v>5</v>
      </c>
      <c r="O20" s="20">
        <v>5</v>
      </c>
      <c r="P20" s="15">
        <v>1</v>
      </c>
      <c r="Q20" s="24">
        <v>3615139</v>
      </c>
      <c r="R20" s="35">
        <v>8</v>
      </c>
      <c r="S20" s="27">
        <v>75315.3</v>
      </c>
      <c r="T20" s="35">
        <v>395</v>
      </c>
      <c r="U20" s="27">
        <v>1525.3</v>
      </c>
      <c r="V20" s="35">
        <v>5565</v>
      </c>
      <c r="W20" s="27">
        <v>108.2</v>
      </c>
    </row>
    <row r="21" spans="1:23" ht="10.5" customHeight="1" x14ac:dyDescent="0.2">
      <c r="A21" s="14" t="s">
        <v>39</v>
      </c>
      <c r="B21" s="23">
        <v>30429</v>
      </c>
      <c r="C21" s="20">
        <v>2</v>
      </c>
      <c r="D21" s="20">
        <v>2</v>
      </c>
      <c r="E21" s="20">
        <v>1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0</v>
      </c>
      <c r="L21" s="20">
        <v>2</v>
      </c>
      <c r="M21" s="20">
        <v>1</v>
      </c>
      <c r="N21" s="34">
        <v>7</v>
      </c>
      <c r="O21" s="20">
        <v>1</v>
      </c>
      <c r="P21" s="15">
        <v>3</v>
      </c>
      <c r="Q21" s="24">
        <v>2364331</v>
      </c>
      <c r="R21" s="35">
        <v>1220</v>
      </c>
      <c r="S21" s="27">
        <v>322.89999999999998</v>
      </c>
      <c r="T21" s="35">
        <v>17050</v>
      </c>
      <c r="U21" s="27">
        <v>23.1</v>
      </c>
      <c r="V21" s="35">
        <v>88735</v>
      </c>
      <c r="W21" s="27">
        <v>4.4000000000000004</v>
      </c>
    </row>
    <row r="22" spans="1:23" ht="10.5" customHeight="1" x14ac:dyDescent="0.2">
      <c r="A22" s="14" t="s">
        <v>40</v>
      </c>
      <c r="B22" s="23">
        <v>30436</v>
      </c>
      <c r="C22" s="20">
        <v>0</v>
      </c>
      <c r="D22" s="20">
        <v>1</v>
      </c>
      <c r="E22" s="20">
        <v>0</v>
      </c>
      <c r="F22" s="20">
        <v>2</v>
      </c>
      <c r="G22" s="20">
        <v>1</v>
      </c>
      <c r="H22" s="20">
        <v>0</v>
      </c>
      <c r="I22" s="20">
        <v>1</v>
      </c>
      <c r="J22" s="20">
        <v>2</v>
      </c>
      <c r="K22" s="20">
        <v>1</v>
      </c>
      <c r="L22" s="20">
        <v>2</v>
      </c>
      <c r="M22" s="20">
        <v>1</v>
      </c>
      <c r="N22" s="34">
        <v>5</v>
      </c>
      <c r="O22" s="20">
        <v>3</v>
      </c>
      <c r="P22" s="15">
        <v>3</v>
      </c>
      <c r="Q22" s="24">
        <v>3364546</v>
      </c>
      <c r="R22" s="35">
        <v>4</v>
      </c>
      <c r="S22" s="27">
        <v>140189.4</v>
      </c>
      <c r="T22" s="35">
        <v>340</v>
      </c>
      <c r="U22" s="27">
        <v>1649.2</v>
      </c>
      <c r="V22" s="35">
        <v>6928</v>
      </c>
      <c r="W22" s="27">
        <v>80.900000000000006</v>
      </c>
    </row>
    <row r="23" spans="1:23" ht="10.5" customHeight="1" x14ac:dyDescent="0.2">
      <c r="A23" s="14" t="s">
        <v>41</v>
      </c>
      <c r="B23" s="23">
        <v>30443</v>
      </c>
      <c r="C23" s="20">
        <v>2</v>
      </c>
      <c r="D23" s="20">
        <v>1</v>
      </c>
      <c r="E23" s="20">
        <v>1</v>
      </c>
      <c r="F23" s="20">
        <v>1</v>
      </c>
      <c r="G23" s="20">
        <v>1</v>
      </c>
      <c r="H23" s="20">
        <v>1</v>
      </c>
      <c r="I23" s="20">
        <v>2</v>
      </c>
      <c r="J23" s="20">
        <v>1</v>
      </c>
      <c r="K23" s="20">
        <v>2</v>
      </c>
      <c r="L23" s="20">
        <v>1</v>
      </c>
      <c r="M23" s="20">
        <v>2</v>
      </c>
      <c r="N23" s="34">
        <v>7</v>
      </c>
      <c r="O23" s="20">
        <v>0</v>
      </c>
      <c r="P23" s="15">
        <v>4</v>
      </c>
      <c r="Q23" s="24">
        <v>3236931</v>
      </c>
      <c r="R23" s="35">
        <v>125</v>
      </c>
      <c r="S23" s="27">
        <v>4315.8999999999996</v>
      </c>
      <c r="T23" s="35">
        <v>2995</v>
      </c>
      <c r="U23" s="27">
        <v>180.1</v>
      </c>
      <c r="V23" s="35">
        <v>31216</v>
      </c>
      <c r="W23" s="27">
        <v>17.2</v>
      </c>
    </row>
    <row r="24" spans="1:23" ht="10.5" customHeight="1" x14ac:dyDescent="0.2">
      <c r="A24" s="14" t="s">
        <v>42</v>
      </c>
      <c r="B24" s="23">
        <v>30450</v>
      </c>
      <c r="C24" s="20">
        <v>1</v>
      </c>
      <c r="D24" s="20">
        <v>2</v>
      </c>
      <c r="E24" s="20">
        <v>1</v>
      </c>
      <c r="F24" s="20">
        <v>0</v>
      </c>
      <c r="G24" s="20">
        <v>2</v>
      </c>
      <c r="H24" s="20">
        <v>1</v>
      </c>
      <c r="I24" s="20">
        <v>0</v>
      </c>
      <c r="J24" s="20">
        <v>1</v>
      </c>
      <c r="K24" s="20">
        <v>2</v>
      </c>
      <c r="L24" s="20">
        <v>1</v>
      </c>
      <c r="M24" s="20">
        <v>0</v>
      </c>
      <c r="N24" s="34">
        <v>5</v>
      </c>
      <c r="O24" s="20">
        <v>3</v>
      </c>
      <c r="P24" s="15">
        <v>3</v>
      </c>
      <c r="Q24" s="24">
        <v>3132014</v>
      </c>
      <c r="R24" s="35">
        <v>6</v>
      </c>
      <c r="S24" s="27">
        <v>87000.3</v>
      </c>
      <c r="T24" s="35">
        <v>406</v>
      </c>
      <c r="U24" s="27">
        <v>1285.7</v>
      </c>
      <c r="V24" s="35">
        <v>13219</v>
      </c>
      <c r="W24" s="27">
        <v>39.4</v>
      </c>
    </row>
    <row r="25" spans="1:23" ht="10.5" customHeight="1" x14ac:dyDescent="0.2">
      <c r="A25" s="14" t="s">
        <v>43</v>
      </c>
      <c r="B25" s="23">
        <v>30457</v>
      </c>
      <c r="C25" s="20">
        <v>1</v>
      </c>
      <c r="D25" s="20">
        <v>1</v>
      </c>
      <c r="E25" s="20">
        <v>0</v>
      </c>
      <c r="F25" s="20">
        <v>0</v>
      </c>
      <c r="G25" s="20">
        <v>1</v>
      </c>
      <c r="H25" s="20">
        <v>1</v>
      </c>
      <c r="I25" s="20">
        <v>2</v>
      </c>
      <c r="J25" s="20">
        <v>1</v>
      </c>
      <c r="K25" s="20">
        <v>2</v>
      </c>
      <c r="L25" s="20">
        <v>1</v>
      </c>
      <c r="M25" s="20">
        <v>1</v>
      </c>
      <c r="N25" s="34">
        <v>7</v>
      </c>
      <c r="O25" s="20">
        <v>2</v>
      </c>
      <c r="P25" s="15">
        <v>2</v>
      </c>
      <c r="Q25" s="24">
        <v>3165509</v>
      </c>
      <c r="R25" s="35">
        <v>626</v>
      </c>
      <c r="S25" s="27">
        <v>842.7</v>
      </c>
      <c r="T25" s="35">
        <v>10239</v>
      </c>
      <c r="U25" s="27">
        <v>51.5</v>
      </c>
      <c r="V25" s="35">
        <v>66289</v>
      </c>
      <c r="W25" s="27">
        <v>7.9</v>
      </c>
    </row>
    <row r="26" spans="1:23" ht="10.5" customHeight="1" x14ac:dyDescent="0.2">
      <c r="A26" s="14" t="s">
        <v>44</v>
      </c>
      <c r="B26" s="23">
        <v>30464</v>
      </c>
      <c r="C26" s="20">
        <v>1</v>
      </c>
      <c r="D26" s="20">
        <v>1</v>
      </c>
      <c r="E26" s="20">
        <v>1</v>
      </c>
      <c r="F26" s="20">
        <v>2</v>
      </c>
      <c r="G26" s="20">
        <v>1</v>
      </c>
      <c r="H26" s="20">
        <v>2</v>
      </c>
      <c r="I26" s="20">
        <v>1</v>
      </c>
      <c r="J26" s="20">
        <v>1</v>
      </c>
      <c r="K26" s="20">
        <v>0</v>
      </c>
      <c r="L26" s="20">
        <v>2</v>
      </c>
      <c r="M26" s="20">
        <v>1</v>
      </c>
      <c r="N26" s="34">
        <v>7</v>
      </c>
      <c r="O26" s="20">
        <v>1</v>
      </c>
      <c r="P26" s="15">
        <v>3</v>
      </c>
      <c r="Q26" s="24">
        <v>3179400</v>
      </c>
      <c r="R26" s="35">
        <v>32</v>
      </c>
      <c r="S26" s="27">
        <v>16559.3</v>
      </c>
      <c r="T26" s="35">
        <v>1666</v>
      </c>
      <c r="U26" s="27">
        <v>318</v>
      </c>
      <c r="V26" s="35">
        <v>22182</v>
      </c>
      <c r="W26" s="27">
        <v>23.8</v>
      </c>
    </row>
    <row r="27" spans="1:23" ht="10.5" customHeight="1" x14ac:dyDescent="0.2">
      <c r="A27" s="14" t="s">
        <v>45</v>
      </c>
      <c r="B27" s="23">
        <v>30471</v>
      </c>
      <c r="C27" s="20">
        <v>2</v>
      </c>
      <c r="D27" s="20">
        <v>2</v>
      </c>
      <c r="E27" s="20">
        <v>2</v>
      </c>
      <c r="F27" s="20">
        <v>2</v>
      </c>
      <c r="G27" s="20">
        <v>2</v>
      </c>
      <c r="H27" s="20">
        <v>1</v>
      </c>
      <c r="I27" s="20">
        <v>1</v>
      </c>
      <c r="J27" s="20">
        <v>0</v>
      </c>
      <c r="K27" s="20">
        <v>1</v>
      </c>
      <c r="L27" s="20">
        <v>1</v>
      </c>
      <c r="M27" s="20">
        <v>1</v>
      </c>
      <c r="N27" s="34">
        <v>5</v>
      </c>
      <c r="O27" s="20">
        <v>1</v>
      </c>
      <c r="P27" s="15">
        <v>5</v>
      </c>
      <c r="Q27" s="24">
        <v>3225813</v>
      </c>
      <c r="R27" s="35">
        <v>109</v>
      </c>
      <c r="S27" s="27">
        <v>4932.3999999999996</v>
      </c>
      <c r="T27" s="35">
        <v>2224</v>
      </c>
      <c r="U27" s="27">
        <v>241.7</v>
      </c>
      <c r="V27" s="35">
        <v>21181</v>
      </c>
      <c r="W27" s="27">
        <v>25.3</v>
      </c>
    </row>
    <row r="28" spans="1:23" ht="10.5" customHeight="1" x14ac:dyDescent="0.2">
      <c r="A28" s="14" t="s">
        <v>46</v>
      </c>
      <c r="B28" s="23">
        <v>30478</v>
      </c>
      <c r="C28" s="20">
        <v>1</v>
      </c>
      <c r="D28" s="20">
        <v>0</v>
      </c>
      <c r="E28" s="20">
        <v>1</v>
      </c>
      <c r="F28" s="20">
        <v>1</v>
      </c>
      <c r="G28" s="20">
        <v>1</v>
      </c>
      <c r="H28" s="20">
        <v>2</v>
      </c>
      <c r="I28" s="20">
        <v>2</v>
      </c>
      <c r="J28" s="20">
        <v>1</v>
      </c>
      <c r="K28" s="20">
        <v>2</v>
      </c>
      <c r="L28" s="20">
        <v>1</v>
      </c>
      <c r="M28" s="20">
        <v>2</v>
      </c>
      <c r="N28" s="34">
        <v>6</v>
      </c>
      <c r="O28" s="20">
        <v>1</v>
      </c>
      <c r="P28" s="15">
        <v>4</v>
      </c>
      <c r="Q28" s="24">
        <v>2068451</v>
      </c>
      <c r="R28" s="35">
        <v>1478</v>
      </c>
      <c r="S28" s="27">
        <v>233.2</v>
      </c>
      <c r="T28" s="35">
        <v>23063</v>
      </c>
      <c r="U28" s="27">
        <v>14.9</v>
      </c>
      <c r="V28" s="35">
        <v>131423</v>
      </c>
      <c r="W28" s="27">
        <v>2.6</v>
      </c>
    </row>
    <row r="29" spans="1:23" ht="10.5" customHeight="1" x14ac:dyDescent="0.2">
      <c r="A29" s="14" t="s">
        <v>47</v>
      </c>
      <c r="B29" s="23">
        <v>30485</v>
      </c>
      <c r="C29" s="20">
        <v>0</v>
      </c>
      <c r="D29" s="20">
        <v>1</v>
      </c>
      <c r="E29" s="20">
        <v>1</v>
      </c>
      <c r="F29" s="20">
        <v>1</v>
      </c>
      <c r="G29" s="20">
        <v>0</v>
      </c>
      <c r="H29" s="20">
        <v>0</v>
      </c>
      <c r="I29" s="20">
        <v>1</v>
      </c>
      <c r="J29" s="20">
        <v>1</v>
      </c>
      <c r="K29" s="20">
        <v>1</v>
      </c>
      <c r="L29" s="20">
        <v>2</v>
      </c>
      <c r="M29" s="20">
        <v>1</v>
      </c>
      <c r="N29" s="34">
        <v>7</v>
      </c>
      <c r="O29" s="20">
        <v>3</v>
      </c>
      <c r="P29" s="15">
        <v>1</v>
      </c>
      <c r="Q29" s="24">
        <v>1617719</v>
      </c>
      <c r="R29" s="35">
        <v>35</v>
      </c>
      <c r="S29" s="27">
        <v>7703.4</v>
      </c>
      <c r="T29" s="35">
        <v>584</v>
      </c>
      <c r="U29" s="27">
        <v>461.6</v>
      </c>
      <c r="V29" s="35">
        <v>6851</v>
      </c>
      <c r="W29" s="27">
        <v>39.299999999999997</v>
      </c>
    </row>
    <row r="30" spans="1:23" ht="10.5" customHeight="1" x14ac:dyDescent="0.2">
      <c r="A30" s="14" t="s">
        <v>48</v>
      </c>
      <c r="B30" s="23">
        <v>30492</v>
      </c>
      <c r="C30" s="20">
        <v>0</v>
      </c>
      <c r="D30" s="20">
        <v>1</v>
      </c>
      <c r="E30" s="20">
        <v>1</v>
      </c>
      <c r="F30" s="20">
        <v>1</v>
      </c>
      <c r="G30" s="20">
        <v>2</v>
      </c>
      <c r="H30" s="20">
        <v>1</v>
      </c>
      <c r="I30" s="20">
        <v>1</v>
      </c>
      <c r="J30" s="20">
        <v>2</v>
      </c>
      <c r="K30" s="20">
        <v>1</v>
      </c>
      <c r="L30" s="20">
        <v>2</v>
      </c>
      <c r="M30" s="20">
        <v>1</v>
      </c>
      <c r="N30" s="34">
        <v>7</v>
      </c>
      <c r="O30" s="20">
        <v>1</v>
      </c>
      <c r="P30" s="15">
        <v>3</v>
      </c>
      <c r="Q30" s="24">
        <v>1682166</v>
      </c>
      <c r="R30" s="35">
        <v>1251</v>
      </c>
      <c r="S30" s="27">
        <v>224.1</v>
      </c>
      <c r="T30" s="35">
        <v>16219</v>
      </c>
      <c r="U30" s="27">
        <v>17.2</v>
      </c>
      <c r="V30" s="35">
        <v>84687</v>
      </c>
      <c r="W30" s="27">
        <v>3.3</v>
      </c>
    </row>
    <row r="31" spans="1:23" ht="10.5" customHeight="1" x14ac:dyDescent="0.2">
      <c r="A31" s="14" t="s">
        <v>49</v>
      </c>
      <c r="B31" s="23">
        <v>30499</v>
      </c>
      <c r="C31" s="20">
        <v>0</v>
      </c>
      <c r="D31" s="20">
        <v>1</v>
      </c>
      <c r="E31" s="20">
        <v>2</v>
      </c>
      <c r="F31" s="20">
        <v>2</v>
      </c>
      <c r="G31" s="20">
        <v>1</v>
      </c>
      <c r="H31" s="20">
        <v>1</v>
      </c>
      <c r="I31" s="20">
        <v>1</v>
      </c>
      <c r="J31" s="20">
        <v>2</v>
      </c>
      <c r="K31" s="20">
        <v>2</v>
      </c>
      <c r="L31" s="20">
        <v>0</v>
      </c>
      <c r="M31" s="20">
        <v>2</v>
      </c>
      <c r="N31" s="34">
        <v>4</v>
      </c>
      <c r="O31" s="20">
        <v>2</v>
      </c>
      <c r="P31" s="15">
        <v>5</v>
      </c>
      <c r="Q31" s="24">
        <v>1489350</v>
      </c>
      <c r="R31" s="35" t="s">
        <v>116</v>
      </c>
      <c r="S31" s="27">
        <v>248225</v>
      </c>
      <c r="T31" s="35">
        <v>14</v>
      </c>
      <c r="U31" s="27">
        <v>17730.3</v>
      </c>
      <c r="V31" s="35">
        <v>303</v>
      </c>
      <c r="W31" s="27">
        <v>819.2</v>
      </c>
    </row>
    <row r="32" spans="1:23" ht="10.5" customHeight="1" x14ac:dyDescent="0.2">
      <c r="A32" s="14" t="s">
        <v>50</v>
      </c>
      <c r="B32" s="23">
        <v>30506</v>
      </c>
      <c r="C32" s="20">
        <v>2</v>
      </c>
      <c r="D32" s="20">
        <v>1</v>
      </c>
      <c r="E32" s="20">
        <v>2</v>
      </c>
      <c r="F32" s="20">
        <v>1</v>
      </c>
      <c r="G32" s="20">
        <v>0</v>
      </c>
      <c r="H32" s="20">
        <v>1</v>
      </c>
      <c r="I32" s="20">
        <v>2</v>
      </c>
      <c r="J32" s="20">
        <v>0</v>
      </c>
      <c r="K32" s="20">
        <v>1</v>
      </c>
      <c r="L32" s="20">
        <v>1</v>
      </c>
      <c r="M32" s="20">
        <v>0</v>
      </c>
      <c r="N32" s="34">
        <v>5</v>
      </c>
      <c r="O32" s="20">
        <v>3</v>
      </c>
      <c r="P32" s="15">
        <v>3</v>
      </c>
      <c r="Q32" s="24">
        <v>1981531</v>
      </c>
      <c r="R32" s="35">
        <v>3</v>
      </c>
      <c r="S32" s="27">
        <v>192826.7</v>
      </c>
      <c r="T32" s="35">
        <v>95</v>
      </c>
      <c r="U32" s="27">
        <v>3476.3</v>
      </c>
      <c r="V32" s="35">
        <v>1284</v>
      </c>
      <c r="W32" s="27">
        <v>257.2</v>
      </c>
    </row>
    <row r="33" spans="1:23" ht="10.5" customHeight="1" x14ac:dyDescent="0.2">
      <c r="A33" s="14" t="s">
        <v>51</v>
      </c>
      <c r="B33" s="23">
        <v>30513</v>
      </c>
      <c r="C33" s="20">
        <v>1</v>
      </c>
      <c r="D33" s="20">
        <v>1</v>
      </c>
      <c r="E33" s="20">
        <v>2</v>
      </c>
      <c r="F33" s="20">
        <v>0</v>
      </c>
      <c r="G33" s="20">
        <v>1</v>
      </c>
      <c r="H33" s="20">
        <v>2</v>
      </c>
      <c r="I33" s="20">
        <v>1</v>
      </c>
      <c r="J33" s="20">
        <v>0</v>
      </c>
      <c r="K33" s="20">
        <v>2</v>
      </c>
      <c r="L33" s="20">
        <v>1</v>
      </c>
      <c r="M33" s="20">
        <v>0</v>
      </c>
      <c r="N33" s="34">
        <v>5</v>
      </c>
      <c r="O33" s="20">
        <v>3</v>
      </c>
      <c r="P33" s="15">
        <v>3</v>
      </c>
      <c r="Q33" s="24">
        <v>1607540</v>
      </c>
      <c r="R33" s="35">
        <v>56</v>
      </c>
      <c r="S33" s="27">
        <v>4784.3</v>
      </c>
      <c r="T33" s="35">
        <v>1162</v>
      </c>
      <c r="U33" s="27">
        <v>230.5</v>
      </c>
      <c r="V33" s="35">
        <v>10793</v>
      </c>
      <c r="W33" s="27">
        <v>24.8</v>
      </c>
    </row>
    <row r="34" spans="1:23" ht="10.5" customHeight="1" x14ac:dyDescent="0.2">
      <c r="A34" s="14" t="s">
        <v>52</v>
      </c>
      <c r="B34" s="23">
        <v>30520</v>
      </c>
      <c r="C34" s="20">
        <v>0</v>
      </c>
      <c r="D34" s="20">
        <v>1</v>
      </c>
      <c r="E34" s="20">
        <v>1</v>
      </c>
      <c r="F34" s="20">
        <v>2</v>
      </c>
      <c r="G34" s="20">
        <v>1</v>
      </c>
      <c r="H34" s="20">
        <v>2</v>
      </c>
      <c r="I34" s="20">
        <v>0</v>
      </c>
      <c r="J34" s="20">
        <v>1</v>
      </c>
      <c r="K34" s="20">
        <v>2</v>
      </c>
      <c r="L34" s="20">
        <v>0</v>
      </c>
      <c r="M34" s="20">
        <v>0</v>
      </c>
      <c r="N34" s="34">
        <v>4</v>
      </c>
      <c r="O34" s="20">
        <v>4</v>
      </c>
      <c r="P34" s="15">
        <v>3</v>
      </c>
      <c r="Q34" s="24">
        <v>1440191</v>
      </c>
      <c r="R34" s="35">
        <v>1</v>
      </c>
      <c r="S34" s="27">
        <v>240031.8</v>
      </c>
      <c r="T34" s="35">
        <v>31</v>
      </c>
      <c r="U34" s="27">
        <v>7742.9</v>
      </c>
      <c r="V34" s="35">
        <v>458</v>
      </c>
      <c r="W34" s="27">
        <v>524</v>
      </c>
    </row>
    <row r="35" spans="1:23" ht="10.5" customHeight="1" x14ac:dyDescent="0.2">
      <c r="A35" s="14" t="s">
        <v>53</v>
      </c>
      <c r="B35" s="23">
        <v>30527</v>
      </c>
      <c r="C35" s="20">
        <v>1</v>
      </c>
      <c r="D35" s="20">
        <v>1</v>
      </c>
      <c r="E35" s="20">
        <v>2</v>
      </c>
      <c r="F35" s="20">
        <v>1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0</v>
      </c>
      <c r="M35" s="20">
        <v>0</v>
      </c>
      <c r="N35" s="34">
        <v>8</v>
      </c>
      <c r="O35" s="20">
        <v>2</v>
      </c>
      <c r="P35" s="15">
        <v>1</v>
      </c>
      <c r="Q35" s="24">
        <v>1527429</v>
      </c>
      <c r="R35" s="35">
        <v>478</v>
      </c>
      <c r="S35" s="27">
        <v>532.5</v>
      </c>
      <c r="T35" s="35">
        <v>6212</v>
      </c>
      <c r="U35" s="27">
        <v>40.9</v>
      </c>
      <c r="V35" s="35">
        <v>35999</v>
      </c>
      <c r="W35" s="27">
        <v>7</v>
      </c>
    </row>
    <row r="36" spans="1:23" ht="10.5" customHeight="1" x14ac:dyDescent="0.2">
      <c r="A36" s="14" t="s">
        <v>54</v>
      </c>
      <c r="B36" s="23">
        <v>30534</v>
      </c>
      <c r="C36" s="20">
        <v>0</v>
      </c>
      <c r="D36" s="20">
        <v>2</v>
      </c>
      <c r="E36" s="20">
        <v>0</v>
      </c>
      <c r="F36" s="20">
        <v>1</v>
      </c>
      <c r="G36" s="20">
        <v>1</v>
      </c>
      <c r="H36" s="20">
        <v>1</v>
      </c>
      <c r="I36" s="20">
        <v>1</v>
      </c>
      <c r="J36" s="20">
        <v>0</v>
      </c>
      <c r="K36" s="20">
        <v>1</v>
      </c>
      <c r="L36" s="20">
        <v>2</v>
      </c>
      <c r="M36" s="20">
        <v>1</v>
      </c>
      <c r="N36" s="34">
        <v>6</v>
      </c>
      <c r="O36" s="20">
        <v>3</v>
      </c>
      <c r="P36" s="15">
        <v>2</v>
      </c>
      <c r="Q36" s="24">
        <v>1836261</v>
      </c>
      <c r="R36" s="35">
        <v>85</v>
      </c>
      <c r="S36" s="27">
        <v>3600.5</v>
      </c>
      <c r="T36" s="35">
        <v>2259</v>
      </c>
      <c r="U36" s="27">
        <v>135.4</v>
      </c>
      <c r="V36" s="35">
        <v>21989</v>
      </c>
      <c r="W36" s="27">
        <v>13.9</v>
      </c>
    </row>
    <row r="37" spans="1:23" ht="10.5" customHeight="1" x14ac:dyDescent="0.2">
      <c r="A37" s="14" t="s">
        <v>55</v>
      </c>
      <c r="B37" s="23">
        <v>30541</v>
      </c>
      <c r="C37" s="20">
        <v>1</v>
      </c>
      <c r="D37" s="20">
        <v>2</v>
      </c>
      <c r="E37" s="20">
        <v>1</v>
      </c>
      <c r="F37" s="20">
        <v>2</v>
      </c>
      <c r="G37" s="20">
        <v>0</v>
      </c>
      <c r="H37" s="20">
        <v>1</v>
      </c>
      <c r="I37" s="20">
        <v>1</v>
      </c>
      <c r="J37" s="20">
        <v>1</v>
      </c>
      <c r="K37" s="20">
        <v>0</v>
      </c>
      <c r="L37" s="20">
        <v>1</v>
      </c>
      <c r="M37" s="20">
        <v>0</v>
      </c>
      <c r="N37" s="34">
        <v>6</v>
      </c>
      <c r="O37" s="20">
        <v>3</v>
      </c>
      <c r="P37" s="15">
        <v>2</v>
      </c>
      <c r="Q37" s="24">
        <v>2845175</v>
      </c>
      <c r="R37" s="35">
        <v>9</v>
      </c>
      <c r="S37" s="27">
        <v>52688.4</v>
      </c>
      <c r="T37" s="35">
        <v>341</v>
      </c>
      <c r="U37" s="27">
        <v>1390.6</v>
      </c>
      <c r="V37" s="35">
        <v>5424</v>
      </c>
      <c r="W37" s="27">
        <v>87.4</v>
      </c>
    </row>
    <row r="38" spans="1:23" ht="10.5" customHeight="1" x14ac:dyDescent="0.2">
      <c r="A38" s="14" t="s">
        <v>56</v>
      </c>
      <c r="B38" s="23">
        <v>30548</v>
      </c>
      <c r="C38" s="20">
        <v>1</v>
      </c>
      <c r="D38" s="20">
        <v>1</v>
      </c>
      <c r="E38" s="20">
        <v>2</v>
      </c>
      <c r="F38" s="20">
        <v>1</v>
      </c>
      <c r="G38" s="20">
        <v>2</v>
      </c>
      <c r="H38" s="20">
        <v>1</v>
      </c>
      <c r="I38" s="20">
        <v>2</v>
      </c>
      <c r="J38" s="20">
        <v>1</v>
      </c>
      <c r="K38" s="20">
        <v>0</v>
      </c>
      <c r="L38" s="20">
        <v>1</v>
      </c>
      <c r="M38" s="20">
        <v>2</v>
      </c>
      <c r="N38" s="34">
        <v>6</v>
      </c>
      <c r="O38" s="20">
        <v>1</v>
      </c>
      <c r="P38" s="15">
        <v>4</v>
      </c>
      <c r="Q38" s="24">
        <v>2973231</v>
      </c>
      <c r="R38" s="35">
        <v>315</v>
      </c>
      <c r="S38" s="27">
        <v>1573.1</v>
      </c>
      <c r="T38" s="35">
        <v>6276</v>
      </c>
      <c r="U38" s="27">
        <v>78.900000000000006</v>
      </c>
      <c r="V38" s="35">
        <v>50740</v>
      </c>
      <c r="W38" s="27">
        <v>9.6999999999999993</v>
      </c>
    </row>
    <row r="39" spans="1:23" ht="10.5" customHeight="1" x14ac:dyDescent="0.2">
      <c r="A39" s="14" t="s">
        <v>57</v>
      </c>
      <c r="B39" s="23">
        <v>30555</v>
      </c>
      <c r="C39" s="20">
        <v>1</v>
      </c>
      <c r="D39" s="20">
        <v>1</v>
      </c>
      <c r="E39" s="20">
        <v>2</v>
      </c>
      <c r="F39" s="20">
        <v>1</v>
      </c>
      <c r="G39" s="20">
        <v>2</v>
      </c>
      <c r="H39" s="20">
        <v>2</v>
      </c>
      <c r="I39" s="20">
        <v>2</v>
      </c>
      <c r="J39" s="20">
        <v>1</v>
      </c>
      <c r="K39" s="20">
        <v>1</v>
      </c>
      <c r="L39" s="20">
        <v>0</v>
      </c>
      <c r="M39" s="20">
        <v>2</v>
      </c>
      <c r="N39" s="34">
        <v>5</v>
      </c>
      <c r="O39" s="20">
        <v>1</v>
      </c>
      <c r="P39" s="15">
        <v>5</v>
      </c>
      <c r="Q39" s="24">
        <v>2481276</v>
      </c>
      <c r="R39" s="35">
        <v>176</v>
      </c>
      <c r="S39" s="27">
        <v>2349.6</v>
      </c>
      <c r="T39" s="35">
        <v>13312</v>
      </c>
      <c r="U39" s="27">
        <v>31</v>
      </c>
      <c r="V39" s="35">
        <v>124914</v>
      </c>
      <c r="W39" s="27">
        <v>3.3</v>
      </c>
    </row>
    <row r="40" spans="1:23" ht="10.5" customHeight="1" x14ac:dyDescent="0.2">
      <c r="A40" s="14" t="s">
        <v>58</v>
      </c>
      <c r="B40" s="23">
        <v>30562</v>
      </c>
      <c r="C40" s="20">
        <v>1</v>
      </c>
      <c r="D40" s="20">
        <v>1</v>
      </c>
      <c r="E40" s="20">
        <v>1</v>
      </c>
      <c r="F40" s="20">
        <v>0</v>
      </c>
      <c r="G40" s="20">
        <v>1</v>
      </c>
      <c r="H40" s="20">
        <v>1</v>
      </c>
      <c r="I40" s="20">
        <v>1</v>
      </c>
      <c r="J40" s="20">
        <v>1</v>
      </c>
      <c r="K40" s="20">
        <v>0</v>
      </c>
      <c r="L40" s="20">
        <v>1</v>
      </c>
      <c r="M40" s="20">
        <v>1</v>
      </c>
      <c r="N40" s="34">
        <v>9</v>
      </c>
      <c r="O40" s="20">
        <v>2</v>
      </c>
      <c r="P40" s="15">
        <v>0</v>
      </c>
      <c r="Q40" s="24">
        <v>3041896</v>
      </c>
      <c r="R40" s="35">
        <v>11206</v>
      </c>
      <c r="S40" s="27">
        <v>45.2</v>
      </c>
      <c r="T40" s="35">
        <v>75277</v>
      </c>
      <c r="U40" s="27">
        <v>6.7</v>
      </c>
      <c r="V40" s="35" t="s">
        <v>116</v>
      </c>
      <c r="W40" s="27">
        <v>506982.65</v>
      </c>
    </row>
    <row r="41" spans="1:23" ht="10.5" customHeight="1" x14ac:dyDescent="0.2">
      <c r="A41" s="14" t="s">
        <v>59</v>
      </c>
      <c r="B41" s="23">
        <v>30569</v>
      </c>
      <c r="C41" s="20">
        <v>2</v>
      </c>
      <c r="D41" s="20">
        <v>1</v>
      </c>
      <c r="E41" s="20">
        <v>2</v>
      </c>
      <c r="F41" s="20">
        <v>1</v>
      </c>
      <c r="G41" s="20">
        <v>1</v>
      </c>
      <c r="H41" s="20">
        <v>2</v>
      </c>
      <c r="I41" s="20">
        <v>0</v>
      </c>
      <c r="J41" s="20">
        <v>1</v>
      </c>
      <c r="K41" s="20">
        <v>2</v>
      </c>
      <c r="L41" s="20">
        <v>2</v>
      </c>
      <c r="M41" s="20">
        <v>0</v>
      </c>
      <c r="N41" s="34">
        <v>4</v>
      </c>
      <c r="O41" s="20">
        <v>2</v>
      </c>
      <c r="P41" s="15">
        <v>5</v>
      </c>
      <c r="Q41" s="24">
        <v>3466454</v>
      </c>
      <c r="R41" s="35">
        <v>29</v>
      </c>
      <c r="S41" s="27">
        <v>19922.099999999999</v>
      </c>
      <c r="T41" s="35">
        <v>738</v>
      </c>
      <c r="U41" s="27">
        <v>782.8</v>
      </c>
      <c r="V41" s="35">
        <v>10050</v>
      </c>
      <c r="W41" s="27">
        <v>107.9</v>
      </c>
    </row>
    <row r="42" spans="1:23" ht="10.5" customHeight="1" x14ac:dyDescent="0.2">
      <c r="A42" s="14" t="s">
        <v>60</v>
      </c>
      <c r="B42" s="23">
        <v>30576</v>
      </c>
      <c r="C42" s="20">
        <v>1</v>
      </c>
      <c r="D42" s="20">
        <v>0</v>
      </c>
      <c r="E42" s="20">
        <v>1</v>
      </c>
      <c r="F42" s="20">
        <v>1</v>
      </c>
      <c r="G42" s="20">
        <v>1</v>
      </c>
      <c r="H42" s="20">
        <v>1</v>
      </c>
      <c r="I42" s="20">
        <v>1</v>
      </c>
      <c r="J42" s="20">
        <v>0</v>
      </c>
      <c r="K42" s="20">
        <v>0</v>
      </c>
      <c r="L42" s="20">
        <v>1</v>
      </c>
      <c r="M42" s="20">
        <v>1</v>
      </c>
      <c r="N42" s="34">
        <v>8</v>
      </c>
      <c r="O42" s="20">
        <v>3</v>
      </c>
      <c r="P42" s="15">
        <v>0</v>
      </c>
      <c r="Q42" s="24">
        <v>3128399</v>
      </c>
      <c r="R42" s="35">
        <v>670</v>
      </c>
      <c r="S42" s="27">
        <v>778.2</v>
      </c>
      <c r="T42" s="35">
        <v>14053</v>
      </c>
      <c r="U42" s="27">
        <v>37.1</v>
      </c>
      <c r="V42" s="35">
        <v>109870</v>
      </c>
      <c r="W42" s="27">
        <v>4.7</v>
      </c>
    </row>
    <row r="43" spans="1:23" ht="10.5" customHeight="1" x14ac:dyDescent="0.2">
      <c r="A43" s="14" t="s">
        <v>61</v>
      </c>
      <c r="B43" s="23">
        <v>30583</v>
      </c>
      <c r="C43" s="20">
        <v>1</v>
      </c>
      <c r="D43" s="20">
        <v>1</v>
      </c>
      <c r="E43" s="20">
        <v>0</v>
      </c>
      <c r="F43" s="20">
        <v>1</v>
      </c>
      <c r="G43" s="20">
        <v>1</v>
      </c>
      <c r="H43" s="20">
        <v>1</v>
      </c>
      <c r="I43" s="20">
        <v>2</v>
      </c>
      <c r="J43" s="20">
        <v>1</v>
      </c>
      <c r="K43" s="20">
        <v>2</v>
      </c>
      <c r="L43" s="20">
        <v>0</v>
      </c>
      <c r="M43" s="20">
        <v>1</v>
      </c>
      <c r="N43" s="34">
        <v>7</v>
      </c>
      <c r="O43" s="20">
        <v>2</v>
      </c>
      <c r="P43" s="15">
        <v>2</v>
      </c>
      <c r="Q43" s="24">
        <v>3281559</v>
      </c>
      <c r="R43" s="35">
        <v>28</v>
      </c>
      <c r="S43" s="27">
        <v>19533</v>
      </c>
      <c r="T43" s="35">
        <v>993</v>
      </c>
      <c r="U43" s="27">
        <v>550.70000000000005</v>
      </c>
      <c r="V43" s="35">
        <v>13682</v>
      </c>
      <c r="W43" s="27">
        <v>39.9</v>
      </c>
    </row>
    <row r="44" spans="1:23" ht="10.5" customHeight="1" x14ac:dyDescent="0.2">
      <c r="A44" s="14" t="s">
        <v>62</v>
      </c>
      <c r="B44" s="23">
        <v>30590</v>
      </c>
      <c r="C44" s="20">
        <v>1</v>
      </c>
      <c r="D44" s="20">
        <v>2</v>
      </c>
      <c r="E44" s="20">
        <v>1</v>
      </c>
      <c r="F44" s="20">
        <v>0</v>
      </c>
      <c r="G44" s="20">
        <v>2</v>
      </c>
      <c r="H44" s="20">
        <v>1</v>
      </c>
      <c r="I44" s="20">
        <v>0</v>
      </c>
      <c r="J44" s="20">
        <v>1</v>
      </c>
      <c r="K44" s="20">
        <v>0</v>
      </c>
      <c r="L44" s="20">
        <v>2</v>
      </c>
      <c r="M44" s="20">
        <v>0</v>
      </c>
      <c r="N44" s="34">
        <v>4</v>
      </c>
      <c r="O44" s="20">
        <v>4</v>
      </c>
      <c r="P44" s="15">
        <v>3</v>
      </c>
      <c r="Q44" s="24">
        <v>3354632</v>
      </c>
      <c r="R44" s="35">
        <v>8</v>
      </c>
      <c r="S44" s="27">
        <v>69888.100000000006</v>
      </c>
      <c r="T44" s="35">
        <v>269</v>
      </c>
      <c r="U44" s="27">
        <v>2078.4</v>
      </c>
      <c r="V44" s="35">
        <v>3838</v>
      </c>
      <c r="W44" s="27">
        <v>145.6</v>
      </c>
    </row>
    <row r="45" spans="1:23" ht="10.5" customHeight="1" x14ac:dyDescent="0.2">
      <c r="A45" s="14" t="s">
        <v>63</v>
      </c>
      <c r="B45" s="23">
        <v>30597</v>
      </c>
      <c r="C45" s="20">
        <v>1</v>
      </c>
      <c r="D45" s="20">
        <v>1</v>
      </c>
      <c r="E45" s="20">
        <v>1</v>
      </c>
      <c r="F45" s="20">
        <v>2</v>
      </c>
      <c r="G45" s="20">
        <v>2</v>
      </c>
      <c r="H45" s="20">
        <v>2</v>
      </c>
      <c r="I45" s="20">
        <v>1</v>
      </c>
      <c r="J45" s="20">
        <v>2</v>
      </c>
      <c r="K45" s="20">
        <v>1</v>
      </c>
      <c r="L45" s="20">
        <v>0</v>
      </c>
      <c r="M45" s="20">
        <v>2</v>
      </c>
      <c r="N45" s="34">
        <v>5</v>
      </c>
      <c r="O45" s="20">
        <v>1</v>
      </c>
      <c r="P45" s="15">
        <v>5</v>
      </c>
      <c r="Q45" s="24">
        <v>2746412</v>
      </c>
      <c r="R45" s="35">
        <v>7269</v>
      </c>
      <c r="S45" s="27">
        <v>62.9</v>
      </c>
      <c r="T45" s="35">
        <v>89339</v>
      </c>
      <c r="U45" s="27">
        <v>5.0999999999999996</v>
      </c>
      <c r="V45" s="35" t="s">
        <v>116</v>
      </c>
      <c r="W45" s="27">
        <v>457735.3</v>
      </c>
    </row>
    <row r="46" spans="1:23" ht="10.5" customHeight="1" x14ac:dyDescent="0.2">
      <c r="A46" s="14" t="s">
        <v>64</v>
      </c>
      <c r="B46" s="23">
        <v>30604</v>
      </c>
      <c r="C46" s="20">
        <v>1</v>
      </c>
      <c r="D46" s="20">
        <v>0</v>
      </c>
      <c r="E46" s="20">
        <v>0</v>
      </c>
      <c r="F46" s="20">
        <v>1</v>
      </c>
      <c r="G46" s="20">
        <v>1</v>
      </c>
      <c r="H46" s="20">
        <v>1</v>
      </c>
      <c r="I46" s="20">
        <v>2</v>
      </c>
      <c r="J46" s="20">
        <v>0</v>
      </c>
      <c r="K46" s="20">
        <v>2</v>
      </c>
      <c r="L46" s="20">
        <v>1</v>
      </c>
      <c r="M46" s="20">
        <v>2</v>
      </c>
      <c r="N46" s="34">
        <v>5</v>
      </c>
      <c r="O46" s="20">
        <v>3</v>
      </c>
      <c r="P46" s="15">
        <v>3</v>
      </c>
      <c r="Q46" s="24">
        <v>4110717</v>
      </c>
      <c r="R46" s="35">
        <v>19</v>
      </c>
      <c r="S46" s="27">
        <v>36058.9</v>
      </c>
      <c r="T46" s="35">
        <v>518</v>
      </c>
      <c r="U46" s="27">
        <v>1322.6</v>
      </c>
      <c r="V46" s="35">
        <v>7834</v>
      </c>
      <c r="W46" s="27">
        <v>145.80000000000001</v>
      </c>
    </row>
    <row r="47" spans="1:23" ht="10.5" customHeight="1" x14ac:dyDescent="0.2">
      <c r="A47" s="14" t="s">
        <v>65</v>
      </c>
      <c r="B47" s="23">
        <v>30611</v>
      </c>
      <c r="C47" s="20">
        <v>1</v>
      </c>
      <c r="D47" s="20">
        <v>0</v>
      </c>
      <c r="E47" s="20">
        <v>2</v>
      </c>
      <c r="F47" s="20">
        <v>2</v>
      </c>
      <c r="G47" s="20">
        <v>1</v>
      </c>
      <c r="H47" s="20">
        <v>2</v>
      </c>
      <c r="I47" s="20">
        <v>2</v>
      </c>
      <c r="J47" s="20">
        <v>1</v>
      </c>
      <c r="K47" s="20">
        <v>1</v>
      </c>
      <c r="L47" s="20">
        <v>0</v>
      </c>
      <c r="M47" s="20">
        <v>0</v>
      </c>
      <c r="N47" s="34">
        <v>4</v>
      </c>
      <c r="O47" s="20">
        <v>3</v>
      </c>
      <c r="P47" s="15">
        <v>4</v>
      </c>
      <c r="Q47" s="24">
        <v>3962877</v>
      </c>
      <c r="R47" s="35">
        <v>8</v>
      </c>
      <c r="S47" s="27">
        <v>82559.899999999994</v>
      </c>
      <c r="T47" s="35">
        <v>473</v>
      </c>
      <c r="U47" s="27">
        <v>1396.3</v>
      </c>
      <c r="V47" s="35">
        <v>7452</v>
      </c>
      <c r="W47" s="27">
        <v>88.6</v>
      </c>
    </row>
    <row r="48" spans="1:23" ht="10.5" customHeight="1" x14ac:dyDescent="0.2">
      <c r="A48" s="14" t="s">
        <v>66</v>
      </c>
      <c r="B48" s="23">
        <v>30618</v>
      </c>
      <c r="C48" s="20">
        <v>2</v>
      </c>
      <c r="D48" s="20">
        <v>0</v>
      </c>
      <c r="E48" s="20">
        <v>1</v>
      </c>
      <c r="F48" s="20">
        <v>1</v>
      </c>
      <c r="G48" s="20">
        <v>1</v>
      </c>
      <c r="H48" s="20">
        <v>1</v>
      </c>
      <c r="I48" s="20">
        <v>1</v>
      </c>
      <c r="J48" s="20">
        <v>1</v>
      </c>
      <c r="K48" s="20">
        <v>1</v>
      </c>
      <c r="L48" s="20">
        <v>1</v>
      </c>
      <c r="M48" s="20">
        <v>1</v>
      </c>
      <c r="N48" s="34">
        <v>9</v>
      </c>
      <c r="O48" s="20">
        <v>1</v>
      </c>
      <c r="P48" s="15">
        <v>1</v>
      </c>
      <c r="Q48" s="24">
        <v>4059463</v>
      </c>
      <c r="R48" s="35">
        <v>310</v>
      </c>
      <c r="S48" s="27">
        <v>2182.5</v>
      </c>
      <c r="T48" s="35">
        <v>6773</v>
      </c>
      <c r="U48" s="27">
        <v>99.8</v>
      </c>
      <c r="V48" s="35">
        <v>77752</v>
      </c>
      <c r="W48" s="27">
        <v>8.6999999999999993</v>
      </c>
    </row>
    <row r="49" spans="1:23" ht="10.5" customHeight="1" x14ac:dyDescent="0.2">
      <c r="A49" s="14" t="s">
        <v>67</v>
      </c>
      <c r="B49" s="23">
        <v>30625</v>
      </c>
      <c r="C49" s="20">
        <v>0</v>
      </c>
      <c r="D49" s="20">
        <v>0</v>
      </c>
      <c r="E49" s="20">
        <v>1</v>
      </c>
      <c r="F49" s="20">
        <v>1</v>
      </c>
      <c r="G49" s="20">
        <v>1</v>
      </c>
      <c r="H49" s="20">
        <v>2</v>
      </c>
      <c r="I49" s="20">
        <v>1</v>
      </c>
      <c r="J49" s="20">
        <v>0</v>
      </c>
      <c r="K49" s="20">
        <v>2</v>
      </c>
      <c r="L49" s="20">
        <v>1</v>
      </c>
      <c r="M49" s="20">
        <v>1</v>
      </c>
      <c r="N49" s="34">
        <v>6</v>
      </c>
      <c r="O49" s="20">
        <v>3</v>
      </c>
      <c r="P49" s="15">
        <v>2</v>
      </c>
      <c r="Q49" s="24">
        <v>4150229</v>
      </c>
      <c r="R49" s="35">
        <v>100</v>
      </c>
      <c r="S49" s="27">
        <v>6917</v>
      </c>
      <c r="T49" s="35">
        <v>2534</v>
      </c>
      <c r="U49" s="27">
        <v>272.89999999999998</v>
      </c>
      <c r="V49" s="35">
        <v>26303</v>
      </c>
      <c r="W49" s="27">
        <v>26.2</v>
      </c>
    </row>
    <row r="50" spans="1:23" ht="10.5" customHeight="1" x14ac:dyDescent="0.2">
      <c r="A50" s="14" t="s">
        <v>68</v>
      </c>
      <c r="B50" s="23">
        <v>30632</v>
      </c>
      <c r="C50" s="20">
        <v>1</v>
      </c>
      <c r="D50" s="20">
        <v>2</v>
      </c>
      <c r="E50" s="20">
        <v>0</v>
      </c>
      <c r="F50" s="20">
        <v>1</v>
      </c>
      <c r="G50" s="20">
        <v>2</v>
      </c>
      <c r="H50" s="20">
        <v>1</v>
      </c>
      <c r="I50" s="20">
        <v>0</v>
      </c>
      <c r="J50" s="20">
        <v>2</v>
      </c>
      <c r="K50" s="20">
        <v>0</v>
      </c>
      <c r="L50" s="20">
        <v>1</v>
      </c>
      <c r="M50" s="20">
        <v>0</v>
      </c>
      <c r="N50" s="34">
        <v>4</v>
      </c>
      <c r="O50" s="20">
        <v>4</v>
      </c>
      <c r="P50" s="15">
        <v>3</v>
      </c>
      <c r="Q50" s="24">
        <v>4217669</v>
      </c>
      <c r="R50" s="35">
        <v>4</v>
      </c>
      <c r="S50" s="27">
        <v>175736.2</v>
      </c>
      <c r="T50" s="35">
        <v>363</v>
      </c>
      <c r="U50" s="27">
        <v>1936.4</v>
      </c>
      <c r="V50" s="35">
        <v>5744</v>
      </c>
      <c r="W50" s="27">
        <v>122.3</v>
      </c>
    </row>
    <row r="51" spans="1:23" ht="10.5" customHeight="1" x14ac:dyDescent="0.2">
      <c r="A51" s="14" t="s">
        <v>14</v>
      </c>
      <c r="B51" s="23">
        <v>30639</v>
      </c>
      <c r="C51" s="20">
        <v>1</v>
      </c>
      <c r="D51" s="20">
        <v>1</v>
      </c>
      <c r="E51" s="20">
        <v>0</v>
      </c>
      <c r="F51" s="20">
        <v>2</v>
      </c>
      <c r="G51" s="20">
        <v>0</v>
      </c>
      <c r="H51" s="20">
        <v>1</v>
      </c>
      <c r="I51" s="20">
        <v>2</v>
      </c>
      <c r="J51" s="20">
        <v>1</v>
      </c>
      <c r="K51" s="20">
        <v>2</v>
      </c>
      <c r="L51" s="20">
        <v>1</v>
      </c>
      <c r="M51" s="20">
        <v>1</v>
      </c>
      <c r="N51" s="34">
        <v>6</v>
      </c>
      <c r="O51" s="20">
        <v>2</v>
      </c>
      <c r="P51" s="15">
        <v>3</v>
      </c>
      <c r="Q51" s="24">
        <v>2683754</v>
      </c>
      <c r="R51" s="35">
        <v>8</v>
      </c>
      <c r="S51" s="27">
        <v>55911.5</v>
      </c>
      <c r="T51" s="35">
        <v>165</v>
      </c>
      <c r="U51" s="27">
        <v>2710.8</v>
      </c>
      <c r="V51" s="35">
        <v>2181</v>
      </c>
      <c r="W51" s="27">
        <v>205</v>
      </c>
    </row>
    <row r="52" spans="1:23" ht="10.5" customHeight="1" x14ac:dyDescent="0.2">
      <c r="A52" s="14" t="s">
        <v>15</v>
      </c>
      <c r="B52" s="23">
        <v>30646</v>
      </c>
      <c r="C52" s="20">
        <v>1</v>
      </c>
      <c r="D52" s="20">
        <v>2</v>
      </c>
      <c r="E52" s="20">
        <v>1</v>
      </c>
      <c r="F52" s="20">
        <v>1</v>
      </c>
      <c r="G52" s="20">
        <v>1</v>
      </c>
      <c r="H52" s="20">
        <v>0</v>
      </c>
      <c r="I52" s="20">
        <v>2</v>
      </c>
      <c r="J52" s="20">
        <v>1</v>
      </c>
      <c r="K52" s="20">
        <v>0</v>
      </c>
      <c r="L52" s="20">
        <v>2</v>
      </c>
      <c r="M52" s="20">
        <v>1</v>
      </c>
      <c r="N52" s="34">
        <v>6</v>
      </c>
      <c r="O52" s="20">
        <v>2</v>
      </c>
      <c r="P52" s="15">
        <v>3</v>
      </c>
      <c r="Q52" s="24">
        <v>4272078</v>
      </c>
      <c r="R52" s="35">
        <v>4855</v>
      </c>
      <c r="S52" s="27">
        <v>146.6</v>
      </c>
      <c r="T52" s="35">
        <v>56583</v>
      </c>
      <c r="U52" s="27">
        <v>12.5</v>
      </c>
      <c r="V52" s="35">
        <v>279551</v>
      </c>
      <c r="W52" s="27">
        <v>2.5</v>
      </c>
    </row>
    <row r="53" spans="1:23" ht="10.5" customHeight="1" x14ac:dyDescent="0.2">
      <c r="A53" s="14" t="s">
        <v>16</v>
      </c>
      <c r="B53" s="23">
        <v>30653</v>
      </c>
      <c r="C53" s="20">
        <v>0</v>
      </c>
      <c r="D53" s="20">
        <v>0</v>
      </c>
      <c r="E53" s="20">
        <v>2</v>
      </c>
      <c r="F53" s="20">
        <v>1</v>
      </c>
      <c r="G53" s="20">
        <v>0</v>
      </c>
      <c r="H53" s="20">
        <v>1</v>
      </c>
      <c r="I53" s="20">
        <v>2</v>
      </c>
      <c r="J53" s="20">
        <v>1</v>
      </c>
      <c r="K53" s="20">
        <v>1</v>
      </c>
      <c r="L53" s="20">
        <v>1</v>
      </c>
      <c r="M53" s="20">
        <v>0</v>
      </c>
      <c r="N53" s="34">
        <v>5</v>
      </c>
      <c r="O53" s="20">
        <v>4</v>
      </c>
      <c r="P53" s="15">
        <v>2</v>
      </c>
      <c r="Q53" s="24">
        <v>4171000</v>
      </c>
      <c r="R53" s="35">
        <v>186</v>
      </c>
      <c r="S53" s="27">
        <v>3737.4</v>
      </c>
      <c r="T53" s="35">
        <v>4774</v>
      </c>
      <c r="U53" s="27">
        <v>145.6</v>
      </c>
      <c r="V53" s="35">
        <v>45520</v>
      </c>
      <c r="W53" s="27">
        <v>15.2</v>
      </c>
    </row>
    <row r="54" spans="1:23" ht="10.5" customHeight="1" x14ac:dyDescent="0.2">
      <c r="A54" s="14" t="s">
        <v>17</v>
      </c>
      <c r="B54" s="23">
        <v>30660</v>
      </c>
      <c r="C54" s="20">
        <v>2</v>
      </c>
      <c r="D54" s="20">
        <v>0</v>
      </c>
      <c r="E54" s="20">
        <v>0</v>
      </c>
      <c r="F54" s="20">
        <v>0</v>
      </c>
      <c r="G54" s="20">
        <v>1</v>
      </c>
      <c r="H54" s="20">
        <v>1</v>
      </c>
      <c r="I54" s="20">
        <v>1</v>
      </c>
      <c r="J54" s="20">
        <v>2</v>
      </c>
      <c r="K54" s="20">
        <v>0</v>
      </c>
      <c r="L54" s="20">
        <v>1</v>
      </c>
      <c r="M54" s="20">
        <v>0</v>
      </c>
      <c r="N54" s="34">
        <v>4</v>
      </c>
      <c r="O54" s="20">
        <v>5</v>
      </c>
      <c r="P54" s="15">
        <v>2</v>
      </c>
      <c r="Q54" s="24">
        <v>3863835</v>
      </c>
      <c r="R54" s="35">
        <v>51</v>
      </c>
      <c r="S54" s="27">
        <v>12626.9</v>
      </c>
      <c r="T54" s="35">
        <v>1841</v>
      </c>
      <c r="U54" s="27">
        <v>349.7</v>
      </c>
      <c r="V54" s="35">
        <v>20396</v>
      </c>
      <c r="W54" s="27">
        <v>31.5</v>
      </c>
    </row>
    <row r="55" spans="1:23" ht="10.5" customHeight="1" x14ac:dyDescent="0.2">
      <c r="A55" s="14" t="s">
        <v>18</v>
      </c>
      <c r="B55" s="23">
        <v>30667</v>
      </c>
      <c r="C55" s="20">
        <v>2</v>
      </c>
      <c r="D55" s="20">
        <v>0</v>
      </c>
      <c r="E55" s="20">
        <v>0</v>
      </c>
      <c r="F55" s="20">
        <v>0</v>
      </c>
      <c r="G55" s="20">
        <v>2</v>
      </c>
      <c r="H55" s="20">
        <v>1</v>
      </c>
      <c r="I55" s="20">
        <v>2</v>
      </c>
      <c r="J55" s="20">
        <v>1</v>
      </c>
      <c r="K55" s="20">
        <v>2</v>
      </c>
      <c r="L55" s="20">
        <v>0</v>
      </c>
      <c r="M55" s="20">
        <v>2</v>
      </c>
      <c r="N55" s="34">
        <v>2</v>
      </c>
      <c r="O55" s="20">
        <v>4</v>
      </c>
      <c r="P55" s="15">
        <v>5</v>
      </c>
      <c r="Q55" s="24">
        <v>2551462</v>
      </c>
      <c r="R55" s="35">
        <v>3</v>
      </c>
      <c r="S55" s="27">
        <v>141747.79999999999</v>
      </c>
      <c r="T55" s="35">
        <v>99</v>
      </c>
      <c r="U55" s="27">
        <v>4295.3</v>
      </c>
      <c r="V55" s="35">
        <v>1496</v>
      </c>
      <c r="W55" s="27">
        <v>284.2</v>
      </c>
    </row>
    <row r="56" spans="1:23" ht="10.5" customHeight="1" x14ac:dyDescent="0.2">
      <c r="A56" s="14" t="s">
        <v>19</v>
      </c>
      <c r="B56" s="23">
        <v>30674</v>
      </c>
      <c r="C56" s="20">
        <v>0</v>
      </c>
      <c r="D56" s="20">
        <v>0</v>
      </c>
      <c r="E56" s="20">
        <v>1</v>
      </c>
      <c r="F56" s="20">
        <v>2</v>
      </c>
      <c r="G56" s="20">
        <v>2</v>
      </c>
      <c r="H56" s="20">
        <v>2</v>
      </c>
      <c r="I56" s="20">
        <v>0</v>
      </c>
      <c r="J56" s="20">
        <v>0</v>
      </c>
      <c r="K56" s="20">
        <v>2</v>
      </c>
      <c r="L56" s="20">
        <v>1</v>
      </c>
      <c r="M56" s="20">
        <v>2</v>
      </c>
      <c r="N56" s="34">
        <v>2</v>
      </c>
      <c r="O56" s="20">
        <v>4</v>
      </c>
      <c r="P56" s="15">
        <v>5</v>
      </c>
      <c r="Q56" s="24">
        <v>2152261</v>
      </c>
      <c r="R56" s="35">
        <v>22</v>
      </c>
      <c r="S56" s="27">
        <v>16305</v>
      </c>
      <c r="T56" s="35">
        <v>620</v>
      </c>
      <c r="U56" s="27">
        <v>578.5</v>
      </c>
      <c r="V56" s="35">
        <v>7217</v>
      </c>
      <c r="W56" s="27">
        <v>49.7</v>
      </c>
    </row>
    <row r="57" spans="1:23" ht="10.5" customHeight="1" x14ac:dyDescent="0.2">
      <c r="A57" s="4" t="s">
        <v>20</v>
      </c>
      <c r="B57" s="26">
        <v>30681</v>
      </c>
      <c r="C57" s="22">
        <v>0</v>
      </c>
      <c r="D57" s="22">
        <v>1</v>
      </c>
      <c r="E57" s="22">
        <v>0</v>
      </c>
      <c r="F57" s="22">
        <v>1</v>
      </c>
      <c r="G57" s="22">
        <v>0</v>
      </c>
      <c r="H57" s="22">
        <v>1</v>
      </c>
      <c r="I57" s="22">
        <v>2</v>
      </c>
      <c r="J57" s="22">
        <v>1</v>
      </c>
      <c r="K57" s="22">
        <v>1</v>
      </c>
      <c r="L57" s="22">
        <v>1</v>
      </c>
      <c r="M57" s="22">
        <v>1</v>
      </c>
      <c r="N57" s="33">
        <v>7</v>
      </c>
      <c r="O57" s="22">
        <v>3</v>
      </c>
      <c r="P57" s="21">
        <v>1</v>
      </c>
      <c r="Q57" s="25">
        <v>2159399</v>
      </c>
      <c r="R57" s="36">
        <v>118</v>
      </c>
      <c r="S57" s="28">
        <v>3049.9</v>
      </c>
      <c r="T57" s="36">
        <v>2613</v>
      </c>
      <c r="U57" s="28">
        <v>137.69999999999999</v>
      </c>
      <c r="V57" s="36">
        <v>26713</v>
      </c>
      <c r="W57" s="28">
        <v>13.4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131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1984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30688</v>
      </c>
      <c r="C6" s="20">
        <v>1</v>
      </c>
      <c r="D6" s="20">
        <v>1</v>
      </c>
      <c r="E6" s="20">
        <v>0</v>
      </c>
      <c r="F6" s="20">
        <v>0</v>
      </c>
      <c r="G6" s="20">
        <v>0</v>
      </c>
      <c r="H6" s="20">
        <v>2</v>
      </c>
      <c r="I6" s="20">
        <v>0</v>
      </c>
      <c r="J6" s="20">
        <v>0</v>
      </c>
      <c r="K6" s="20">
        <v>1</v>
      </c>
      <c r="L6" s="20">
        <v>2</v>
      </c>
      <c r="M6" s="20">
        <v>1</v>
      </c>
      <c r="N6" s="34">
        <v>4</v>
      </c>
      <c r="O6" s="20">
        <v>5</v>
      </c>
      <c r="P6" s="15">
        <v>2</v>
      </c>
      <c r="Q6" s="24">
        <v>1960769</v>
      </c>
      <c r="R6" s="35">
        <v>2</v>
      </c>
      <c r="S6" s="27">
        <v>163397.4</v>
      </c>
      <c r="T6" s="35">
        <v>72</v>
      </c>
      <c r="U6" s="27">
        <v>4538.8</v>
      </c>
      <c r="V6" s="35">
        <v>1050</v>
      </c>
      <c r="W6" s="27">
        <v>311.2</v>
      </c>
    </row>
    <row r="7" spans="1:23" ht="10.5" customHeight="1" x14ac:dyDescent="0.2">
      <c r="A7" s="14" t="s">
        <v>25</v>
      </c>
      <c r="B7" s="23">
        <v>30695</v>
      </c>
      <c r="C7" s="20">
        <v>0</v>
      </c>
      <c r="D7" s="20">
        <v>0</v>
      </c>
      <c r="E7" s="20">
        <v>1</v>
      </c>
      <c r="F7" s="20">
        <v>2</v>
      </c>
      <c r="G7" s="20">
        <v>1</v>
      </c>
      <c r="H7" s="20">
        <v>1</v>
      </c>
      <c r="I7" s="20">
        <v>2</v>
      </c>
      <c r="J7" s="20">
        <v>0</v>
      </c>
      <c r="K7" s="20">
        <v>2</v>
      </c>
      <c r="L7" s="20">
        <v>2</v>
      </c>
      <c r="M7" s="20">
        <v>0</v>
      </c>
      <c r="N7" s="34">
        <v>3</v>
      </c>
      <c r="O7" s="20">
        <v>4</v>
      </c>
      <c r="P7" s="15">
        <v>4</v>
      </c>
      <c r="Q7" s="24">
        <v>2554681</v>
      </c>
      <c r="R7" s="35">
        <v>2</v>
      </c>
      <c r="S7" s="27">
        <v>212890</v>
      </c>
      <c r="T7" s="35">
        <v>186</v>
      </c>
      <c r="U7" s="27">
        <v>2289.1</v>
      </c>
      <c r="V7" s="35">
        <v>3321</v>
      </c>
      <c r="W7" s="27">
        <v>128.19999999999999</v>
      </c>
    </row>
    <row r="8" spans="1:23" ht="10.5" customHeight="1" x14ac:dyDescent="0.2">
      <c r="A8" s="14" t="s">
        <v>26</v>
      </c>
      <c r="B8" s="23">
        <v>30702</v>
      </c>
      <c r="C8" s="20">
        <v>2</v>
      </c>
      <c r="D8" s="20">
        <v>1</v>
      </c>
      <c r="E8" s="20">
        <v>1</v>
      </c>
      <c r="F8" s="20">
        <v>2</v>
      </c>
      <c r="G8" s="20">
        <v>2</v>
      </c>
      <c r="H8" s="20">
        <v>0</v>
      </c>
      <c r="I8" s="20">
        <v>1</v>
      </c>
      <c r="J8" s="20">
        <v>1</v>
      </c>
      <c r="K8" s="20">
        <v>0</v>
      </c>
      <c r="L8" s="20">
        <v>2</v>
      </c>
      <c r="M8" s="20">
        <v>2</v>
      </c>
      <c r="N8" s="34">
        <v>4</v>
      </c>
      <c r="O8" s="20">
        <v>2</v>
      </c>
      <c r="P8" s="15">
        <v>5</v>
      </c>
      <c r="Q8" s="24">
        <v>3559995</v>
      </c>
      <c r="R8" s="35">
        <v>5</v>
      </c>
      <c r="S8" s="27">
        <v>118666.5</v>
      </c>
      <c r="T8" s="35">
        <v>340</v>
      </c>
      <c r="U8" s="27">
        <v>1745</v>
      </c>
      <c r="V8" s="35">
        <v>4283</v>
      </c>
      <c r="W8" s="27">
        <v>138.5</v>
      </c>
    </row>
    <row r="9" spans="1:23" ht="10.5" customHeight="1" x14ac:dyDescent="0.2">
      <c r="A9" s="14" t="s">
        <v>27</v>
      </c>
      <c r="B9" s="23">
        <v>30709</v>
      </c>
      <c r="C9" s="20">
        <v>0</v>
      </c>
      <c r="D9" s="20">
        <v>1</v>
      </c>
      <c r="E9" s="20">
        <v>2</v>
      </c>
      <c r="F9" s="20">
        <v>1</v>
      </c>
      <c r="G9" s="20">
        <v>2</v>
      </c>
      <c r="H9" s="20">
        <v>0</v>
      </c>
      <c r="I9" s="20">
        <v>1</v>
      </c>
      <c r="J9" s="20">
        <v>1</v>
      </c>
      <c r="K9" s="20">
        <v>0</v>
      </c>
      <c r="L9" s="20">
        <v>0</v>
      </c>
      <c r="M9" s="20">
        <v>1</v>
      </c>
      <c r="N9" s="34">
        <v>5</v>
      </c>
      <c r="O9" s="20">
        <v>4</v>
      </c>
      <c r="P9" s="15">
        <v>2</v>
      </c>
      <c r="Q9" s="24">
        <v>3792595</v>
      </c>
      <c r="R9" s="35">
        <v>782</v>
      </c>
      <c r="S9" s="27">
        <v>808.3</v>
      </c>
      <c r="T9" s="35">
        <v>12692</v>
      </c>
      <c r="U9" s="27">
        <v>49.8</v>
      </c>
      <c r="V9" s="35">
        <v>87662</v>
      </c>
      <c r="W9" s="27">
        <v>7.2</v>
      </c>
    </row>
    <row r="10" spans="1:23" ht="10.5" customHeight="1" x14ac:dyDescent="0.2">
      <c r="A10" s="14" t="s">
        <v>28</v>
      </c>
      <c r="B10" s="23">
        <v>30716</v>
      </c>
      <c r="C10" s="20">
        <v>1</v>
      </c>
      <c r="D10" s="20">
        <v>0</v>
      </c>
      <c r="E10" s="20">
        <v>1</v>
      </c>
      <c r="F10" s="20">
        <v>1</v>
      </c>
      <c r="G10" s="20">
        <v>1</v>
      </c>
      <c r="H10" s="20">
        <v>1</v>
      </c>
      <c r="I10" s="20">
        <v>1</v>
      </c>
      <c r="J10" s="20">
        <v>0</v>
      </c>
      <c r="K10" s="20">
        <v>1</v>
      </c>
      <c r="L10" s="20">
        <v>0</v>
      </c>
      <c r="M10" s="20">
        <v>0</v>
      </c>
      <c r="N10" s="34">
        <v>7</v>
      </c>
      <c r="O10" s="20">
        <v>4</v>
      </c>
      <c r="P10" s="15">
        <v>0</v>
      </c>
      <c r="Q10" s="24">
        <v>3947163</v>
      </c>
      <c r="R10" s="35">
        <v>19</v>
      </c>
      <c r="S10" s="27">
        <v>34624.199999999997</v>
      </c>
      <c r="T10" s="35">
        <v>422</v>
      </c>
      <c r="U10" s="27">
        <v>1558.9</v>
      </c>
      <c r="V10" s="35">
        <v>6011</v>
      </c>
      <c r="W10" s="27">
        <v>109.4</v>
      </c>
    </row>
    <row r="11" spans="1:23" ht="10.5" customHeight="1" x14ac:dyDescent="0.2">
      <c r="A11" s="14" t="s">
        <v>29</v>
      </c>
      <c r="B11" s="23">
        <v>30723</v>
      </c>
      <c r="C11" s="20">
        <v>1</v>
      </c>
      <c r="D11" s="20">
        <v>1</v>
      </c>
      <c r="E11" s="20">
        <v>1</v>
      </c>
      <c r="F11" s="20">
        <v>0</v>
      </c>
      <c r="G11" s="20">
        <v>1</v>
      </c>
      <c r="H11" s="20">
        <v>1</v>
      </c>
      <c r="I11" s="20">
        <v>1</v>
      </c>
      <c r="J11" s="20">
        <v>1</v>
      </c>
      <c r="K11" s="20">
        <v>2</v>
      </c>
      <c r="L11" s="20">
        <v>0</v>
      </c>
      <c r="M11" s="20">
        <v>1</v>
      </c>
      <c r="N11" s="34">
        <v>8</v>
      </c>
      <c r="O11" s="20">
        <v>2</v>
      </c>
      <c r="P11" s="15">
        <v>1</v>
      </c>
      <c r="Q11" s="24">
        <v>3971208</v>
      </c>
      <c r="R11" s="35">
        <v>1297</v>
      </c>
      <c r="S11" s="27">
        <v>510.3</v>
      </c>
      <c r="T11" s="35">
        <v>21795</v>
      </c>
      <c r="U11" s="27">
        <v>30.3</v>
      </c>
      <c r="V11" s="35">
        <v>148846</v>
      </c>
      <c r="W11" s="27">
        <v>4.4000000000000004</v>
      </c>
    </row>
    <row r="12" spans="1:23" ht="10.5" customHeight="1" x14ac:dyDescent="0.2">
      <c r="A12" s="14" t="s">
        <v>30</v>
      </c>
      <c r="B12" s="23">
        <v>30730</v>
      </c>
      <c r="C12" s="20">
        <v>0</v>
      </c>
      <c r="D12" s="20">
        <v>0</v>
      </c>
      <c r="E12" s="20">
        <v>1</v>
      </c>
      <c r="F12" s="20">
        <v>0</v>
      </c>
      <c r="G12" s="20">
        <v>2</v>
      </c>
      <c r="H12" s="20">
        <v>1</v>
      </c>
      <c r="I12" s="20">
        <v>0</v>
      </c>
      <c r="J12" s="20">
        <v>2</v>
      </c>
      <c r="K12" s="20">
        <v>0</v>
      </c>
      <c r="L12" s="20">
        <v>1</v>
      </c>
      <c r="M12" s="20">
        <v>1</v>
      </c>
      <c r="N12" s="34">
        <v>4</v>
      </c>
      <c r="O12" s="20">
        <v>5</v>
      </c>
      <c r="P12" s="15">
        <v>2</v>
      </c>
      <c r="Q12" s="24">
        <v>3349089</v>
      </c>
      <c r="R12" s="35">
        <v>3</v>
      </c>
      <c r="S12" s="27">
        <v>186060.5</v>
      </c>
      <c r="T12" s="35">
        <v>101</v>
      </c>
      <c r="U12" s="27">
        <v>5526.5</v>
      </c>
      <c r="V12" s="35">
        <v>1110</v>
      </c>
      <c r="W12" s="27">
        <v>502.8</v>
      </c>
    </row>
    <row r="13" spans="1:23" ht="10.5" customHeight="1" x14ac:dyDescent="0.2">
      <c r="A13" s="14" t="s">
        <v>31</v>
      </c>
      <c r="B13" s="23">
        <v>30737</v>
      </c>
      <c r="C13" s="20">
        <v>1</v>
      </c>
      <c r="D13" s="20">
        <v>1</v>
      </c>
      <c r="E13" s="20">
        <v>1</v>
      </c>
      <c r="F13" s="20">
        <v>1</v>
      </c>
      <c r="G13" s="20">
        <v>1</v>
      </c>
      <c r="H13" s="20">
        <v>0</v>
      </c>
      <c r="I13" s="20">
        <v>1</v>
      </c>
      <c r="J13" s="20">
        <v>1</v>
      </c>
      <c r="K13" s="20">
        <v>1</v>
      </c>
      <c r="L13" s="20">
        <v>1</v>
      </c>
      <c r="M13" s="20">
        <v>1</v>
      </c>
      <c r="N13" s="34">
        <v>10</v>
      </c>
      <c r="O13" s="20">
        <v>1</v>
      </c>
      <c r="P13" s="15">
        <v>0</v>
      </c>
      <c r="Q13" s="24">
        <v>3778978</v>
      </c>
      <c r="R13" s="35">
        <v>2037</v>
      </c>
      <c r="S13" s="27">
        <v>309.10000000000002</v>
      </c>
      <c r="T13" s="35">
        <v>79809</v>
      </c>
      <c r="U13" s="27">
        <v>7.8</v>
      </c>
      <c r="V13" s="35">
        <v>269357</v>
      </c>
      <c r="W13" s="27">
        <v>2.2999999999999998</v>
      </c>
    </row>
    <row r="14" spans="1:23" ht="10.5" customHeight="1" x14ac:dyDescent="0.2">
      <c r="A14" s="14" t="s">
        <v>32</v>
      </c>
      <c r="B14" s="23">
        <v>30744</v>
      </c>
      <c r="C14" s="20">
        <v>0</v>
      </c>
      <c r="D14" s="20">
        <v>2</v>
      </c>
      <c r="E14" s="20">
        <v>0</v>
      </c>
      <c r="F14" s="20">
        <v>2</v>
      </c>
      <c r="G14" s="20">
        <v>0</v>
      </c>
      <c r="H14" s="20">
        <v>0</v>
      </c>
      <c r="I14" s="20">
        <v>1</v>
      </c>
      <c r="J14" s="20">
        <v>1</v>
      </c>
      <c r="K14" s="20">
        <v>1</v>
      </c>
      <c r="L14" s="20">
        <v>1</v>
      </c>
      <c r="M14" s="20">
        <v>0</v>
      </c>
      <c r="N14" s="34">
        <v>4</v>
      </c>
      <c r="O14" s="20">
        <v>5</v>
      </c>
      <c r="P14" s="15">
        <v>2</v>
      </c>
      <c r="Q14" s="24">
        <v>4144786</v>
      </c>
      <c r="R14" s="35">
        <v>65</v>
      </c>
      <c r="S14" s="27">
        <v>10627.6</v>
      </c>
      <c r="T14" s="35">
        <v>1483</v>
      </c>
      <c r="U14" s="27">
        <v>465.8</v>
      </c>
      <c r="V14" s="35">
        <v>15256</v>
      </c>
      <c r="W14" s="27">
        <v>45.2</v>
      </c>
    </row>
    <row r="15" spans="1:23" ht="10.5" customHeight="1" x14ac:dyDescent="0.2">
      <c r="A15" s="14" t="s">
        <v>33</v>
      </c>
      <c r="B15" s="23">
        <v>30751</v>
      </c>
      <c r="C15" s="20">
        <v>1</v>
      </c>
      <c r="D15" s="20">
        <v>0</v>
      </c>
      <c r="E15" s="20">
        <v>2</v>
      </c>
      <c r="F15" s="20">
        <v>1</v>
      </c>
      <c r="G15" s="20">
        <v>0</v>
      </c>
      <c r="H15" s="20">
        <v>2</v>
      </c>
      <c r="I15" s="20">
        <v>1</v>
      </c>
      <c r="J15" s="20">
        <v>0</v>
      </c>
      <c r="K15" s="20">
        <v>2</v>
      </c>
      <c r="L15" s="20">
        <v>0</v>
      </c>
      <c r="M15" s="20">
        <v>0</v>
      </c>
      <c r="N15" s="34">
        <v>3</v>
      </c>
      <c r="O15" s="20">
        <v>5</v>
      </c>
      <c r="P15" s="15">
        <v>3</v>
      </c>
      <c r="Q15" s="24">
        <v>3762552</v>
      </c>
      <c r="R15" s="35">
        <v>16</v>
      </c>
      <c r="S15" s="27">
        <v>39193.199999999997</v>
      </c>
      <c r="T15" s="35">
        <v>620</v>
      </c>
      <c r="U15" s="27">
        <v>1011.4</v>
      </c>
      <c r="V15" s="35">
        <v>2097</v>
      </c>
      <c r="W15" s="27">
        <v>299</v>
      </c>
    </row>
    <row r="16" spans="1:23" ht="10.5" customHeight="1" x14ac:dyDescent="0.2">
      <c r="A16" s="14" t="s">
        <v>34</v>
      </c>
      <c r="B16" s="23">
        <v>30758</v>
      </c>
      <c r="C16" s="20">
        <v>2</v>
      </c>
      <c r="D16" s="20">
        <v>1</v>
      </c>
      <c r="E16" s="20">
        <v>2</v>
      </c>
      <c r="F16" s="20">
        <v>1</v>
      </c>
      <c r="G16" s="20">
        <v>0</v>
      </c>
      <c r="H16" s="20">
        <v>1</v>
      </c>
      <c r="I16" s="20">
        <v>2</v>
      </c>
      <c r="J16" s="20">
        <v>1</v>
      </c>
      <c r="K16" s="20">
        <v>1</v>
      </c>
      <c r="L16" s="20">
        <v>0</v>
      </c>
      <c r="M16" s="20">
        <v>1</v>
      </c>
      <c r="N16" s="34">
        <v>6</v>
      </c>
      <c r="O16" s="20">
        <v>2</v>
      </c>
      <c r="P16" s="15">
        <v>3</v>
      </c>
      <c r="Q16" s="24">
        <v>3746635</v>
      </c>
      <c r="R16" s="35">
        <v>36</v>
      </c>
      <c r="S16" s="27">
        <v>17345.5</v>
      </c>
      <c r="T16" s="35">
        <v>1168</v>
      </c>
      <c r="U16" s="27">
        <v>534.6</v>
      </c>
      <c r="V16" s="35">
        <v>14183</v>
      </c>
      <c r="W16" s="27">
        <v>44</v>
      </c>
    </row>
    <row r="17" spans="1:23" ht="10.5" customHeight="1" x14ac:dyDescent="0.2">
      <c r="A17" s="14" t="s">
        <v>35</v>
      </c>
      <c r="B17" s="23">
        <v>30765</v>
      </c>
      <c r="C17" s="20">
        <v>0</v>
      </c>
      <c r="D17" s="20">
        <v>0</v>
      </c>
      <c r="E17" s="20">
        <v>1</v>
      </c>
      <c r="F17" s="20">
        <v>1</v>
      </c>
      <c r="G17" s="20">
        <v>1</v>
      </c>
      <c r="H17" s="20">
        <v>0</v>
      </c>
      <c r="I17" s="20">
        <v>0</v>
      </c>
      <c r="J17" s="20">
        <v>1</v>
      </c>
      <c r="K17" s="20">
        <v>1</v>
      </c>
      <c r="L17" s="20">
        <v>2</v>
      </c>
      <c r="M17" s="20">
        <v>2</v>
      </c>
      <c r="N17" s="34">
        <v>5</v>
      </c>
      <c r="O17" s="20">
        <v>4</v>
      </c>
      <c r="P17" s="15">
        <v>2</v>
      </c>
      <c r="Q17" s="24">
        <v>3906319</v>
      </c>
      <c r="R17" s="35">
        <v>119</v>
      </c>
      <c r="S17" s="27">
        <v>5471</v>
      </c>
      <c r="T17" s="35">
        <v>2569</v>
      </c>
      <c r="U17" s="27">
        <v>253.4</v>
      </c>
      <c r="V17" s="35">
        <v>23387</v>
      </c>
      <c r="W17" s="27">
        <v>27.8</v>
      </c>
    </row>
    <row r="18" spans="1:23" ht="10.5" customHeight="1" x14ac:dyDescent="0.2">
      <c r="A18" s="14" t="s">
        <v>36</v>
      </c>
      <c r="B18" s="23">
        <v>30772</v>
      </c>
      <c r="C18" s="20">
        <v>1</v>
      </c>
      <c r="D18" s="20">
        <v>1</v>
      </c>
      <c r="E18" s="20">
        <v>1</v>
      </c>
      <c r="F18" s="20">
        <v>1</v>
      </c>
      <c r="G18" s="20">
        <v>2</v>
      </c>
      <c r="H18" s="20">
        <v>1</v>
      </c>
      <c r="I18" s="20">
        <v>2</v>
      </c>
      <c r="J18" s="20">
        <v>2</v>
      </c>
      <c r="K18" s="20">
        <v>1</v>
      </c>
      <c r="L18" s="20">
        <v>2</v>
      </c>
      <c r="M18" s="20">
        <v>1</v>
      </c>
      <c r="N18" s="34">
        <v>7</v>
      </c>
      <c r="O18" s="20">
        <v>0</v>
      </c>
      <c r="P18" s="15">
        <v>4</v>
      </c>
      <c r="Q18" s="24">
        <v>4177826</v>
      </c>
      <c r="R18" s="35">
        <v>63</v>
      </c>
      <c r="S18" s="27">
        <v>11052.4</v>
      </c>
      <c r="T18" s="35">
        <v>14007</v>
      </c>
      <c r="U18" s="27">
        <v>49.7</v>
      </c>
      <c r="V18" s="35">
        <v>115918</v>
      </c>
      <c r="W18" s="27">
        <v>6</v>
      </c>
    </row>
    <row r="19" spans="1:23" ht="10.5" customHeight="1" x14ac:dyDescent="0.2">
      <c r="A19" s="14" t="s">
        <v>37</v>
      </c>
      <c r="B19" s="23">
        <v>30779</v>
      </c>
      <c r="C19" s="20">
        <v>0</v>
      </c>
      <c r="D19" s="20">
        <v>1</v>
      </c>
      <c r="E19" s="20">
        <v>2</v>
      </c>
      <c r="F19" s="20">
        <v>1</v>
      </c>
      <c r="G19" s="20">
        <v>1</v>
      </c>
      <c r="H19" s="20">
        <v>0</v>
      </c>
      <c r="I19" s="20">
        <v>0</v>
      </c>
      <c r="J19" s="20">
        <v>1</v>
      </c>
      <c r="K19" s="20">
        <v>1</v>
      </c>
      <c r="L19" s="20">
        <v>2</v>
      </c>
      <c r="M19" s="20">
        <v>1</v>
      </c>
      <c r="N19" s="34">
        <v>6</v>
      </c>
      <c r="O19" s="20">
        <v>3</v>
      </c>
      <c r="P19" s="15">
        <v>2</v>
      </c>
      <c r="Q19" s="24">
        <v>3997194</v>
      </c>
      <c r="R19" s="35">
        <v>14</v>
      </c>
      <c r="S19" s="27">
        <v>47585.599999999999</v>
      </c>
      <c r="T19" s="35">
        <v>536</v>
      </c>
      <c r="U19" s="27">
        <v>1242.9000000000001</v>
      </c>
      <c r="V19" s="35">
        <v>9846</v>
      </c>
      <c r="W19" s="27">
        <v>67.599999999999994</v>
      </c>
    </row>
    <row r="20" spans="1:23" ht="10.5" customHeight="1" x14ac:dyDescent="0.2">
      <c r="A20" s="14" t="s">
        <v>38</v>
      </c>
      <c r="B20" s="23">
        <v>30786</v>
      </c>
      <c r="C20" s="20">
        <v>1</v>
      </c>
      <c r="D20" s="20">
        <v>2</v>
      </c>
      <c r="E20" s="20">
        <v>2</v>
      </c>
      <c r="F20" s="20">
        <v>1</v>
      </c>
      <c r="G20" s="20">
        <v>1</v>
      </c>
      <c r="H20" s="20">
        <v>0</v>
      </c>
      <c r="I20" s="20">
        <v>0</v>
      </c>
      <c r="J20" s="20">
        <v>2</v>
      </c>
      <c r="K20" s="20">
        <v>0</v>
      </c>
      <c r="L20" s="20">
        <v>1</v>
      </c>
      <c r="M20" s="20">
        <v>1</v>
      </c>
      <c r="N20" s="34">
        <v>5</v>
      </c>
      <c r="O20" s="20">
        <v>3</v>
      </c>
      <c r="P20" s="15">
        <v>3</v>
      </c>
      <c r="Q20" s="24">
        <v>4327872</v>
      </c>
      <c r="R20" s="35">
        <v>272</v>
      </c>
      <c r="S20" s="27">
        <v>2651.8</v>
      </c>
      <c r="T20" s="35">
        <v>7120</v>
      </c>
      <c r="U20" s="27">
        <v>101.3</v>
      </c>
      <c r="V20" s="35">
        <v>71469</v>
      </c>
      <c r="W20" s="27">
        <v>10</v>
      </c>
    </row>
    <row r="21" spans="1:23" ht="10.5" customHeight="1" x14ac:dyDescent="0.2">
      <c r="A21" s="14" t="s">
        <v>39</v>
      </c>
      <c r="B21" s="23">
        <v>30793</v>
      </c>
      <c r="C21" s="20">
        <v>2</v>
      </c>
      <c r="D21" s="20">
        <v>1</v>
      </c>
      <c r="E21" s="20">
        <v>1</v>
      </c>
      <c r="F21" s="20">
        <v>0</v>
      </c>
      <c r="G21" s="20">
        <v>2</v>
      </c>
      <c r="H21" s="20">
        <v>1</v>
      </c>
      <c r="I21" s="20">
        <v>1</v>
      </c>
      <c r="J21" s="20">
        <v>2</v>
      </c>
      <c r="K21" s="20">
        <v>1</v>
      </c>
      <c r="L21" s="20">
        <v>1</v>
      </c>
      <c r="M21" s="20">
        <v>1</v>
      </c>
      <c r="N21" s="34">
        <v>7</v>
      </c>
      <c r="O21" s="20">
        <v>1</v>
      </c>
      <c r="P21" s="15">
        <v>3</v>
      </c>
      <c r="Q21" s="24">
        <v>3607138</v>
      </c>
      <c r="R21" s="35">
        <v>10228</v>
      </c>
      <c r="S21" s="27">
        <v>58.7</v>
      </c>
      <c r="T21" s="35">
        <v>92084</v>
      </c>
      <c r="U21" s="27">
        <v>6.5</v>
      </c>
      <c r="V21" s="35" t="s">
        <v>116</v>
      </c>
      <c r="W21" s="27">
        <v>601189.65</v>
      </c>
    </row>
    <row r="22" spans="1:23" ht="10.5" customHeight="1" x14ac:dyDescent="0.2">
      <c r="A22" s="14" t="s">
        <v>40</v>
      </c>
      <c r="B22" s="23">
        <v>30800</v>
      </c>
      <c r="C22" s="20">
        <v>2</v>
      </c>
      <c r="D22" s="20">
        <v>1</v>
      </c>
      <c r="E22" s="20">
        <v>0</v>
      </c>
      <c r="F22" s="20">
        <v>2</v>
      </c>
      <c r="G22" s="20">
        <v>0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0</v>
      </c>
      <c r="N22" s="34">
        <v>6</v>
      </c>
      <c r="O22" s="20">
        <v>3</v>
      </c>
      <c r="P22" s="15">
        <v>2</v>
      </c>
      <c r="Q22" s="24">
        <v>3809823</v>
      </c>
      <c r="R22" s="35">
        <v>133</v>
      </c>
      <c r="S22" s="27">
        <v>4774.2</v>
      </c>
      <c r="T22" s="35">
        <v>3509</v>
      </c>
      <c r="U22" s="27">
        <v>180.9</v>
      </c>
      <c r="V22" s="35">
        <v>35988</v>
      </c>
      <c r="W22" s="27">
        <v>34.299999999999997</v>
      </c>
    </row>
    <row r="23" spans="1:23" ht="10.5" customHeight="1" x14ac:dyDescent="0.2">
      <c r="A23" s="14" t="s">
        <v>41</v>
      </c>
      <c r="B23" s="23">
        <v>30807</v>
      </c>
      <c r="C23" s="20">
        <v>0</v>
      </c>
      <c r="D23" s="20">
        <v>1</v>
      </c>
      <c r="E23" s="20">
        <v>1</v>
      </c>
      <c r="F23" s="20">
        <v>1</v>
      </c>
      <c r="G23" s="20">
        <v>2</v>
      </c>
      <c r="H23" s="20">
        <v>2</v>
      </c>
      <c r="I23" s="20">
        <v>1</v>
      </c>
      <c r="J23" s="20">
        <v>2</v>
      </c>
      <c r="K23" s="20">
        <v>2</v>
      </c>
      <c r="L23" s="20">
        <v>1</v>
      </c>
      <c r="M23" s="20">
        <v>0</v>
      </c>
      <c r="N23" s="34">
        <v>5</v>
      </c>
      <c r="O23" s="20">
        <v>2</v>
      </c>
      <c r="P23" s="15">
        <v>4</v>
      </c>
      <c r="Q23" s="24">
        <v>3820941</v>
      </c>
      <c r="R23" s="35">
        <v>2</v>
      </c>
      <c r="S23" s="27">
        <v>318411.7</v>
      </c>
      <c r="T23" s="35">
        <v>150</v>
      </c>
      <c r="U23" s="27">
        <v>4245.3999999999996</v>
      </c>
      <c r="V23" s="35">
        <v>3163</v>
      </c>
      <c r="W23" s="27">
        <v>201.3</v>
      </c>
    </row>
    <row r="24" spans="1:23" ht="10.5" customHeight="1" x14ac:dyDescent="0.2">
      <c r="A24" s="14" t="s">
        <v>42</v>
      </c>
      <c r="B24" s="23">
        <v>30814</v>
      </c>
      <c r="C24" s="20">
        <v>2</v>
      </c>
      <c r="D24" s="20">
        <v>0</v>
      </c>
      <c r="E24" s="20">
        <v>1</v>
      </c>
      <c r="F24" s="20">
        <v>2</v>
      </c>
      <c r="G24" s="20">
        <v>1</v>
      </c>
      <c r="H24" s="20">
        <v>1</v>
      </c>
      <c r="I24" s="20">
        <v>1</v>
      </c>
      <c r="J24" s="20">
        <v>1</v>
      </c>
      <c r="K24" s="20">
        <v>0</v>
      </c>
      <c r="L24" s="20">
        <v>1</v>
      </c>
      <c r="M24" s="20">
        <v>2</v>
      </c>
      <c r="N24" s="34">
        <v>6</v>
      </c>
      <c r="O24" s="20">
        <v>2</v>
      </c>
      <c r="P24" s="15">
        <v>3</v>
      </c>
      <c r="Q24" s="24">
        <v>4036822</v>
      </c>
      <c r="R24" s="35">
        <v>81</v>
      </c>
      <c r="S24" s="27">
        <v>8306.2000000000007</v>
      </c>
      <c r="T24" s="35">
        <v>3145</v>
      </c>
      <c r="U24" s="27">
        <v>213.9</v>
      </c>
      <c r="V24" s="35">
        <v>41583</v>
      </c>
      <c r="W24" s="27">
        <v>16.100000000000001</v>
      </c>
    </row>
    <row r="25" spans="1:23" ht="10.5" customHeight="1" x14ac:dyDescent="0.2">
      <c r="A25" s="14" t="s">
        <v>43</v>
      </c>
      <c r="B25" s="23">
        <v>30821</v>
      </c>
      <c r="C25" s="20">
        <v>2</v>
      </c>
      <c r="D25" s="20">
        <v>2</v>
      </c>
      <c r="E25" s="20">
        <v>1</v>
      </c>
      <c r="F25" s="20">
        <v>0</v>
      </c>
      <c r="G25" s="20">
        <v>2</v>
      </c>
      <c r="H25" s="20">
        <v>2</v>
      </c>
      <c r="I25" s="20">
        <v>1</v>
      </c>
      <c r="J25" s="20">
        <v>2</v>
      </c>
      <c r="K25" s="20">
        <v>2</v>
      </c>
      <c r="L25" s="20">
        <v>2</v>
      </c>
      <c r="M25" s="20">
        <v>1</v>
      </c>
      <c r="N25" s="34">
        <v>3</v>
      </c>
      <c r="O25" s="20">
        <v>1</v>
      </c>
      <c r="P25" s="15">
        <v>7</v>
      </c>
      <c r="Q25" s="24">
        <v>4239976</v>
      </c>
      <c r="R25" s="35">
        <v>15</v>
      </c>
      <c r="S25" s="27">
        <v>47110.8</v>
      </c>
      <c r="T25" s="35">
        <v>927</v>
      </c>
      <c r="U25" s="27">
        <v>762.3</v>
      </c>
      <c r="V25" s="35">
        <v>14683</v>
      </c>
      <c r="W25" s="27">
        <v>48.1</v>
      </c>
    </row>
    <row r="26" spans="1:23" ht="10.5" customHeight="1" x14ac:dyDescent="0.2">
      <c r="A26" s="14" t="s">
        <v>44</v>
      </c>
      <c r="B26" s="23">
        <v>30828</v>
      </c>
      <c r="C26" s="20">
        <v>2</v>
      </c>
      <c r="D26" s="20">
        <v>1</v>
      </c>
      <c r="E26" s="20">
        <v>1</v>
      </c>
      <c r="F26" s="20">
        <v>1</v>
      </c>
      <c r="G26" s="20">
        <v>1</v>
      </c>
      <c r="H26" s="20">
        <v>1</v>
      </c>
      <c r="I26" s="20">
        <v>2</v>
      </c>
      <c r="J26" s="20">
        <v>1</v>
      </c>
      <c r="K26" s="20">
        <v>2</v>
      </c>
      <c r="L26" s="20">
        <v>0</v>
      </c>
      <c r="M26" s="20">
        <v>2</v>
      </c>
      <c r="N26" s="34">
        <v>6</v>
      </c>
      <c r="O26" s="20">
        <v>1</v>
      </c>
      <c r="P26" s="15">
        <v>4</v>
      </c>
      <c r="Q26" s="24">
        <v>3514763</v>
      </c>
      <c r="R26" s="35">
        <v>6714</v>
      </c>
      <c r="S26" s="27">
        <v>87.2</v>
      </c>
      <c r="T26" s="35">
        <v>71503</v>
      </c>
      <c r="U26" s="27">
        <v>8.1</v>
      </c>
      <c r="V26" s="35">
        <v>288558</v>
      </c>
      <c r="W26" s="27">
        <v>2</v>
      </c>
    </row>
    <row r="27" spans="1:23" ht="10.5" customHeight="1" x14ac:dyDescent="0.2">
      <c r="A27" s="14" t="s">
        <v>45</v>
      </c>
      <c r="B27" s="23">
        <v>30835</v>
      </c>
      <c r="C27" s="20">
        <v>1</v>
      </c>
      <c r="D27" s="20">
        <v>0</v>
      </c>
      <c r="E27" s="20">
        <v>1</v>
      </c>
      <c r="F27" s="20">
        <v>2</v>
      </c>
      <c r="G27" s="20">
        <v>0</v>
      </c>
      <c r="H27" s="20">
        <v>1</v>
      </c>
      <c r="I27" s="20">
        <v>1</v>
      </c>
      <c r="J27" s="20">
        <v>1</v>
      </c>
      <c r="K27" s="20">
        <v>1</v>
      </c>
      <c r="L27" s="20">
        <v>0</v>
      </c>
      <c r="M27" s="20">
        <v>2</v>
      </c>
      <c r="N27" s="34">
        <v>6</v>
      </c>
      <c r="O27" s="20">
        <v>3</v>
      </c>
      <c r="P27" s="15">
        <v>2</v>
      </c>
      <c r="Q27" s="24">
        <v>2251566</v>
      </c>
      <c r="R27" s="35">
        <v>67</v>
      </c>
      <c r="S27" s="27">
        <v>5600.9</v>
      </c>
      <c r="T27" s="35">
        <v>1279</v>
      </c>
      <c r="U27" s="27">
        <v>293.39999999999998</v>
      </c>
      <c r="V27" s="35">
        <v>11948</v>
      </c>
      <c r="W27" s="27">
        <v>31.4</v>
      </c>
    </row>
    <row r="28" spans="1:23" ht="10.5" customHeight="1" x14ac:dyDescent="0.2">
      <c r="A28" s="14" t="s">
        <v>46</v>
      </c>
      <c r="B28" s="23">
        <v>30842</v>
      </c>
      <c r="C28" s="20">
        <v>1</v>
      </c>
      <c r="D28" s="20">
        <v>1</v>
      </c>
      <c r="E28" s="20">
        <v>1</v>
      </c>
      <c r="F28" s="20">
        <v>1</v>
      </c>
      <c r="G28" s="20">
        <v>0</v>
      </c>
      <c r="H28" s="20">
        <v>1</v>
      </c>
      <c r="I28" s="20">
        <v>1</v>
      </c>
      <c r="J28" s="20">
        <v>1</v>
      </c>
      <c r="K28" s="20">
        <v>2</v>
      </c>
      <c r="L28" s="20">
        <v>2</v>
      </c>
      <c r="M28" s="20">
        <v>2</v>
      </c>
      <c r="N28" s="34">
        <v>7</v>
      </c>
      <c r="O28" s="20">
        <v>1</v>
      </c>
      <c r="P28" s="15">
        <v>3</v>
      </c>
      <c r="Q28" s="24">
        <v>2142832</v>
      </c>
      <c r="R28" s="35">
        <v>77</v>
      </c>
      <c r="S28" s="27">
        <v>4638.1000000000004</v>
      </c>
      <c r="T28" s="35">
        <v>2189</v>
      </c>
      <c r="U28" s="27">
        <v>163.1</v>
      </c>
      <c r="V28" s="35">
        <v>25012</v>
      </c>
      <c r="W28" s="27">
        <v>14.2</v>
      </c>
    </row>
    <row r="29" spans="1:23" ht="10.5" customHeight="1" x14ac:dyDescent="0.2">
      <c r="A29" s="14" t="s">
        <v>47</v>
      </c>
      <c r="B29" s="23">
        <v>30849</v>
      </c>
      <c r="C29" s="20">
        <v>1</v>
      </c>
      <c r="D29" s="20">
        <v>1</v>
      </c>
      <c r="E29" s="20">
        <v>1</v>
      </c>
      <c r="F29" s="20">
        <v>0</v>
      </c>
      <c r="G29" s="20">
        <v>1</v>
      </c>
      <c r="H29" s="20">
        <v>1</v>
      </c>
      <c r="I29" s="20">
        <v>1</v>
      </c>
      <c r="J29" s="20">
        <v>0</v>
      </c>
      <c r="K29" s="20">
        <v>2</v>
      </c>
      <c r="L29" s="20">
        <v>2</v>
      </c>
      <c r="M29" s="20">
        <v>2</v>
      </c>
      <c r="N29" s="34">
        <v>6</v>
      </c>
      <c r="O29" s="20">
        <v>2</v>
      </c>
      <c r="P29" s="15">
        <v>3</v>
      </c>
      <c r="Q29" s="24">
        <v>2210030</v>
      </c>
      <c r="R29" s="35">
        <v>36</v>
      </c>
      <c r="S29" s="27">
        <v>10231.6</v>
      </c>
      <c r="T29" s="35">
        <v>575</v>
      </c>
      <c r="U29" s="27">
        <v>640.5</v>
      </c>
      <c r="V29" s="35">
        <v>5852</v>
      </c>
      <c r="W29" s="27">
        <v>62.9</v>
      </c>
    </row>
    <row r="30" spans="1:23" ht="10.5" customHeight="1" x14ac:dyDescent="0.2">
      <c r="A30" s="14" t="s">
        <v>48</v>
      </c>
      <c r="B30" s="23">
        <v>30856</v>
      </c>
      <c r="C30" s="20">
        <v>1</v>
      </c>
      <c r="D30" s="20">
        <v>0</v>
      </c>
      <c r="E30" s="20">
        <v>1</v>
      </c>
      <c r="F30" s="20">
        <v>1</v>
      </c>
      <c r="G30" s="20">
        <v>1</v>
      </c>
      <c r="H30" s="20">
        <v>1</v>
      </c>
      <c r="I30" s="20">
        <v>1</v>
      </c>
      <c r="J30" s="20">
        <v>2</v>
      </c>
      <c r="K30" s="20">
        <v>0</v>
      </c>
      <c r="L30" s="20">
        <v>0</v>
      </c>
      <c r="M30" s="20">
        <v>1</v>
      </c>
      <c r="N30" s="34">
        <v>7</v>
      </c>
      <c r="O30" s="20">
        <v>3</v>
      </c>
      <c r="P30" s="15">
        <v>1</v>
      </c>
      <c r="Q30" s="24">
        <v>1739539</v>
      </c>
      <c r="R30" s="35">
        <v>219</v>
      </c>
      <c r="S30" s="27">
        <v>1323.8</v>
      </c>
      <c r="T30" s="35">
        <v>6259</v>
      </c>
      <c r="U30" s="27">
        <v>46.3</v>
      </c>
      <c r="V30" s="35">
        <v>45075</v>
      </c>
      <c r="W30" s="27">
        <v>6.4</v>
      </c>
    </row>
    <row r="31" spans="1:23" ht="10.5" customHeight="1" x14ac:dyDescent="0.2">
      <c r="A31" s="14" t="s">
        <v>49</v>
      </c>
      <c r="B31" s="23">
        <v>30863</v>
      </c>
      <c r="C31" s="20">
        <v>1</v>
      </c>
      <c r="D31" s="20">
        <v>1</v>
      </c>
      <c r="E31" s="20">
        <v>1</v>
      </c>
      <c r="F31" s="20">
        <v>1</v>
      </c>
      <c r="G31" s="20">
        <v>2</v>
      </c>
      <c r="H31" s="20">
        <v>0</v>
      </c>
      <c r="I31" s="20">
        <v>1</v>
      </c>
      <c r="J31" s="20">
        <v>2</v>
      </c>
      <c r="K31" s="20">
        <v>2</v>
      </c>
      <c r="L31" s="20">
        <v>1</v>
      </c>
      <c r="M31" s="20">
        <v>1</v>
      </c>
      <c r="N31" s="34">
        <v>7</v>
      </c>
      <c r="O31" s="20">
        <v>1</v>
      </c>
      <c r="P31" s="15">
        <v>3</v>
      </c>
      <c r="Q31" s="24">
        <v>1831647</v>
      </c>
      <c r="R31" s="35">
        <v>251</v>
      </c>
      <c r="S31" s="27">
        <v>1216.2</v>
      </c>
      <c r="T31" s="35">
        <v>4423</v>
      </c>
      <c r="U31" s="27">
        <v>69</v>
      </c>
      <c r="V31" s="35">
        <v>34322</v>
      </c>
      <c r="W31" s="27">
        <v>8.8000000000000007</v>
      </c>
    </row>
    <row r="32" spans="1:23" ht="10.5" customHeight="1" x14ac:dyDescent="0.2">
      <c r="A32" s="14" t="s">
        <v>50</v>
      </c>
      <c r="B32" s="23">
        <v>30870</v>
      </c>
      <c r="C32" s="20">
        <v>1</v>
      </c>
      <c r="D32" s="20">
        <v>1</v>
      </c>
      <c r="E32" s="20">
        <v>0</v>
      </c>
      <c r="F32" s="20">
        <v>0</v>
      </c>
      <c r="G32" s="20">
        <v>1</v>
      </c>
      <c r="H32" s="20">
        <v>0</v>
      </c>
      <c r="I32" s="20">
        <v>1</v>
      </c>
      <c r="J32" s="20">
        <v>0</v>
      </c>
      <c r="K32" s="20">
        <v>1</v>
      </c>
      <c r="L32" s="20">
        <v>1</v>
      </c>
      <c r="M32" s="20">
        <v>1</v>
      </c>
      <c r="N32" s="34">
        <v>7</v>
      </c>
      <c r="O32" s="20">
        <v>4</v>
      </c>
      <c r="P32" s="15">
        <v>0</v>
      </c>
      <c r="Q32" s="24">
        <v>1758703</v>
      </c>
      <c r="R32" s="35">
        <v>54</v>
      </c>
      <c r="S32" s="27">
        <v>5428</v>
      </c>
      <c r="T32" s="35">
        <v>1874</v>
      </c>
      <c r="U32" s="27">
        <v>156.4</v>
      </c>
      <c r="V32" s="35">
        <v>17799</v>
      </c>
      <c r="W32" s="27">
        <v>16.399999999999999</v>
      </c>
    </row>
    <row r="33" spans="1:23" ht="10.5" customHeight="1" x14ac:dyDescent="0.2">
      <c r="A33" s="14" t="s">
        <v>51</v>
      </c>
      <c r="B33" s="23">
        <v>30877</v>
      </c>
      <c r="C33" s="20">
        <v>1</v>
      </c>
      <c r="D33" s="20">
        <v>1</v>
      </c>
      <c r="E33" s="20">
        <v>2</v>
      </c>
      <c r="F33" s="20">
        <v>1</v>
      </c>
      <c r="G33" s="20">
        <v>2</v>
      </c>
      <c r="H33" s="20">
        <v>1</v>
      </c>
      <c r="I33" s="20">
        <v>0</v>
      </c>
      <c r="J33" s="20">
        <v>2</v>
      </c>
      <c r="K33" s="20">
        <v>0</v>
      </c>
      <c r="L33" s="20">
        <v>2</v>
      </c>
      <c r="M33" s="20">
        <v>1</v>
      </c>
      <c r="N33" s="34">
        <v>5</v>
      </c>
      <c r="O33" s="20">
        <v>2</v>
      </c>
      <c r="P33" s="15">
        <v>4</v>
      </c>
      <c r="Q33" s="24">
        <v>1614045</v>
      </c>
      <c r="R33" s="35">
        <v>8</v>
      </c>
      <c r="S33" s="27">
        <v>33625.9</v>
      </c>
      <c r="T33" s="35">
        <v>430</v>
      </c>
      <c r="U33" s="27">
        <v>625.5</v>
      </c>
      <c r="V33" s="35">
        <v>5380</v>
      </c>
      <c r="W33" s="27">
        <v>50</v>
      </c>
    </row>
    <row r="34" spans="1:23" ht="10.5" customHeight="1" x14ac:dyDescent="0.2">
      <c r="A34" s="14" t="s">
        <v>52</v>
      </c>
      <c r="B34" s="23">
        <v>30884</v>
      </c>
      <c r="C34" s="20">
        <v>2</v>
      </c>
      <c r="D34" s="20">
        <v>2</v>
      </c>
      <c r="E34" s="20">
        <v>0</v>
      </c>
      <c r="F34" s="20">
        <v>1</v>
      </c>
      <c r="G34" s="20">
        <v>0</v>
      </c>
      <c r="H34" s="20">
        <v>2</v>
      </c>
      <c r="I34" s="20">
        <v>1</v>
      </c>
      <c r="J34" s="20">
        <v>0</v>
      </c>
      <c r="K34" s="20">
        <v>2</v>
      </c>
      <c r="L34" s="20">
        <v>0</v>
      </c>
      <c r="M34" s="20">
        <v>1</v>
      </c>
      <c r="N34" s="34">
        <v>3</v>
      </c>
      <c r="O34" s="20">
        <v>4</v>
      </c>
      <c r="P34" s="15">
        <v>4</v>
      </c>
      <c r="Q34" s="24">
        <v>1733439</v>
      </c>
      <c r="R34" s="35">
        <v>1</v>
      </c>
      <c r="S34" s="27">
        <v>288906.5</v>
      </c>
      <c r="T34" s="35">
        <v>44</v>
      </c>
      <c r="U34" s="27">
        <v>6566</v>
      </c>
      <c r="V34" s="35">
        <v>547</v>
      </c>
      <c r="W34" s="27">
        <v>528.1</v>
      </c>
    </row>
    <row r="35" spans="1:23" ht="10.5" customHeight="1" x14ac:dyDescent="0.2">
      <c r="A35" s="14" t="s">
        <v>53</v>
      </c>
      <c r="B35" s="23">
        <v>30891</v>
      </c>
      <c r="C35" s="20">
        <v>0</v>
      </c>
      <c r="D35" s="20">
        <v>1</v>
      </c>
      <c r="E35" s="20">
        <v>1</v>
      </c>
      <c r="F35" s="20">
        <v>1</v>
      </c>
      <c r="G35" s="20">
        <v>1</v>
      </c>
      <c r="H35" s="20">
        <v>1</v>
      </c>
      <c r="I35" s="20">
        <v>1</v>
      </c>
      <c r="J35" s="20">
        <v>0</v>
      </c>
      <c r="K35" s="20">
        <v>0</v>
      </c>
      <c r="L35" s="20">
        <v>1</v>
      </c>
      <c r="M35" s="20">
        <v>1</v>
      </c>
      <c r="N35" s="34">
        <v>8</v>
      </c>
      <c r="O35" s="20">
        <v>3</v>
      </c>
      <c r="P35" s="15">
        <v>0</v>
      </c>
      <c r="Q35" s="24">
        <v>1539507</v>
      </c>
      <c r="R35" s="35">
        <v>230</v>
      </c>
      <c r="S35" s="27">
        <v>1115.5</v>
      </c>
      <c r="T35" s="35">
        <v>5624</v>
      </c>
      <c r="U35" s="27">
        <v>45.6</v>
      </c>
      <c r="V35" s="35">
        <v>45409</v>
      </c>
      <c r="W35" s="27">
        <v>5.6</v>
      </c>
    </row>
    <row r="36" spans="1:23" ht="10.5" customHeight="1" x14ac:dyDescent="0.2">
      <c r="A36" s="14" t="s">
        <v>54</v>
      </c>
      <c r="B36" s="23">
        <v>30898</v>
      </c>
      <c r="C36" s="20">
        <v>2</v>
      </c>
      <c r="D36" s="20">
        <v>1</v>
      </c>
      <c r="E36" s="20">
        <v>2</v>
      </c>
      <c r="F36" s="20">
        <v>1</v>
      </c>
      <c r="G36" s="20">
        <v>2</v>
      </c>
      <c r="H36" s="20">
        <v>1</v>
      </c>
      <c r="I36" s="20">
        <v>1</v>
      </c>
      <c r="J36" s="20">
        <v>1</v>
      </c>
      <c r="K36" s="20">
        <v>2</v>
      </c>
      <c r="L36" s="20">
        <v>1</v>
      </c>
      <c r="M36" s="20">
        <v>1</v>
      </c>
      <c r="N36" s="34">
        <v>7</v>
      </c>
      <c r="O36" s="20">
        <v>0</v>
      </c>
      <c r="P36" s="15">
        <v>4</v>
      </c>
      <c r="Q36" s="24">
        <v>1678739</v>
      </c>
      <c r="R36" s="35">
        <v>381</v>
      </c>
      <c r="S36" s="27">
        <v>734.3</v>
      </c>
      <c r="T36" s="35">
        <v>5499</v>
      </c>
      <c r="U36" s="27">
        <v>50.8</v>
      </c>
      <c r="V36" s="35">
        <v>38259</v>
      </c>
      <c r="W36" s="27">
        <v>7.3</v>
      </c>
    </row>
    <row r="37" spans="1:23" ht="10.5" customHeight="1" x14ac:dyDescent="0.2">
      <c r="A37" s="14" t="s">
        <v>55</v>
      </c>
      <c r="B37" s="23">
        <v>30905</v>
      </c>
      <c r="C37" s="20">
        <v>2</v>
      </c>
      <c r="D37" s="20">
        <v>0</v>
      </c>
      <c r="E37" s="20">
        <v>1</v>
      </c>
      <c r="F37" s="20">
        <v>1</v>
      </c>
      <c r="G37" s="20">
        <v>1</v>
      </c>
      <c r="H37" s="20">
        <v>1</v>
      </c>
      <c r="I37" s="20">
        <v>2</v>
      </c>
      <c r="J37" s="20">
        <v>0</v>
      </c>
      <c r="K37" s="20">
        <v>2</v>
      </c>
      <c r="L37" s="20">
        <v>2</v>
      </c>
      <c r="M37" s="20">
        <v>1</v>
      </c>
      <c r="N37" s="34">
        <v>5</v>
      </c>
      <c r="O37" s="20">
        <v>2</v>
      </c>
      <c r="P37" s="15">
        <v>4</v>
      </c>
      <c r="Q37" s="24">
        <v>1634668</v>
      </c>
      <c r="R37" s="35">
        <v>6</v>
      </c>
      <c r="S37" s="27">
        <v>45407.4</v>
      </c>
      <c r="T37" s="35">
        <v>401</v>
      </c>
      <c r="U37" s="27">
        <v>679.4</v>
      </c>
      <c r="V37" s="35">
        <v>4816</v>
      </c>
      <c r="W37" s="27">
        <v>56.5</v>
      </c>
    </row>
    <row r="38" spans="1:23" ht="10.5" customHeight="1" x14ac:dyDescent="0.2">
      <c r="A38" s="14" t="s">
        <v>56</v>
      </c>
      <c r="B38" s="23">
        <v>30912</v>
      </c>
      <c r="C38" s="20">
        <v>0</v>
      </c>
      <c r="D38" s="20">
        <v>1</v>
      </c>
      <c r="E38" s="20">
        <v>1</v>
      </c>
      <c r="F38" s="20">
        <v>1</v>
      </c>
      <c r="G38" s="20">
        <v>2</v>
      </c>
      <c r="H38" s="20">
        <v>1</v>
      </c>
      <c r="I38" s="20">
        <v>1</v>
      </c>
      <c r="J38" s="20">
        <v>0</v>
      </c>
      <c r="K38" s="20">
        <v>2</v>
      </c>
      <c r="L38" s="20">
        <v>2</v>
      </c>
      <c r="M38" s="20">
        <v>0</v>
      </c>
      <c r="N38" s="34">
        <v>5</v>
      </c>
      <c r="O38" s="20">
        <v>3</v>
      </c>
      <c r="P38" s="15">
        <v>3</v>
      </c>
      <c r="Q38" s="24">
        <v>1911670</v>
      </c>
      <c r="R38" s="35">
        <v>28</v>
      </c>
      <c r="S38" s="27">
        <v>11378.9</v>
      </c>
      <c r="T38" s="35">
        <v>832</v>
      </c>
      <c r="U38" s="27">
        <v>382.9</v>
      </c>
      <c r="V38" s="35">
        <v>9577</v>
      </c>
      <c r="W38" s="27">
        <v>33.200000000000003</v>
      </c>
    </row>
    <row r="39" spans="1:23" ht="10.5" customHeight="1" x14ac:dyDescent="0.2">
      <c r="A39" s="14" t="s">
        <v>57</v>
      </c>
      <c r="B39" s="23">
        <v>30919</v>
      </c>
      <c r="C39" s="20">
        <v>2</v>
      </c>
      <c r="D39" s="20">
        <v>2</v>
      </c>
      <c r="E39" s="20">
        <v>1</v>
      </c>
      <c r="F39" s="20">
        <v>1</v>
      </c>
      <c r="G39" s="20">
        <v>1</v>
      </c>
      <c r="H39" s="20">
        <v>2</v>
      </c>
      <c r="I39" s="20">
        <v>0</v>
      </c>
      <c r="J39" s="20">
        <v>1</v>
      </c>
      <c r="K39" s="20">
        <v>1</v>
      </c>
      <c r="L39" s="20">
        <v>1</v>
      </c>
      <c r="M39" s="20">
        <v>1</v>
      </c>
      <c r="N39" s="34">
        <v>7</v>
      </c>
      <c r="O39" s="20">
        <v>1</v>
      </c>
      <c r="P39" s="15">
        <v>3</v>
      </c>
      <c r="Q39" s="24">
        <v>2925498</v>
      </c>
      <c r="R39" s="35">
        <v>52</v>
      </c>
      <c r="S39" s="27">
        <v>9376.5</v>
      </c>
      <c r="T39" s="35">
        <v>1598</v>
      </c>
      <c r="U39" s="27">
        <v>305.10000000000002</v>
      </c>
      <c r="V39" s="35">
        <v>15191</v>
      </c>
      <c r="W39" s="27">
        <v>32</v>
      </c>
    </row>
    <row r="40" spans="1:23" ht="10.5" customHeight="1" x14ac:dyDescent="0.2">
      <c r="A40" s="14" t="s">
        <v>58</v>
      </c>
      <c r="B40" s="23">
        <v>30926</v>
      </c>
      <c r="C40" s="20">
        <v>1</v>
      </c>
      <c r="D40" s="20">
        <v>2</v>
      </c>
      <c r="E40" s="20">
        <v>2</v>
      </c>
      <c r="F40" s="20">
        <v>0</v>
      </c>
      <c r="G40" s="20">
        <v>1</v>
      </c>
      <c r="H40" s="20">
        <v>1</v>
      </c>
      <c r="I40" s="20">
        <v>0</v>
      </c>
      <c r="J40" s="20">
        <v>2</v>
      </c>
      <c r="K40" s="20">
        <v>2</v>
      </c>
      <c r="L40" s="20">
        <v>2</v>
      </c>
      <c r="M40" s="20">
        <v>2</v>
      </c>
      <c r="N40" s="34">
        <v>3</v>
      </c>
      <c r="O40" s="20">
        <v>2</v>
      </c>
      <c r="P40" s="15">
        <v>6</v>
      </c>
      <c r="Q40" s="24">
        <v>2381394</v>
      </c>
      <c r="R40" s="35">
        <v>11</v>
      </c>
      <c r="S40" s="27">
        <v>36081.699999999997</v>
      </c>
      <c r="T40" s="35">
        <v>527</v>
      </c>
      <c r="U40" s="27">
        <v>753.1</v>
      </c>
      <c r="V40" s="35">
        <v>15499</v>
      </c>
      <c r="W40" s="27">
        <v>25.6</v>
      </c>
    </row>
    <row r="41" spans="1:23" ht="10.5" customHeight="1" x14ac:dyDescent="0.2">
      <c r="A41" s="14" t="s">
        <v>59</v>
      </c>
      <c r="B41" s="23">
        <v>30933</v>
      </c>
      <c r="C41" s="20">
        <v>1</v>
      </c>
      <c r="D41" s="20">
        <v>2</v>
      </c>
      <c r="E41" s="20">
        <v>2</v>
      </c>
      <c r="F41" s="20">
        <v>1</v>
      </c>
      <c r="G41" s="20">
        <v>2</v>
      </c>
      <c r="H41" s="20">
        <v>0</v>
      </c>
      <c r="I41" s="20">
        <v>1</v>
      </c>
      <c r="J41" s="20">
        <v>2</v>
      </c>
      <c r="K41" s="20">
        <v>2</v>
      </c>
      <c r="L41" s="20">
        <v>2</v>
      </c>
      <c r="M41" s="20">
        <v>1</v>
      </c>
      <c r="N41" s="34">
        <v>4</v>
      </c>
      <c r="O41" s="20">
        <v>1</v>
      </c>
      <c r="P41" s="15">
        <v>6</v>
      </c>
      <c r="Q41" s="24">
        <v>3308045</v>
      </c>
      <c r="R41" s="35">
        <v>13</v>
      </c>
      <c r="S41" s="27">
        <v>42410.8</v>
      </c>
      <c r="T41" s="35">
        <v>499</v>
      </c>
      <c r="U41" s="27">
        <v>1104.8</v>
      </c>
      <c r="V41" s="35">
        <v>7162</v>
      </c>
      <c r="W41" s="27">
        <v>76.900000000000006</v>
      </c>
    </row>
    <row r="42" spans="1:23" ht="10.5" customHeight="1" x14ac:dyDescent="0.2">
      <c r="A42" s="14" t="s">
        <v>60</v>
      </c>
      <c r="B42" s="23">
        <v>30940</v>
      </c>
      <c r="C42" s="20">
        <v>0</v>
      </c>
      <c r="D42" s="20">
        <v>0</v>
      </c>
      <c r="E42" s="20">
        <v>1</v>
      </c>
      <c r="F42" s="20">
        <v>0</v>
      </c>
      <c r="G42" s="20">
        <v>2</v>
      </c>
      <c r="H42" s="20">
        <v>2</v>
      </c>
      <c r="I42" s="20">
        <v>1</v>
      </c>
      <c r="J42" s="20">
        <v>1</v>
      </c>
      <c r="K42" s="20">
        <v>1</v>
      </c>
      <c r="L42" s="20">
        <v>1</v>
      </c>
      <c r="M42" s="20">
        <v>1</v>
      </c>
      <c r="N42" s="34">
        <v>6</v>
      </c>
      <c r="O42" s="20">
        <v>3</v>
      </c>
      <c r="P42" s="15">
        <v>2</v>
      </c>
      <c r="Q42" s="24">
        <v>3481025</v>
      </c>
      <c r="R42" s="35">
        <v>52</v>
      </c>
      <c r="S42" s="27">
        <v>11157.1</v>
      </c>
      <c r="T42" s="35">
        <v>1663</v>
      </c>
      <c r="U42" s="27">
        <v>348.8</v>
      </c>
      <c r="V42" s="35">
        <v>19731</v>
      </c>
      <c r="W42" s="27">
        <v>29.4</v>
      </c>
    </row>
    <row r="43" spans="1:23" ht="10.5" customHeight="1" x14ac:dyDescent="0.2">
      <c r="A43" s="14" t="s">
        <v>61</v>
      </c>
      <c r="B43" s="23">
        <v>30947</v>
      </c>
      <c r="C43" s="20">
        <v>0</v>
      </c>
      <c r="D43" s="20">
        <v>0</v>
      </c>
      <c r="E43" s="20">
        <v>0</v>
      </c>
      <c r="F43" s="20">
        <v>1</v>
      </c>
      <c r="G43" s="20">
        <v>1</v>
      </c>
      <c r="H43" s="20">
        <v>1</v>
      </c>
      <c r="I43" s="20">
        <v>1</v>
      </c>
      <c r="J43" s="20">
        <v>2</v>
      </c>
      <c r="K43" s="20">
        <v>0</v>
      </c>
      <c r="L43" s="20">
        <v>1</v>
      </c>
      <c r="M43" s="20">
        <v>1</v>
      </c>
      <c r="N43" s="34">
        <v>6</v>
      </c>
      <c r="O43" s="20">
        <v>4</v>
      </c>
      <c r="P43" s="15">
        <v>1</v>
      </c>
      <c r="Q43" s="24">
        <v>3727894</v>
      </c>
      <c r="R43" s="35">
        <v>24</v>
      </c>
      <c r="S43" s="27">
        <v>25888.1</v>
      </c>
      <c r="T43" s="35">
        <v>918</v>
      </c>
      <c r="U43" s="27">
        <v>676.8</v>
      </c>
      <c r="V43" s="35">
        <v>11879</v>
      </c>
      <c r="W43" s="27">
        <v>52.3</v>
      </c>
    </row>
    <row r="44" spans="1:23" ht="10.5" customHeight="1" x14ac:dyDescent="0.2">
      <c r="A44" s="14" t="s">
        <v>62</v>
      </c>
      <c r="B44" s="23">
        <v>30954</v>
      </c>
      <c r="C44" s="20">
        <v>1</v>
      </c>
      <c r="D44" s="20">
        <v>1</v>
      </c>
      <c r="E44" s="20">
        <v>1</v>
      </c>
      <c r="F44" s="20">
        <v>1</v>
      </c>
      <c r="G44" s="20">
        <v>0</v>
      </c>
      <c r="H44" s="20">
        <v>0</v>
      </c>
      <c r="I44" s="20">
        <v>1</v>
      </c>
      <c r="J44" s="20">
        <v>1</v>
      </c>
      <c r="K44" s="20">
        <v>2</v>
      </c>
      <c r="L44" s="20">
        <v>2</v>
      </c>
      <c r="M44" s="20">
        <v>1</v>
      </c>
      <c r="N44" s="34">
        <v>7</v>
      </c>
      <c r="O44" s="20">
        <v>2</v>
      </c>
      <c r="P44" s="15">
        <v>2</v>
      </c>
      <c r="Q44" s="24">
        <v>3788572</v>
      </c>
      <c r="R44" s="35">
        <v>26</v>
      </c>
      <c r="S44" s="27">
        <v>24285.7</v>
      </c>
      <c r="T44" s="35">
        <v>690</v>
      </c>
      <c r="U44" s="27">
        <v>915.1</v>
      </c>
      <c r="V44" s="35">
        <v>10101</v>
      </c>
      <c r="W44" s="27">
        <v>62.5</v>
      </c>
    </row>
    <row r="45" spans="1:23" ht="10.5" customHeight="1" x14ac:dyDescent="0.2">
      <c r="A45" s="14" t="s">
        <v>63</v>
      </c>
      <c r="B45" s="23">
        <v>30961</v>
      </c>
      <c r="C45" s="20">
        <v>0</v>
      </c>
      <c r="D45" s="20">
        <v>1</v>
      </c>
      <c r="E45" s="20">
        <v>1</v>
      </c>
      <c r="F45" s="20">
        <v>1</v>
      </c>
      <c r="G45" s="20">
        <v>0</v>
      </c>
      <c r="H45" s="20">
        <v>2</v>
      </c>
      <c r="I45" s="20">
        <v>2</v>
      </c>
      <c r="J45" s="20">
        <v>2</v>
      </c>
      <c r="K45" s="20">
        <v>2</v>
      </c>
      <c r="L45" s="20">
        <v>2</v>
      </c>
      <c r="M45" s="20">
        <v>1</v>
      </c>
      <c r="N45" s="34">
        <v>4</v>
      </c>
      <c r="O45" s="20">
        <v>2</v>
      </c>
      <c r="P45" s="15">
        <v>5</v>
      </c>
      <c r="Q45" s="24">
        <v>4104826</v>
      </c>
      <c r="R45" s="35">
        <v>3</v>
      </c>
      <c r="S45" s="27">
        <v>228045.8</v>
      </c>
      <c r="T45" s="35">
        <v>40</v>
      </c>
      <c r="U45" s="27">
        <v>17103.400000000001</v>
      </c>
      <c r="V45" s="35">
        <v>768</v>
      </c>
      <c r="W45" s="27">
        <v>890.8</v>
      </c>
    </row>
    <row r="46" spans="1:23" ht="10.5" customHeight="1" x14ac:dyDescent="0.2">
      <c r="A46" s="14" t="s">
        <v>64</v>
      </c>
      <c r="B46" s="23">
        <v>30968</v>
      </c>
      <c r="C46" s="20">
        <v>1</v>
      </c>
      <c r="D46" s="20">
        <v>0</v>
      </c>
      <c r="E46" s="20">
        <v>0</v>
      </c>
      <c r="F46" s="20">
        <v>1</v>
      </c>
      <c r="G46" s="20">
        <v>2</v>
      </c>
      <c r="H46" s="20">
        <v>1</v>
      </c>
      <c r="I46" s="20">
        <v>0</v>
      </c>
      <c r="J46" s="20">
        <v>1</v>
      </c>
      <c r="K46" s="20">
        <v>1</v>
      </c>
      <c r="L46" s="20">
        <v>1</v>
      </c>
      <c r="M46" s="20">
        <v>0</v>
      </c>
      <c r="N46" s="34">
        <v>6</v>
      </c>
      <c r="O46" s="20">
        <v>4</v>
      </c>
      <c r="P46" s="15">
        <v>1</v>
      </c>
      <c r="Q46" s="24">
        <v>3098976</v>
      </c>
      <c r="R46" s="35">
        <v>398</v>
      </c>
      <c r="S46" s="27">
        <v>1297.7</v>
      </c>
      <c r="T46" s="35">
        <v>7005</v>
      </c>
      <c r="U46" s="27">
        <v>73.7</v>
      </c>
      <c r="V46" s="35">
        <v>53800</v>
      </c>
      <c r="W46" s="27">
        <v>9.6</v>
      </c>
    </row>
    <row r="47" spans="1:23" ht="10.5" customHeight="1" x14ac:dyDescent="0.2">
      <c r="A47" s="14" t="s">
        <v>65</v>
      </c>
      <c r="B47" s="23">
        <v>30975</v>
      </c>
      <c r="C47" s="20">
        <v>1</v>
      </c>
      <c r="D47" s="20">
        <v>0</v>
      </c>
      <c r="E47" s="20">
        <v>1</v>
      </c>
      <c r="F47" s="20">
        <v>1</v>
      </c>
      <c r="G47" s="20">
        <v>1</v>
      </c>
      <c r="H47" s="20">
        <v>2</v>
      </c>
      <c r="I47" s="20">
        <v>1</v>
      </c>
      <c r="J47" s="20">
        <v>0</v>
      </c>
      <c r="K47" s="20">
        <v>1</v>
      </c>
      <c r="L47" s="20">
        <v>1</v>
      </c>
      <c r="M47" s="20">
        <v>0</v>
      </c>
      <c r="N47" s="34">
        <v>7</v>
      </c>
      <c r="O47" s="20">
        <v>3</v>
      </c>
      <c r="P47" s="15">
        <v>1</v>
      </c>
      <c r="Q47" s="24">
        <v>3812239</v>
      </c>
      <c r="R47" s="35">
        <v>86</v>
      </c>
      <c r="S47" s="27">
        <v>7388</v>
      </c>
      <c r="T47" s="35">
        <v>2286</v>
      </c>
      <c r="U47" s="27">
        <v>277.89999999999998</v>
      </c>
      <c r="V47" s="35">
        <v>22878</v>
      </c>
      <c r="W47" s="27">
        <v>27.7</v>
      </c>
    </row>
    <row r="48" spans="1:23" ht="10.5" customHeight="1" x14ac:dyDescent="0.2">
      <c r="A48" s="14" t="s">
        <v>66</v>
      </c>
      <c r="B48" s="23">
        <v>30982</v>
      </c>
      <c r="C48" s="20">
        <v>0</v>
      </c>
      <c r="D48" s="20">
        <v>2</v>
      </c>
      <c r="E48" s="20">
        <v>0</v>
      </c>
      <c r="F48" s="20">
        <v>2</v>
      </c>
      <c r="G48" s="20">
        <v>2</v>
      </c>
      <c r="H48" s="20">
        <v>0</v>
      </c>
      <c r="I48" s="20">
        <v>0</v>
      </c>
      <c r="J48" s="20">
        <v>1</v>
      </c>
      <c r="K48" s="20">
        <v>1</v>
      </c>
      <c r="L48" s="20">
        <v>0</v>
      </c>
      <c r="M48" s="20">
        <v>1</v>
      </c>
      <c r="N48" s="34">
        <v>3</v>
      </c>
      <c r="O48" s="20">
        <v>5</v>
      </c>
      <c r="P48" s="15">
        <v>3</v>
      </c>
      <c r="Q48" s="24">
        <v>4165364</v>
      </c>
      <c r="R48" s="35" t="s">
        <v>116</v>
      </c>
      <c r="S48" s="27">
        <v>694227.3</v>
      </c>
      <c r="T48" s="35">
        <v>24</v>
      </c>
      <c r="U48" s="27">
        <v>28926.1</v>
      </c>
      <c r="V48" s="35">
        <v>461</v>
      </c>
      <c r="W48" s="27">
        <v>1505.9</v>
      </c>
    </row>
    <row r="49" spans="1:23" ht="10.5" customHeight="1" x14ac:dyDescent="0.2">
      <c r="A49" s="14" t="s">
        <v>67</v>
      </c>
      <c r="B49" s="23">
        <v>30989</v>
      </c>
      <c r="C49" s="20">
        <v>0</v>
      </c>
      <c r="D49" s="20">
        <v>1</v>
      </c>
      <c r="E49" s="20">
        <v>1</v>
      </c>
      <c r="F49" s="20">
        <v>1</v>
      </c>
      <c r="G49" s="20">
        <v>0</v>
      </c>
      <c r="H49" s="20">
        <v>2</v>
      </c>
      <c r="I49" s="20">
        <v>0</v>
      </c>
      <c r="J49" s="20">
        <v>2</v>
      </c>
      <c r="K49" s="20">
        <v>0</v>
      </c>
      <c r="L49" s="20">
        <v>0</v>
      </c>
      <c r="M49" s="20">
        <v>1</v>
      </c>
      <c r="N49" s="34">
        <v>4</v>
      </c>
      <c r="O49" s="20">
        <v>5</v>
      </c>
      <c r="P49" s="15">
        <v>2</v>
      </c>
      <c r="Q49" s="24">
        <v>5235635</v>
      </c>
      <c r="R49" s="35">
        <v>18</v>
      </c>
      <c r="S49" s="27">
        <v>87046.2</v>
      </c>
      <c r="T49" s="35">
        <v>683</v>
      </c>
      <c r="U49" s="27">
        <v>1277.5999999999999</v>
      </c>
      <c r="V49" s="35">
        <v>9218</v>
      </c>
      <c r="W49" s="27">
        <v>94.6</v>
      </c>
    </row>
    <row r="50" spans="1:23" ht="10.5" customHeight="1" x14ac:dyDescent="0.2">
      <c r="A50" s="14" t="s">
        <v>68</v>
      </c>
      <c r="B50" s="23">
        <v>30996</v>
      </c>
      <c r="C50" s="20">
        <v>1</v>
      </c>
      <c r="D50" s="20">
        <v>1</v>
      </c>
      <c r="E50" s="20">
        <v>1</v>
      </c>
      <c r="F50" s="20">
        <v>0</v>
      </c>
      <c r="G50" s="20">
        <v>0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0">
        <v>1</v>
      </c>
      <c r="N50" s="34">
        <v>9</v>
      </c>
      <c r="O50" s="20">
        <v>2</v>
      </c>
      <c r="P50" s="15">
        <v>0</v>
      </c>
      <c r="Q50" s="24">
        <v>4229392</v>
      </c>
      <c r="R50" s="35">
        <v>6560</v>
      </c>
      <c r="S50" s="27">
        <v>107.4</v>
      </c>
      <c r="T50" s="35">
        <v>63435</v>
      </c>
      <c r="U50" s="27">
        <v>11.1</v>
      </c>
      <c r="V50" s="35">
        <v>302708</v>
      </c>
      <c r="W50" s="27">
        <v>2.2999999999999998</v>
      </c>
    </row>
    <row r="51" spans="1:23" ht="10.5" customHeight="1" x14ac:dyDescent="0.2">
      <c r="A51" s="14" t="s">
        <v>14</v>
      </c>
      <c r="B51" s="23">
        <v>31003</v>
      </c>
      <c r="C51" s="20">
        <v>1</v>
      </c>
      <c r="D51" s="20">
        <v>1</v>
      </c>
      <c r="E51" s="20">
        <v>0</v>
      </c>
      <c r="F51" s="20">
        <v>0</v>
      </c>
      <c r="G51" s="20">
        <v>2</v>
      </c>
      <c r="H51" s="20">
        <v>1</v>
      </c>
      <c r="I51" s="20">
        <v>2</v>
      </c>
      <c r="J51" s="20">
        <v>1</v>
      </c>
      <c r="K51" s="20">
        <v>1</v>
      </c>
      <c r="L51" s="20">
        <v>2</v>
      </c>
      <c r="M51" s="20">
        <v>1</v>
      </c>
      <c r="N51" s="34">
        <v>6</v>
      </c>
      <c r="O51" s="20">
        <v>2</v>
      </c>
      <c r="P51" s="15">
        <v>3</v>
      </c>
      <c r="Q51" s="24">
        <v>4361386</v>
      </c>
      <c r="R51" s="35">
        <v>403</v>
      </c>
      <c r="S51" s="27">
        <v>1803.7</v>
      </c>
      <c r="T51" s="35">
        <v>7718</v>
      </c>
      <c r="U51" s="27">
        <v>94.1</v>
      </c>
      <c r="V51" s="35">
        <v>48139</v>
      </c>
      <c r="W51" s="27">
        <v>15</v>
      </c>
    </row>
    <row r="52" spans="1:23" ht="10.5" customHeight="1" x14ac:dyDescent="0.2">
      <c r="A52" s="14" t="s">
        <v>15</v>
      </c>
      <c r="B52" s="23">
        <v>31010</v>
      </c>
      <c r="C52" s="20">
        <v>1</v>
      </c>
      <c r="D52" s="20">
        <v>0</v>
      </c>
      <c r="E52" s="20">
        <v>1</v>
      </c>
      <c r="F52" s="20">
        <v>2</v>
      </c>
      <c r="G52" s="20">
        <v>2</v>
      </c>
      <c r="H52" s="20">
        <v>1</v>
      </c>
      <c r="I52" s="20">
        <v>1</v>
      </c>
      <c r="J52" s="20">
        <v>2</v>
      </c>
      <c r="K52" s="20">
        <v>1</v>
      </c>
      <c r="L52" s="20">
        <v>0</v>
      </c>
      <c r="M52" s="20">
        <v>2</v>
      </c>
      <c r="N52" s="34">
        <v>5</v>
      </c>
      <c r="O52" s="20">
        <v>2</v>
      </c>
      <c r="P52" s="15">
        <v>4</v>
      </c>
      <c r="Q52" s="24">
        <v>4150368</v>
      </c>
      <c r="R52" s="35">
        <v>33</v>
      </c>
      <c r="S52" s="27">
        <v>20961.400000000001</v>
      </c>
      <c r="T52" s="35">
        <v>1033</v>
      </c>
      <c r="U52" s="27">
        <v>669.6</v>
      </c>
      <c r="V52" s="35">
        <v>13821</v>
      </c>
      <c r="W52" s="27">
        <v>50</v>
      </c>
    </row>
    <row r="53" spans="1:23" ht="10.5" customHeight="1" x14ac:dyDescent="0.2">
      <c r="A53" s="14" t="s">
        <v>16</v>
      </c>
      <c r="B53" s="23">
        <v>31017</v>
      </c>
      <c r="C53" s="20">
        <v>1</v>
      </c>
      <c r="D53" s="20">
        <v>2</v>
      </c>
      <c r="E53" s="20">
        <v>0</v>
      </c>
      <c r="F53" s="20">
        <v>2</v>
      </c>
      <c r="G53" s="20">
        <v>1</v>
      </c>
      <c r="H53" s="20">
        <v>2</v>
      </c>
      <c r="I53" s="20">
        <v>1</v>
      </c>
      <c r="J53" s="20">
        <v>0</v>
      </c>
      <c r="K53" s="20">
        <v>0</v>
      </c>
      <c r="L53" s="20">
        <v>1</v>
      </c>
      <c r="M53" s="20">
        <v>1</v>
      </c>
      <c r="N53" s="34">
        <v>5</v>
      </c>
      <c r="O53" s="20">
        <v>3</v>
      </c>
      <c r="P53" s="15">
        <v>3</v>
      </c>
      <c r="Q53" s="24">
        <v>4106945</v>
      </c>
      <c r="R53" s="35">
        <v>152</v>
      </c>
      <c r="S53" s="27">
        <v>4503.2</v>
      </c>
      <c r="T53" s="35">
        <v>3831</v>
      </c>
      <c r="U53" s="27">
        <v>178.6</v>
      </c>
      <c r="V53" s="35">
        <v>35193</v>
      </c>
      <c r="W53" s="27">
        <v>19.399999999999999</v>
      </c>
    </row>
    <row r="54" spans="1:23" ht="10.5" customHeight="1" x14ac:dyDescent="0.2">
      <c r="A54" s="14" t="s">
        <v>17</v>
      </c>
      <c r="B54" s="23">
        <v>31024</v>
      </c>
      <c r="C54" s="20">
        <v>0</v>
      </c>
      <c r="D54" s="20">
        <v>2</v>
      </c>
      <c r="E54" s="20">
        <v>1</v>
      </c>
      <c r="F54" s="20">
        <v>1</v>
      </c>
      <c r="G54" s="20">
        <v>1</v>
      </c>
      <c r="H54" s="20">
        <v>1</v>
      </c>
      <c r="I54" s="20">
        <v>1</v>
      </c>
      <c r="J54" s="20">
        <v>1</v>
      </c>
      <c r="K54" s="20">
        <v>1</v>
      </c>
      <c r="L54" s="20">
        <v>0</v>
      </c>
      <c r="M54" s="20">
        <v>1</v>
      </c>
      <c r="N54" s="34">
        <v>8</v>
      </c>
      <c r="O54" s="20">
        <v>2</v>
      </c>
      <c r="P54" s="15">
        <v>1</v>
      </c>
      <c r="Q54" s="24">
        <v>4177002</v>
      </c>
      <c r="R54" s="35">
        <v>461</v>
      </c>
      <c r="S54" s="27">
        <v>1510.1</v>
      </c>
      <c r="T54" s="35">
        <v>9604</v>
      </c>
      <c r="U54" s="27">
        <v>72.400000000000006</v>
      </c>
      <c r="V54" s="35">
        <v>79053</v>
      </c>
      <c r="W54" s="27">
        <v>8.8000000000000007</v>
      </c>
    </row>
    <row r="55" spans="1:23" ht="10.5" customHeight="1" x14ac:dyDescent="0.2">
      <c r="A55" s="14" t="s">
        <v>18</v>
      </c>
      <c r="B55" s="23">
        <v>31031</v>
      </c>
      <c r="C55" s="20">
        <v>2</v>
      </c>
      <c r="D55" s="20">
        <v>1</v>
      </c>
      <c r="E55" s="20">
        <v>1</v>
      </c>
      <c r="F55" s="20">
        <v>1</v>
      </c>
      <c r="G55" s="20">
        <v>0</v>
      </c>
      <c r="H55" s="20">
        <v>1</v>
      </c>
      <c r="I55" s="20">
        <v>1</v>
      </c>
      <c r="J55" s="20">
        <v>0</v>
      </c>
      <c r="K55" s="20">
        <v>2</v>
      </c>
      <c r="L55" s="20">
        <v>2</v>
      </c>
      <c r="M55" s="20">
        <v>1</v>
      </c>
      <c r="N55" s="34">
        <v>6</v>
      </c>
      <c r="O55" s="20">
        <v>2</v>
      </c>
      <c r="P55" s="15">
        <v>3</v>
      </c>
      <c r="Q55" s="24">
        <v>2961157</v>
      </c>
      <c r="R55" s="35">
        <v>87</v>
      </c>
      <c r="S55" s="27">
        <v>5672.7</v>
      </c>
      <c r="T55" s="35">
        <v>1698</v>
      </c>
      <c r="U55" s="27">
        <v>290.60000000000002</v>
      </c>
      <c r="V55" s="35">
        <v>16587</v>
      </c>
      <c r="W55" s="27">
        <v>29.7</v>
      </c>
    </row>
    <row r="56" spans="1:23" ht="10.5" customHeight="1" x14ac:dyDescent="0.2">
      <c r="A56" s="14" t="s">
        <v>19</v>
      </c>
      <c r="B56" s="23">
        <v>31038</v>
      </c>
      <c r="C56" s="20">
        <v>2</v>
      </c>
      <c r="D56" s="20">
        <v>2</v>
      </c>
      <c r="E56" s="20">
        <v>1</v>
      </c>
      <c r="F56" s="20">
        <v>0</v>
      </c>
      <c r="G56" s="20">
        <v>2</v>
      </c>
      <c r="H56" s="20">
        <v>0</v>
      </c>
      <c r="I56" s="20">
        <v>2</v>
      </c>
      <c r="J56" s="20">
        <v>2</v>
      </c>
      <c r="K56" s="20">
        <v>0</v>
      </c>
      <c r="L56" s="20">
        <v>1</v>
      </c>
      <c r="M56" s="20">
        <v>2</v>
      </c>
      <c r="N56" s="34">
        <v>2</v>
      </c>
      <c r="O56" s="20">
        <v>3</v>
      </c>
      <c r="P56" s="15">
        <v>6</v>
      </c>
      <c r="Q56" s="24">
        <v>2770846</v>
      </c>
      <c r="R56" s="35">
        <v>42</v>
      </c>
      <c r="S56" s="27">
        <v>10995.4</v>
      </c>
      <c r="T56" s="35">
        <v>2056</v>
      </c>
      <c r="U56" s="27">
        <v>224.6</v>
      </c>
      <c r="V56" s="35">
        <v>23330</v>
      </c>
      <c r="W56" s="27">
        <v>19.7</v>
      </c>
    </row>
    <row r="57" spans="1:23" ht="10.5" customHeight="1" x14ac:dyDescent="0.2">
      <c r="A57" s="4" t="s">
        <v>20</v>
      </c>
      <c r="B57" s="26">
        <v>31045</v>
      </c>
      <c r="C57" s="22">
        <v>2</v>
      </c>
      <c r="D57" s="22">
        <v>2</v>
      </c>
      <c r="E57" s="22">
        <v>2</v>
      </c>
      <c r="F57" s="22">
        <v>1</v>
      </c>
      <c r="G57" s="22">
        <v>2</v>
      </c>
      <c r="H57" s="22">
        <v>1</v>
      </c>
      <c r="I57" s="22">
        <v>2</v>
      </c>
      <c r="J57" s="22">
        <v>2</v>
      </c>
      <c r="K57" s="22">
        <v>1</v>
      </c>
      <c r="L57" s="22">
        <v>1</v>
      </c>
      <c r="M57" s="22">
        <v>2</v>
      </c>
      <c r="N57" s="33">
        <v>4</v>
      </c>
      <c r="O57" s="22">
        <v>0</v>
      </c>
      <c r="P57" s="21">
        <v>7</v>
      </c>
      <c r="Q57" s="25">
        <v>2140065</v>
      </c>
      <c r="R57" s="36">
        <v>173</v>
      </c>
      <c r="S57" s="28">
        <v>2061.6999999999998</v>
      </c>
      <c r="T57" s="36">
        <v>2882</v>
      </c>
      <c r="U57" s="28">
        <v>123.7</v>
      </c>
      <c r="V57" s="36">
        <v>28305</v>
      </c>
      <c r="W57" s="28">
        <v>12.6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opLeftCell="X1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3" customWidth="1"/>
  </cols>
  <sheetData>
    <row r="1" spans="1:24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 t="s">
        <v>70</v>
      </c>
    </row>
    <row r="2" spans="1:24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</row>
    <row r="3" spans="1:24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</row>
    <row r="4" spans="1:24" x14ac:dyDescent="0.2">
      <c r="A4" s="14" t="s">
        <v>6</v>
      </c>
      <c r="B4" s="15">
        <v>1958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</row>
    <row r="5" spans="1:24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</row>
    <row r="6" spans="1:24" ht="10.5" customHeight="1" x14ac:dyDescent="0.2">
      <c r="A6" s="14" t="s">
        <v>24</v>
      </c>
      <c r="B6" s="23">
        <v>21189</v>
      </c>
      <c r="C6" s="20">
        <v>1</v>
      </c>
      <c r="D6" s="20">
        <v>1</v>
      </c>
      <c r="E6" s="20">
        <v>1</v>
      </c>
      <c r="F6" s="20">
        <v>1</v>
      </c>
      <c r="G6" s="20">
        <v>0</v>
      </c>
      <c r="H6" s="20">
        <v>1</v>
      </c>
      <c r="I6" s="20">
        <v>0</v>
      </c>
      <c r="J6" s="20">
        <v>2</v>
      </c>
      <c r="K6" s="20">
        <v>2</v>
      </c>
      <c r="L6" s="20">
        <v>0</v>
      </c>
      <c r="M6" s="20">
        <v>1</v>
      </c>
      <c r="N6" s="20">
        <v>1</v>
      </c>
      <c r="O6" s="34">
        <v>7</v>
      </c>
      <c r="P6" s="20">
        <v>3</v>
      </c>
      <c r="Q6" s="15">
        <v>2</v>
      </c>
      <c r="R6" s="24">
        <v>1909627.5</v>
      </c>
      <c r="S6" s="35">
        <v>52</v>
      </c>
      <c r="T6" s="27">
        <v>6120.6</v>
      </c>
      <c r="U6" s="35">
        <v>1139</v>
      </c>
      <c r="V6" s="27">
        <v>279.39999999999998</v>
      </c>
      <c r="W6" s="35">
        <v>12390</v>
      </c>
      <c r="X6" s="27">
        <v>25.65</v>
      </c>
    </row>
    <row r="7" spans="1:24" ht="10.5" customHeight="1" x14ac:dyDescent="0.2">
      <c r="A7" s="14" t="s">
        <v>25</v>
      </c>
      <c r="B7" s="23">
        <v>21196</v>
      </c>
      <c r="C7" s="20">
        <v>1</v>
      </c>
      <c r="D7" s="20">
        <v>1</v>
      </c>
      <c r="E7" s="20">
        <v>0</v>
      </c>
      <c r="F7" s="20">
        <v>1</v>
      </c>
      <c r="G7" s="20">
        <v>1</v>
      </c>
      <c r="H7" s="20">
        <v>2</v>
      </c>
      <c r="I7" s="20">
        <v>2</v>
      </c>
      <c r="J7" s="20">
        <v>1</v>
      </c>
      <c r="K7" s="20">
        <v>2</v>
      </c>
      <c r="L7" s="20">
        <v>2</v>
      </c>
      <c r="M7" s="20">
        <v>1</v>
      </c>
      <c r="N7" s="20">
        <v>1</v>
      </c>
      <c r="O7" s="34">
        <v>7</v>
      </c>
      <c r="P7" s="20">
        <v>1</v>
      </c>
      <c r="Q7" s="15">
        <v>4</v>
      </c>
      <c r="R7" s="24">
        <v>2021968.5</v>
      </c>
      <c r="S7" s="35">
        <v>14</v>
      </c>
      <c r="T7" s="27">
        <v>24071.05</v>
      </c>
      <c r="U7" s="35">
        <v>495</v>
      </c>
      <c r="V7" s="27">
        <v>680.75</v>
      </c>
      <c r="W7" s="35">
        <v>5921</v>
      </c>
      <c r="X7" s="27">
        <v>56.9</v>
      </c>
    </row>
    <row r="8" spans="1:24" ht="10.5" customHeight="1" x14ac:dyDescent="0.2">
      <c r="A8" s="14" t="s">
        <v>26</v>
      </c>
      <c r="B8" s="23">
        <v>21203</v>
      </c>
      <c r="C8" s="20">
        <v>2</v>
      </c>
      <c r="D8" s="20">
        <v>2</v>
      </c>
      <c r="E8" s="20">
        <v>1</v>
      </c>
      <c r="F8" s="20">
        <v>1</v>
      </c>
      <c r="G8" s="20">
        <v>2</v>
      </c>
      <c r="H8" s="20">
        <v>2</v>
      </c>
      <c r="I8" s="20">
        <v>0</v>
      </c>
      <c r="J8" s="20">
        <v>2</v>
      </c>
      <c r="K8" s="20">
        <v>0</v>
      </c>
      <c r="L8" s="20">
        <v>1</v>
      </c>
      <c r="M8" s="20">
        <v>1</v>
      </c>
      <c r="N8" s="20">
        <v>2</v>
      </c>
      <c r="O8" s="34">
        <v>4</v>
      </c>
      <c r="P8" s="20">
        <v>2</v>
      </c>
      <c r="Q8" s="15">
        <v>6</v>
      </c>
      <c r="R8" s="24">
        <v>2065773</v>
      </c>
      <c r="S8" s="35">
        <v>10</v>
      </c>
      <c r="T8" s="27">
        <v>34429.550000000003</v>
      </c>
      <c r="U8" s="35">
        <v>296</v>
      </c>
      <c r="V8" s="27">
        <v>1163.1500000000001</v>
      </c>
      <c r="W8" s="35">
        <v>4418</v>
      </c>
      <c r="X8" s="27">
        <v>77.900000000000006</v>
      </c>
    </row>
    <row r="9" spans="1:24" ht="10.5" customHeight="1" x14ac:dyDescent="0.2">
      <c r="A9" s="14" t="s">
        <v>27</v>
      </c>
      <c r="B9" s="23">
        <v>21210</v>
      </c>
      <c r="C9" s="20">
        <v>0</v>
      </c>
      <c r="D9" s="20">
        <v>0</v>
      </c>
      <c r="E9" s="20">
        <v>1</v>
      </c>
      <c r="F9" s="20">
        <v>2</v>
      </c>
      <c r="G9" s="20">
        <v>1</v>
      </c>
      <c r="H9" s="20">
        <v>0</v>
      </c>
      <c r="I9" s="20">
        <v>1</v>
      </c>
      <c r="J9" s="20">
        <v>1</v>
      </c>
      <c r="K9" s="20">
        <v>1</v>
      </c>
      <c r="L9" s="20">
        <v>2</v>
      </c>
      <c r="M9" s="20">
        <v>1</v>
      </c>
      <c r="N9" s="20">
        <v>1</v>
      </c>
      <c r="O9" s="34">
        <v>7</v>
      </c>
      <c r="P9" s="20">
        <v>3</v>
      </c>
      <c r="Q9" s="15">
        <v>2</v>
      </c>
      <c r="R9" s="24">
        <v>1992532.5</v>
      </c>
      <c r="S9" s="35">
        <v>15</v>
      </c>
      <c r="T9" s="27">
        <v>22139.25</v>
      </c>
      <c r="U9" s="35">
        <v>571</v>
      </c>
      <c r="V9" s="27">
        <v>581.54999999999995</v>
      </c>
      <c r="W9" s="35">
        <v>7034</v>
      </c>
      <c r="X9" s="27">
        <v>47.2</v>
      </c>
    </row>
    <row r="10" spans="1:24" ht="10.5" customHeight="1" x14ac:dyDescent="0.2">
      <c r="A10" s="14" t="s">
        <v>28</v>
      </c>
      <c r="B10" s="23">
        <v>21217</v>
      </c>
      <c r="C10" s="20">
        <v>1</v>
      </c>
      <c r="D10" s="20">
        <v>2</v>
      </c>
      <c r="E10" s="20">
        <v>0</v>
      </c>
      <c r="F10" s="20">
        <v>0</v>
      </c>
      <c r="G10" s="20">
        <v>2</v>
      </c>
      <c r="H10" s="20">
        <v>1</v>
      </c>
      <c r="I10" s="20">
        <v>0</v>
      </c>
      <c r="J10" s="20">
        <v>1</v>
      </c>
      <c r="K10" s="20" t="s">
        <v>21</v>
      </c>
      <c r="L10" s="20">
        <v>1</v>
      </c>
      <c r="M10" s="20">
        <v>1</v>
      </c>
      <c r="N10" s="20">
        <v>1</v>
      </c>
      <c r="O10" s="34">
        <v>6</v>
      </c>
      <c r="P10" s="20">
        <v>3</v>
      </c>
      <c r="Q10" s="15">
        <v>2</v>
      </c>
      <c r="R10" s="24">
        <v>2191379</v>
      </c>
      <c r="S10" s="35">
        <v>7</v>
      </c>
      <c r="T10" s="27">
        <v>52175.65</v>
      </c>
      <c r="U10" s="35">
        <v>145</v>
      </c>
      <c r="V10" s="27">
        <v>2518.8000000000002</v>
      </c>
      <c r="W10" s="35">
        <v>1917</v>
      </c>
      <c r="X10" s="27">
        <v>190.5</v>
      </c>
    </row>
    <row r="11" spans="1:24" ht="10.5" customHeight="1" x14ac:dyDescent="0.2">
      <c r="A11" s="14" t="s">
        <v>29</v>
      </c>
      <c r="B11" s="23">
        <v>21224</v>
      </c>
      <c r="C11" s="20">
        <v>1</v>
      </c>
      <c r="D11" s="20">
        <v>1</v>
      </c>
      <c r="E11" s="20">
        <v>1</v>
      </c>
      <c r="F11" s="20">
        <v>0</v>
      </c>
      <c r="G11" s="20">
        <v>2</v>
      </c>
      <c r="H11" s="20" t="s">
        <v>21</v>
      </c>
      <c r="I11" s="20">
        <v>1</v>
      </c>
      <c r="J11" s="20">
        <v>1</v>
      </c>
      <c r="K11" s="20">
        <v>2</v>
      </c>
      <c r="L11" s="20" t="s">
        <v>21</v>
      </c>
      <c r="M11" s="20" t="s">
        <v>21</v>
      </c>
      <c r="N11" s="20" t="s">
        <v>21</v>
      </c>
      <c r="O11" s="34">
        <v>5</v>
      </c>
      <c r="P11" s="20">
        <v>1</v>
      </c>
      <c r="Q11" s="15">
        <v>2</v>
      </c>
      <c r="R11" s="24">
        <v>1917650.5</v>
      </c>
      <c r="S11" s="35">
        <v>17</v>
      </c>
      <c r="T11" s="27">
        <v>18800.45</v>
      </c>
      <c r="U11" s="35">
        <v>452</v>
      </c>
      <c r="V11" s="27">
        <v>707.05</v>
      </c>
      <c r="W11" s="35">
        <v>5269</v>
      </c>
      <c r="X11" s="27">
        <v>60.65</v>
      </c>
    </row>
    <row r="12" spans="1:24" ht="10.5" customHeight="1" x14ac:dyDescent="0.2">
      <c r="A12" s="14" t="s">
        <v>30</v>
      </c>
      <c r="B12" s="23">
        <v>21231</v>
      </c>
      <c r="C12" s="20">
        <v>1</v>
      </c>
      <c r="D12" s="20">
        <v>1</v>
      </c>
      <c r="E12" s="20">
        <v>1</v>
      </c>
      <c r="F12" s="20">
        <v>0</v>
      </c>
      <c r="G12" s="20">
        <v>0</v>
      </c>
      <c r="H12" s="20">
        <v>1</v>
      </c>
      <c r="I12" s="20">
        <v>0</v>
      </c>
      <c r="J12" s="20">
        <v>2</v>
      </c>
      <c r="K12" s="20">
        <v>0</v>
      </c>
      <c r="L12" s="20">
        <v>2</v>
      </c>
      <c r="M12" s="20">
        <v>0</v>
      </c>
      <c r="N12" s="20">
        <v>1</v>
      </c>
      <c r="O12" s="34">
        <v>5</v>
      </c>
      <c r="P12" s="20">
        <v>5</v>
      </c>
      <c r="Q12" s="15">
        <v>2</v>
      </c>
      <c r="R12" s="24">
        <v>1931541.5</v>
      </c>
      <c r="S12" s="35">
        <v>36</v>
      </c>
      <c r="T12" s="27">
        <v>8942.2999999999993</v>
      </c>
      <c r="U12" s="35">
        <v>617</v>
      </c>
      <c r="V12" s="27">
        <v>521.75</v>
      </c>
      <c r="W12" s="35">
        <v>5902</v>
      </c>
      <c r="X12" s="27">
        <v>54.5</v>
      </c>
    </row>
    <row r="13" spans="1:24" ht="10.5" customHeight="1" x14ac:dyDescent="0.2">
      <c r="A13" s="14" t="s">
        <v>31</v>
      </c>
      <c r="B13" s="23">
        <v>21238</v>
      </c>
      <c r="C13" s="20">
        <v>1</v>
      </c>
      <c r="D13" s="20">
        <v>2</v>
      </c>
      <c r="E13" s="20">
        <v>0</v>
      </c>
      <c r="F13" s="20">
        <v>1</v>
      </c>
      <c r="G13" s="20" t="s">
        <v>21</v>
      </c>
      <c r="H13" s="20">
        <v>2</v>
      </c>
      <c r="I13" s="20">
        <v>2</v>
      </c>
      <c r="J13" s="20">
        <v>1</v>
      </c>
      <c r="K13" s="20">
        <v>0</v>
      </c>
      <c r="L13" s="20"/>
      <c r="M13" s="20">
        <v>0</v>
      </c>
      <c r="N13" s="20">
        <v>0</v>
      </c>
      <c r="O13" s="34">
        <v>3</v>
      </c>
      <c r="P13" s="20">
        <v>4</v>
      </c>
      <c r="Q13" s="15">
        <v>3</v>
      </c>
      <c r="R13" s="24">
        <v>1879069</v>
      </c>
      <c r="S13" s="35">
        <v>16</v>
      </c>
      <c r="T13" s="27">
        <v>19573.599999999999</v>
      </c>
      <c r="U13" s="35">
        <v>433</v>
      </c>
      <c r="V13" s="27">
        <v>723.25</v>
      </c>
      <c r="W13" s="35">
        <v>4245</v>
      </c>
      <c r="X13" s="27">
        <v>73.75</v>
      </c>
    </row>
    <row r="14" spans="1:24" ht="10.5" customHeight="1" x14ac:dyDescent="0.2">
      <c r="A14" s="14" t="s">
        <v>32</v>
      </c>
      <c r="B14" s="23">
        <v>21245</v>
      </c>
      <c r="C14" s="20">
        <v>2</v>
      </c>
      <c r="D14" s="20">
        <v>1</v>
      </c>
      <c r="E14" s="20">
        <v>2</v>
      </c>
      <c r="F14" s="20">
        <v>2</v>
      </c>
      <c r="G14" s="20">
        <v>0</v>
      </c>
      <c r="H14" s="20">
        <v>1</v>
      </c>
      <c r="I14" s="20">
        <v>1</v>
      </c>
      <c r="J14" s="20">
        <v>1</v>
      </c>
      <c r="K14" s="20">
        <v>1</v>
      </c>
      <c r="L14" s="20">
        <v>1</v>
      </c>
      <c r="M14" s="20">
        <v>1</v>
      </c>
      <c r="N14" s="20" t="s">
        <v>21</v>
      </c>
      <c r="O14" s="34">
        <v>7</v>
      </c>
      <c r="P14" s="20">
        <v>1</v>
      </c>
      <c r="Q14" s="15">
        <v>3</v>
      </c>
      <c r="R14" s="24">
        <v>1775717</v>
      </c>
      <c r="S14" s="35">
        <v>29</v>
      </c>
      <c r="T14" s="27">
        <v>10205.25</v>
      </c>
      <c r="U14" s="35">
        <v>973</v>
      </c>
      <c r="V14" s="27">
        <v>304.14999999999998</v>
      </c>
      <c r="W14" s="35">
        <v>10678</v>
      </c>
      <c r="X14" s="27">
        <v>27.7</v>
      </c>
    </row>
    <row r="15" spans="1:24" ht="10.5" customHeight="1" x14ac:dyDescent="0.2">
      <c r="A15" s="14" t="s">
        <v>33</v>
      </c>
      <c r="B15" s="23">
        <v>21252</v>
      </c>
      <c r="C15" s="20">
        <v>1</v>
      </c>
      <c r="D15" s="20" t="s">
        <v>21</v>
      </c>
      <c r="E15" s="20">
        <v>0</v>
      </c>
      <c r="F15" s="20">
        <v>1</v>
      </c>
      <c r="G15" s="20">
        <v>2</v>
      </c>
      <c r="H15" s="20">
        <v>0</v>
      </c>
      <c r="I15" s="20">
        <v>2</v>
      </c>
      <c r="J15" s="20">
        <v>0</v>
      </c>
      <c r="K15" s="20">
        <v>1</v>
      </c>
      <c r="L15" s="20">
        <v>2</v>
      </c>
      <c r="M15" s="20">
        <v>1</v>
      </c>
      <c r="N15" s="20">
        <v>1</v>
      </c>
      <c r="O15" s="34">
        <v>5</v>
      </c>
      <c r="P15" s="20">
        <v>3</v>
      </c>
      <c r="Q15" s="15">
        <v>3</v>
      </c>
      <c r="R15" s="24">
        <v>2041954.5</v>
      </c>
      <c r="S15" s="35">
        <v>3</v>
      </c>
      <c r="T15" s="27">
        <v>113441.9</v>
      </c>
      <c r="U15" s="35">
        <v>192</v>
      </c>
      <c r="V15" s="27">
        <v>1772.5</v>
      </c>
      <c r="W15" s="35">
        <v>2560</v>
      </c>
      <c r="X15" s="27">
        <v>132.9</v>
      </c>
    </row>
    <row r="16" spans="1:24" ht="10.5" customHeight="1" x14ac:dyDescent="0.2">
      <c r="A16" s="14" t="s">
        <v>34</v>
      </c>
      <c r="B16" s="23">
        <v>21259</v>
      </c>
      <c r="C16" s="20">
        <v>0</v>
      </c>
      <c r="D16" s="20" t="s">
        <v>21</v>
      </c>
      <c r="E16" s="20">
        <v>1</v>
      </c>
      <c r="F16" s="20">
        <v>0</v>
      </c>
      <c r="G16" s="20">
        <v>0</v>
      </c>
      <c r="H16" s="20"/>
      <c r="I16" s="20">
        <v>0</v>
      </c>
      <c r="J16" s="20">
        <v>0</v>
      </c>
      <c r="K16" s="20">
        <v>1</v>
      </c>
      <c r="L16" s="20">
        <v>1</v>
      </c>
      <c r="M16" s="20">
        <v>2</v>
      </c>
      <c r="N16" s="20">
        <v>2</v>
      </c>
      <c r="O16" s="34">
        <v>3</v>
      </c>
      <c r="P16" s="20">
        <v>5</v>
      </c>
      <c r="Q16" s="15">
        <v>2</v>
      </c>
      <c r="R16" s="24">
        <v>1951825.5</v>
      </c>
      <c r="S16" s="35">
        <v>1</v>
      </c>
      <c r="T16" s="27">
        <v>325304.25</v>
      </c>
      <c r="U16" s="35">
        <v>17</v>
      </c>
      <c r="V16" s="27">
        <v>19135.5</v>
      </c>
      <c r="W16" s="35">
        <v>283</v>
      </c>
      <c r="X16" s="27">
        <v>1149.45</v>
      </c>
    </row>
    <row r="17" spans="1:24" ht="10.5" customHeight="1" x14ac:dyDescent="0.2">
      <c r="A17" s="14" t="s">
        <v>35</v>
      </c>
      <c r="B17" s="23">
        <v>21266</v>
      </c>
      <c r="C17" s="20">
        <v>2</v>
      </c>
      <c r="D17" s="20">
        <v>2</v>
      </c>
      <c r="E17" s="20">
        <v>2</v>
      </c>
      <c r="F17" s="20">
        <v>0</v>
      </c>
      <c r="G17" s="20">
        <v>1</v>
      </c>
      <c r="H17" s="20">
        <v>1</v>
      </c>
      <c r="I17" s="20">
        <v>0</v>
      </c>
      <c r="J17" s="20">
        <v>1</v>
      </c>
      <c r="K17" s="20">
        <v>2</v>
      </c>
      <c r="L17" s="20">
        <v>1</v>
      </c>
      <c r="M17" s="20">
        <v>1</v>
      </c>
      <c r="N17" s="20">
        <v>0</v>
      </c>
      <c r="O17" s="34">
        <v>5</v>
      </c>
      <c r="P17" s="20">
        <v>3</v>
      </c>
      <c r="Q17" s="15">
        <v>4</v>
      </c>
      <c r="R17" s="24">
        <v>1813903</v>
      </c>
      <c r="S17" s="35">
        <v>3</v>
      </c>
      <c r="T17" s="27">
        <v>100772.35</v>
      </c>
      <c r="U17" s="35">
        <v>138</v>
      </c>
      <c r="V17" s="27">
        <v>2190.6999999999998</v>
      </c>
      <c r="W17" s="35">
        <v>1864</v>
      </c>
      <c r="X17" s="27">
        <v>162.15</v>
      </c>
    </row>
    <row r="18" spans="1:24" ht="10.5" customHeight="1" x14ac:dyDescent="0.2">
      <c r="A18" s="14" t="s">
        <v>36</v>
      </c>
      <c r="B18" s="23">
        <v>21273</v>
      </c>
      <c r="C18" s="20">
        <v>1</v>
      </c>
      <c r="D18" s="20">
        <v>1</v>
      </c>
      <c r="E18" s="20">
        <v>2</v>
      </c>
      <c r="F18" s="20">
        <v>1</v>
      </c>
      <c r="G18" s="20">
        <v>2</v>
      </c>
      <c r="H18" s="20">
        <v>2</v>
      </c>
      <c r="I18" s="20">
        <v>2</v>
      </c>
      <c r="J18" s="20">
        <v>1</v>
      </c>
      <c r="K18" s="20">
        <v>2</v>
      </c>
      <c r="L18" s="20">
        <v>2</v>
      </c>
      <c r="M18" s="20">
        <v>2</v>
      </c>
      <c r="N18" s="20">
        <v>1</v>
      </c>
      <c r="O18" s="34">
        <v>5</v>
      </c>
      <c r="P18" s="20">
        <v>0</v>
      </c>
      <c r="Q18" s="15">
        <v>7</v>
      </c>
      <c r="R18" s="24">
        <v>1998493</v>
      </c>
      <c r="S18" s="35">
        <v>4</v>
      </c>
      <c r="T18" s="27">
        <v>83270.5</v>
      </c>
      <c r="U18" s="35">
        <v>89</v>
      </c>
      <c r="V18" s="27">
        <v>3742.45</v>
      </c>
      <c r="W18" s="35">
        <v>1275</v>
      </c>
      <c r="X18" s="27">
        <v>261.2</v>
      </c>
    </row>
    <row r="19" spans="1:24" ht="10.5" customHeight="1" x14ac:dyDescent="0.2">
      <c r="A19" s="14" t="s">
        <v>37</v>
      </c>
      <c r="B19" s="23">
        <v>21280</v>
      </c>
      <c r="C19" s="20">
        <v>2</v>
      </c>
      <c r="D19" s="20">
        <v>2</v>
      </c>
      <c r="E19" s="20">
        <v>2</v>
      </c>
      <c r="F19" s="20">
        <v>1</v>
      </c>
      <c r="G19" s="20">
        <v>1</v>
      </c>
      <c r="H19" s="20">
        <v>1</v>
      </c>
      <c r="I19" s="20">
        <v>1</v>
      </c>
      <c r="J19" s="20">
        <v>1</v>
      </c>
      <c r="K19" s="20">
        <v>2</v>
      </c>
      <c r="L19" s="20">
        <v>0</v>
      </c>
      <c r="M19" s="20">
        <v>2</v>
      </c>
      <c r="N19" s="20">
        <v>0</v>
      </c>
      <c r="O19" s="34">
        <v>5</v>
      </c>
      <c r="P19" s="20">
        <v>2</v>
      </c>
      <c r="Q19" s="15">
        <v>5</v>
      </c>
      <c r="R19" s="24">
        <v>1769563.5</v>
      </c>
      <c r="S19" s="35">
        <v>8</v>
      </c>
      <c r="T19" s="27">
        <v>36865.9</v>
      </c>
      <c r="U19" s="35">
        <v>238</v>
      </c>
      <c r="V19" s="27">
        <v>1239.1500000000001</v>
      </c>
      <c r="W19" s="35">
        <v>3211</v>
      </c>
      <c r="X19" s="27">
        <v>91.8</v>
      </c>
    </row>
    <row r="20" spans="1:24" ht="10.5" customHeight="1" x14ac:dyDescent="0.2">
      <c r="A20" s="14" t="s">
        <v>38</v>
      </c>
      <c r="B20" s="23">
        <v>21287</v>
      </c>
      <c r="C20" s="20">
        <v>1</v>
      </c>
      <c r="D20" s="20">
        <v>0</v>
      </c>
      <c r="E20" s="20">
        <v>2</v>
      </c>
      <c r="F20" s="20">
        <v>2</v>
      </c>
      <c r="G20" s="20">
        <v>0</v>
      </c>
      <c r="H20" s="20">
        <v>1</v>
      </c>
      <c r="I20" s="20">
        <v>2</v>
      </c>
      <c r="J20" s="20">
        <v>2</v>
      </c>
      <c r="K20" s="20">
        <v>1</v>
      </c>
      <c r="L20" s="20">
        <v>1</v>
      </c>
      <c r="M20" s="20">
        <v>1</v>
      </c>
      <c r="N20" s="20">
        <v>1</v>
      </c>
      <c r="O20" s="34">
        <v>6</v>
      </c>
      <c r="P20" s="20">
        <v>2</v>
      </c>
      <c r="Q20" s="15">
        <v>4</v>
      </c>
      <c r="R20" s="24">
        <v>1976983.5</v>
      </c>
      <c r="S20" s="35">
        <v>9</v>
      </c>
      <c r="T20" s="27">
        <v>36610.800000000003</v>
      </c>
      <c r="U20" s="35">
        <v>328</v>
      </c>
      <c r="V20" s="27">
        <v>1004.55</v>
      </c>
      <c r="W20" s="35">
        <v>4596</v>
      </c>
      <c r="X20" s="27">
        <v>71.650000000000006</v>
      </c>
    </row>
    <row r="21" spans="1:24" ht="10.5" customHeight="1" x14ac:dyDescent="0.2">
      <c r="A21" s="14" t="s">
        <v>39</v>
      </c>
      <c r="B21" s="23">
        <v>21294</v>
      </c>
      <c r="C21" s="20">
        <v>0</v>
      </c>
      <c r="D21" s="20">
        <v>0</v>
      </c>
      <c r="E21" s="20">
        <v>0</v>
      </c>
      <c r="F21" s="20">
        <v>1</v>
      </c>
      <c r="G21" s="20">
        <v>1</v>
      </c>
      <c r="H21" s="20">
        <v>1</v>
      </c>
      <c r="I21" s="20">
        <v>1</v>
      </c>
      <c r="J21" s="20">
        <v>1</v>
      </c>
      <c r="K21" s="20">
        <v>1</v>
      </c>
      <c r="L21" s="20">
        <v>2</v>
      </c>
      <c r="M21" s="20">
        <v>1</v>
      </c>
      <c r="N21" s="20">
        <v>2</v>
      </c>
      <c r="O21" s="34">
        <v>7</v>
      </c>
      <c r="P21" s="20">
        <v>3</v>
      </c>
      <c r="Q21" s="15">
        <v>2</v>
      </c>
      <c r="R21" s="24">
        <v>1798357</v>
      </c>
      <c r="S21" s="35">
        <v>21</v>
      </c>
      <c r="T21" s="27">
        <v>14272.65</v>
      </c>
      <c r="U21" s="35">
        <v>667</v>
      </c>
      <c r="V21" s="27">
        <v>449.35</v>
      </c>
      <c r="W21" s="35">
        <v>9153</v>
      </c>
      <c r="X21" s="27">
        <v>32.700000000000003</v>
      </c>
    </row>
    <row r="22" spans="1:24" ht="10.5" customHeight="1" x14ac:dyDescent="0.2">
      <c r="A22" s="14" t="s">
        <v>40</v>
      </c>
      <c r="B22" s="23">
        <v>21301</v>
      </c>
      <c r="C22" s="20">
        <v>0</v>
      </c>
      <c r="D22" s="20">
        <v>1</v>
      </c>
      <c r="E22" s="20">
        <v>2</v>
      </c>
      <c r="F22" s="20">
        <v>2</v>
      </c>
      <c r="G22" s="20">
        <v>2</v>
      </c>
      <c r="H22" s="20">
        <v>1</v>
      </c>
      <c r="I22" s="20">
        <v>1</v>
      </c>
      <c r="J22" s="20">
        <v>1</v>
      </c>
      <c r="K22" s="20">
        <v>1</v>
      </c>
      <c r="L22" s="20">
        <v>2</v>
      </c>
      <c r="M22" s="20">
        <v>2</v>
      </c>
      <c r="N22" s="20">
        <v>2</v>
      </c>
      <c r="O22" s="34">
        <v>5</v>
      </c>
      <c r="P22" s="20">
        <v>1</v>
      </c>
      <c r="Q22" s="15">
        <v>6</v>
      </c>
      <c r="R22" s="24">
        <v>1810061</v>
      </c>
      <c r="S22" s="35">
        <v>678</v>
      </c>
      <c r="T22" s="27">
        <v>444.95</v>
      </c>
      <c r="U22" s="35">
        <v>12604</v>
      </c>
      <c r="V22" s="27">
        <v>23.9</v>
      </c>
      <c r="W22" s="35">
        <v>95818</v>
      </c>
      <c r="X22" s="27">
        <v>3.1</v>
      </c>
    </row>
    <row r="23" spans="1:24" ht="10.5" customHeight="1" x14ac:dyDescent="0.2">
      <c r="A23" s="14" t="s">
        <v>41</v>
      </c>
      <c r="B23" s="23">
        <v>21308</v>
      </c>
      <c r="C23" s="20">
        <v>1</v>
      </c>
      <c r="D23" s="20">
        <v>0</v>
      </c>
      <c r="E23" s="20">
        <v>2</v>
      </c>
      <c r="F23" s="20">
        <v>2</v>
      </c>
      <c r="G23" s="20">
        <v>2</v>
      </c>
      <c r="H23" s="20">
        <v>1</v>
      </c>
      <c r="I23" s="20">
        <v>0</v>
      </c>
      <c r="J23" s="20">
        <v>1</v>
      </c>
      <c r="K23" s="20">
        <v>2</v>
      </c>
      <c r="L23" s="20">
        <v>2</v>
      </c>
      <c r="M23" s="20">
        <v>2</v>
      </c>
      <c r="N23" s="20">
        <v>1</v>
      </c>
      <c r="O23" s="34">
        <v>4</v>
      </c>
      <c r="P23" s="20">
        <v>2</v>
      </c>
      <c r="Q23" s="15">
        <v>6</v>
      </c>
      <c r="R23" s="24">
        <v>1746736</v>
      </c>
      <c r="S23" s="35">
        <v>122</v>
      </c>
      <c r="T23" s="27">
        <v>2386.25</v>
      </c>
      <c r="U23" s="35">
        <v>2581</v>
      </c>
      <c r="V23" s="27">
        <v>112.75</v>
      </c>
      <c r="W23" s="35">
        <v>27131</v>
      </c>
      <c r="X23" s="27">
        <v>10.7</v>
      </c>
    </row>
    <row r="24" spans="1:24" ht="10.5" customHeight="1" x14ac:dyDescent="0.2">
      <c r="A24" s="14" t="s">
        <v>42</v>
      </c>
      <c r="B24" s="23">
        <v>21315</v>
      </c>
      <c r="C24" s="20">
        <v>2</v>
      </c>
      <c r="D24" s="20">
        <v>2</v>
      </c>
      <c r="E24" s="20">
        <v>2</v>
      </c>
      <c r="F24" s="20">
        <v>2</v>
      </c>
      <c r="G24" s="20">
        <v>1</v>
      </c>
      <c r="H24" s="20">
        <v>0</v>
      </c>
      <c r="I24" s="20">
        <v>1</v>
      </c>
      <c r="J24" s="20">
        <v>1</v>
      </c>
      <c r="K24" s="20">
        <v>1</v>
      </c>
      <c r="L24" s="20">
        <v>0</v>
      </c>
      <c r="M24" s="20">
        <v>1</v>
      </c>
      <c r="N24" s="20">
        <v>0</v>
      </c>
      <c r="O24" s="34">
        <v>5</v>
      </c>
      <c r="P24" s="20">
        <v>3</v>
      </c>
      <c r="Q24" s="15">
        <v>4</v>
      </c>
      <c r="R24" s="24">
        <v>1742226.5</v>
      </c>
      <c r="S24" s="35">
        <v>7</v>
      </c>
      <c r="T24" s="27">
        <v>41481.550000000003</v>
      </c>
      <c r="U24" s="35">
        <v>198</v>
      </c>
      <c r="V24" s="27">
        <v>1466.5</v>
      </c>
      <c r="W24" s="35">
        <v>3281</v>
      </c>
      <c r="X24" s="27">
        <v>88.5</v>
      </c>
    </row>
    <row r="25" spans="1:24" ht="10.5" customHeight="1" x14ac:dyDescent="0.2">
      <c r="A25" s="14" t="s">
        <v>43</v>
      </c>
      <c r="B25" s="23">
        <v>21322</v>
      </c>
      <c r="C25" s="20">
        <v>2</v>
      </c>
      <c r="D25" s="20">
        <v>2</v>
      </c>
      <c r="E25" s="20">
        <v>2</v>
      </c>
      <c r="F25" s="20">
        <v>1</v>
      </c>
      <c r="G25" s="20">
        <v>2</v>
      </c>
      <c r="H25" s="20">
        <v>2</v>
      </c>
      <c r="I25" s="20">
        <v>1</v>
      </c>
      <c r="J25" s="20">
        <v>1</v>
      </c>
      <c r="K25" s="20">
        <v>1</v>
      </c>
      <c r="L25" s="20">
        <v>1</v>
      </c>
      <c r="M25" s="20">
        <v>1</v>
      </c>
      <c r="N25" s="20">
        <v>1</v>
      </c>
      <c r="O25" s="34">
        <v>7</v>
      </c>
      <c r="P25" s="20">
        <v>0</v>
      </c>
      <c r="Q25" s="15">
        <v>5</v>
      </c>
      <c r="R25" s="24">
        <v>1657545.5</v>
      </c>
      <c r="S25" s="35">
        <v>83</v>
      </c>
      <c r="T25" s="27">
        <v>3328.4</v>
      </c>
      <c r="U25" s="35">
        <v>2473</v>
      </c>
      <c r="V25" s="27">
        <v>111.7</v>
      </c>
      <c r="W25" s="35">
        <v>24410</v>
      </c>
      <c r="X25" s="27">
        <v>11.3</v>
      </c>
    </row>
    <row r="26" spans="1:24" ht="10.5" customHeight="1" x14ac:dyDescent="0.2">
      <c r="A26" s="14" t="s">
        <v>44</v>
      </c>
      <c r="B26" s="23">
        <v>21329</v>
      </c>
      <c r="C26" s="20">
        <v>1</v>
      </c>
      <c r="D26" s="20">
        <v>0</v>
      </c>
      <c r="E26" s="20">
        <v>1</v>
      </c>
      <c r="F26" s="20">
        <v>1</v>
      </c>
      <c r="G26" s="20">
        <v>1</v>
      </c>
      <c r="H26" s="20">
        <v>1</v>
      </c>
      <c r="I26" s="20">
        <v>2</v>
      </c>
      <c r="J26" s="20">
        <v>2</v>
      </c>
      <c r="K26" s="20">
        <v>2</v>
      </c>
      <c r="L26" s="20">
        <v>1</v>
      </c>
      <c r="M26" s="20" t="s">
        <v>21</v>
      </c>
      <c r="N26" s="20">
        <v>1</v>
      </c>
      <c r="O26" s="34">
        <v>7</v>
      </c>
      <c r="P26" s="20">
        <v>1</v>
      </c>
      <c r="Q26" s="15">
        <v>3</v>
      </c>
      <c r="R26" s="24">
        <v>1455069.5</v>
      </c>
      <c r="S26" s="35">
        <v>550</v>
      </c>
      <c r="T26" s="27">
        <v>440.9</v>
      </c>
      <c r="U26" s="35">
        <v>9671</v>
      </c>
      <c r="V26" s="27">
        <v>25.05</v>
      </c>
      <c r="W26" s="35">
        <v>66815</v>
      </c>
      <c r="X26" s="27">
        <v>3.6</v>
      </c>
    </row>
    <row r="27" spans="1:24" ht="10.5" customHeight="1" x14ac:dyDescent="0.2">
      <c r="A27" s="14" t="s">
        <v>45</v>
      </c>
      <c r="B27" s="23">
        <v>21336</v>
      </c>
      <c r="C27" s="20">
        <v>2</v>
      </c>
      <c r="D27" s="20">
        <v>1</v>
      </c>
      <c r="E27" s="20">
        <v>1</v>
      </c>
      <c r="F27" s="20">
        <v>1</v>
      </c>
      <c r="G27" s="20">
        <v>1</v>
      </c>
      <c r="H27" s="20">
        <v>1</v>
      </c>
      <c r="I27" s="20">
        <v>1</v>
      </c>
      <c r="J27" s="20" t="s">
        <v>21</v>
      </c>
      <c r="K27" s="20">
        <v>1</v>
      </c>
      <c r="L27" s="20">
        <v>2</v>
      </c>
      <c r="M27" s="20">
        <v>1</v>
      </c>
      <c r="N27" s="20">
        <v>1</v>
      </c>
      <c r="O27" s="34">
        <v>9</v>
      </c>
      <c r="P27" s="20">
        <v>0</v>
      </c>
      <c r="Q27" s="15">
        <v>2</v>
      </c>
      <c r="R27" s="24">
        <v>1510850</v>
      </c>
      <c r="S27" s="35">
        <v>21600</v>
      </c>
      <c r="T27" s="27">
        <v>17.45</v>
      </c>
      <c r="U27" s="35">
        <v>133998</v>
      </c>
      <c r="V27" s="27">
        <v>2.8</v>
      </c>
      <c r="W27" s="35" t="s">
        <v>71</v>
      </c>
      <c r="X27" s="27" t="s">
        <v>72</v>
      </c>
    </row>
    <row r="28" spans="1:24" ht="10.5" customHeight="1" x14ac:dyDescent="0.2">
      <c r="A28" s="14" t="s">
        <v>46</v>
      </c>
      <c r="B28" s="23">
        <v>21343</v>
      </c>
      <c r="C28" s="20">
        <v>1</v>
      </c>
      <c r="D28" s="20">
        <v>2</v>
      </c>
      <c r="E28" s="20">
        <v>1</v>
      </c>
      <c r="F28" s="20">
        <v>0</v>
      </c>
      <c r="G28" s="20">
        <v>1</v>
      </c>
      <c r="H28" s="20">
        <v>0</v>
      </c>
      <c r="I28" s="20">
        <v>2</v>
      </c>
      <c r="J28" s="20">
        <v>0</v>
      </c>
      <c r="K28" s="20">
        <v>1</v>
      </c>
      <c r="L28" s="20">
        <v>1</v>
      </c>
      <c r="M28" s="20">
        <v>1</v>
      </c>
      <c r="N28" s="20">
        <v>1</v>
      </c>
      <c r="O28" s="34">
        <v>7</v>
      </c>
      <c r="P28" s="20">
        <v>3</v>
      </c>
      <c r="Q28" s="15">
        <v>2</v>
      </c>
      <c r="R28" s="24">
        <v>1495117</v>
      </c>
      <c r="S28" s="35">
        <v>32</v>
      </c>
      <c r="T28" s="27">
        <v>7787.05</v>
      </c>
      <c r="U28" s="35">
        <v>844</v>
      </c>
      <c r="V28" s="27">
        <v>295.2</v>
      </c>
      <c r="W28" s="35">
        <v>8516</v>
      </c>
      <c r="X28" s="27">
        <v>29.25</v>
      </c>
    </row>
    <row r="29" spans="1:24" ht="10.5" customHeight="1" x14ac:dyDescent="0.2">
      <c r="A29" s="14" t="s">
        <v>47</v>
      </c>
      <c r="B29" s="23">
        <v>21350</v>
      </c>
      <c r="C29" s="20">
        <v>0</v>
      </c>
      <c r="D29" s="20">
        <v>2</v>
      </c>
      <c r="E29" s="20">
        <v>0</v>
      </c>
      <c r="F29" s="20">
        <v>1</v>
      </c>
      <c r="G29" s="20">
        <v>0</v>
      </c>
      <c r="H29" s="20">
        <v>2</v>
      </c>
      <c r="I29" s="20">
        <v>1</v>
      </c>
      <c r="J29" s="20">
        <v>0</v>
      </c>
      <c r="K29" s="20">
        <v>2</v>
      </c>
      <c r="L29" s="20">
        <v>2</v>
      </c>
      <c r="M29" s="20">
        <v>0</v>
      </c>
      <c r="N29" s="20">
        <v>1</v>
      </c>
      <c r="O29" s="34">
        <v>3</v>
      </c>
      <c r="P29" s="20">
        <v>5</v>
      </c>
      <c r="Q29" s="15">
        <v>4</v>
      </c>
      <c r="R29" s="24">
        <v>1533740</v>
      </c>
      <c r="S29" s="35">
        <v>1</v>
      </c>
      <c r="T29" s="27">
        <v>255623.3</v>
      </c>
      <c r="U29" s="35">
        <v>48</v>
      </c>
      <c r="V29" s="27">
        <v>5325.45</v>
      </c>
      <c r="W29" s="35">
        <v>639</v>
      </c>
      <c r="X29" s="27">
        <v>400</v>
      </c>
    </row>
    <row r="30" spans="1:24" ht="10.5" customHeight="1" x14ac:dyDescent="0.2">
      <c r="A30" s="14" t="s">
        <v>48</v>
      </c>
      <c r="B30" s="23">
        <v>21357</v>
      </c>
      <c r="C30" s="20">
        <v>1</v>
      </c>
      <c r="D30" s="20">
        <v>1</v>
      </c>
      <c r="E30" s="20">
        <v>1</v>
      </c>
      <c r="F30" s="20">
        <v>0</v>
      </c>
      <c r="G30" s="20">
        <v>1</v>
      </c>
      <c r="H30" s="20">
        <v>1</v>
      </c>
      <c r="I30" s="20">
        <v>1</v>
      </c>
      <c r="J30" s="20">
        <v>2</v>
      </c>
      <c r="K30" s="20">
        <v>1</v>
      </c>
      <c r="L30" s="20">
        <v>2</v>
      </c>
      <c r="M30" s="20">
        <v>2</v>
      </c>
      <c r="N30" s="20">
        <v>0</v>
      </c>
      <c r="O30" s="34">
        <v>7</v>
      </c>
      <c r="P30" s="20">
        <v>2</v>
      </c>
      <c r="Q30" s="15">
        <v>3</v>
      </c>
      <c r="R30" s="24">
        <v>1112388</v>
      </c>
      <c r="S30" s="35">
        <v>6</v>
      </c>
      <c r="T30" s="27">
        <v>30899.65</v>
      </c>
      <c r="U30" s="35">
        <v>147</v>
      </c>
      <c r="V30" s="27">
        <v>1261.2</v>
      </c>
      <c r="W30" s="35">
        <v>2491</v>
      </c>
      <c r="X30" s="27">
        <v>74.400000000000006</v>
      </c>
    </row>
    <row r="31" spans="1:24" ht="10.5" customHeight="1" x14ac:dyDescent="0.2">
      <c r="A31" s="14" t="s">
        <v>49</v>
      </c>
      <c r="B31" s="23">
        <v>21364</v>
      </c>
      <c r="C31" s="20">
        <v>2</v>
      </c>
      <c r="D31" s="20">
        <v>1</v>
      </c>
      <c r="E31" s="20" t="s">
        <v>21</v>
      </c>
      <c r="F31" s="20">
        <v>2</v>
      </c>
      <c r="G31" s="20">
        <v>1</v>
      </c>
      <c r="H31" s="20">
        <v>1</v>
      </c>
      <c r="I31" s="20">
        <v>1</v>
      </c>
      <c r="J31" s="20" t="s">
        <v>21</v>
      </c>
      <c r="K31" s="20">
        <v>2</v>
      </c>
      <c r="L31" s="20">
        <v>2</v>
      </c>
      <c r="M31" s="20">
        <v>1</v>
      </c>
      <c r="N31" s="20">
        <v>1</v>
      </c>
      <c r="O31" s="34">
        <v>6</v>
      </c>
      <c r="P31" s="20">
        <v>0</v>
      </c>
      <c r="Q31" s="15">
        <v>4</v>
      </c>
      <c r="R31" s="24">
        <v>1399525</v>
      </c>
      <c r="S31" s="35">
        <v>21294</v>
      </c>
      <c r="T31" s="27">
        <v>16.399999999999999</v>
      </c>
      <c r="U31" s="35">
        <v>125582</v>
      </c>
      <c r="V31" s="27">
        <v>2.75</v>
      </c>
      <c r="W31" s="35" t="s">
        <v>71</v>
      </c>
      <c r="X31" s="27" t="s">
        <v>72</v>
      </c>
    </row>
    <row r="32" spans="1:24" ht="10.5" customHeight="1" x14ac:dyDescent="0.2">
      <c r="A32" s="14" t="s">
        <v>50</v>
      </c>
      <c r="B32" s="23">
        <v>21371</v>
      </c>
      <c r="C32" s="20">
        <v>2</v>
      </c>
      <c r="D32" s="20">
        <v>2</v>
      </c>
      <c r="E32" s="20">
        <v>1</v>
      </c>
      <c r="F32" s="20">
        <v>0</v>
      </c>
      <c r="G32" s="20">
        <v>1</v>
      </c>
      <c r="H32" s="20">
        <v>2</v>
      </c>
      <c r="I32" s="20">
        <v>0</v>
      </c>
      <c r="J32" s="20" t="s">
        <v>21</v>
      </c>
      <c r="K32" s="20" t="s">
        <v>21</v>
      </c>
      <c r="L32" s="20">
        <v>1</v>
      </c>
      <c r="M32" s="20">
        <v>1</v>
      </c>
      <c r="N32" s="20">
        <v>2</v>
      </c>
      <c r="O32" s="34">
        <v>4</v>
      </c>
      <c r="P32" s="20">
        <v>2</v>
      </c>
      <c r="Q32" s="15">
        <v>4</v>
      </c>
      <c r="R32" s="24">
        <v>1117896.5</v>
      </c>
      <c r="S32" s="35">
        <v>63</v>
      </c>
      <c r="T32" s="27">
        <v>2957.35</v>
      </c>
      <c r="U32" s="35">
        <v>1920</v>
      </c>
      <c r="V32" s="27">
        <v>97</v>
      </c>
      <c r="W32" s="35">
        <v>20645</v>
      </c>
      <c r="X32" s="27">
        <v>9</v>
      </c>
    </row>
    <row r="33" spans="1:24" ht="10.5" customHeight="1" x14ac:dyDescent="0.2">
      <c r="A33" s="14" t="s">
        <v>51</v>
      </c>
      <c r="B33" s="23">
        <v>21378</v>
      </c>
      <c r="C33" s="20">
        <v>2</v>
      </c>
      <c r="D33" s="20">
        <v>1</v>
      </c>
      <c r="E33" s="20">
        <v>1</v>
      </c>
      <c r="F33" s="20">
        <v>2</v>
      </c>
      <c r="G33" s="20" t="s">
        <v>21</v>
      </c>
      <c r="H33" s="20">
        <v>2</v>
      </c>
      <c r="I33" s="20">
        <v>1</v>
      </c>
      <c r="J33" s="20">
        <v>1</v>
      </c>
      <c r="K33" s="20">
        <v>1</v>
      </c>
      <c r="L33" s="20">
        <v>1</v>
      </c>
      <c r="M33" s="20">
        <v>2</v>
      </c>
      <c r="N33" s="20">
        <v>1</v>
      </c>
      <c r="O33" s="34">
        <v>7</v>
      </c>
      <c r="P33" s="20">
        <v>0</v>
      </c>
      <c r="Q33" s="15">
        <v>4</v>
      </c>
      <c r="R33" s="24">
        <v>1023268.5</v>
      </c>
      <c r="S33" s="35">
        <v>59</v>
      </c>
      <c r="T33" s="27">
        <v>2890.55</v>
      </c>
      <c r="U33" s="35">
        <v>1258</v>
      </c>
      <c r="V33" s="27">
        <v>135.55000000000001</v>
      </c>
      <c r="W33" s="35">
        <v>12508</v>
      </c>
      <c r="X33" s="27">
        <v>13.6</v>
      </c>
    </row>
    <row r="34" spans="1:24" ht="10.5" customHeight="1" x14ac:dyDescent="0.2">
      <c r="A34" s="14" t="s">
        <v>52</v>
      </c>
      <c r="B34" s="23">
        <v>21385</v>
      </c>
      <c r="C34" s="20">
        <v>0</v>
      </c>
      <c r="D34" s="20">
        <v>2</v>
      </c>
      <c r="E34" s="20">
        <v>2</v>
      </c>
      <c r="F34" s="20">
        <v>2</v>
      </c>
      <c r="G34" s="20">
        <v>1</v>
      </c>
      <c r="H34" s="20">
        <v>0</v>
      </c>
      <c r="I34" s="20">
        <v>1</v>
      </c>
      <c r="J34" s="20">
        <v>1</v>
      </c>
      <c r="K34" s="20">
        <v>1</v>
      </c>
      <c r="L34" s="20">
        <v>2</v>
      </c>
      <c r="M34" s="20">
        <v>2</v>
      </c>
      <c r="N34" s="20">
        <v>1</v>
      </c>
      <c r="O34" s="34">
        <v>5</v>
      </c>
      <c r="P34" s="20">
        <v>2</v>
      </c>
      <c r="Q34" s="15">
        <v>5</v>
      </c>
      <c r="R34" s="24">
        <v>975571.5</v>
      </c>
      <c r="S34" s="35">
        <v>5</v>
      </c>
      <c r="T34" s="27">
        <v>32519.05</v>
      </c>
      <c r="U34" s="35">
        <v>142</v>
      </c>
      <c r="V34" s="27">
        <v>1145</v>
      </c>
      <c r="W34" s="35">
        <v>1957</v>
      </c>
      <c r="X34" s="27">
        <v>83.05</v>
      </c>
    </row>
    <row r="35" spans="1:24" ht="10.5" customHeight="1" x14ac:dyDescent="0.2">
      <c r="A35" s="14" t="s">
        <v>53</v>
      </c>
      <c r="B35" s="23">
        <v>21392</v>
      </c>
      <c r="C35" s="20">
        <v>1</v>
      </c>
      <c r="D35" s="20">
        <v>2</v>
      </c>
      <c r="E35" s="20">
        <v>0</v>
      </c>
      <c r="F35" s="20">
        <v>2</v>
      </c>
      <c r="G35" s="20">
        <v>1</v>
      </c>
      <c r="H35" s="20" t="s">
        <v>21</v>
      </c>
      <c r="I35" s="20" t="s">
        <v>21</v>
      </c>
      <c r="J35" s="20">
        <v>0</v>
      </c>
      <c r="K35" s="20">
        <v>0</v>
      </c>
      <c r="L35" s="20">
        <v>2</v>
      </c>
      <c r="M35" s="20">
        <v>1</v>
      </c>
      <c r="N35" s="20">
        <v>2</v>
      </c>
      <c r="O35" s="34">
        <v>3</v>
      </c>
      <c r="P35" s="20">
        <v>3</v>
      </c>
      <c r="Q35" s="15">
        <v>4</v>
      </c>
      <c r="R35" s="24">
        <v>1078842.5</v>
      </c>
      <c r="S35" s="35">
        <v>236</v>
      </c>
      <c r="T35" s="27">
        <v>761.85</v>
      </c>
      <c r="U35" s="35">
        <v>4623</v>
      </c>
      <c r="V35" s="27">
        <v>38.85</v>
      </c>
      <c r="W35" s="35">
        <v>38120</v>
      </c>
      <c r="X35" s="27">
        <v>4.7</v>
      </c>
    </row>
    <row r="36" spans="1:24" ht="10.5" customHeight="1" x14ac:dyDescent="0.2">
      <c r="A36" s="14" t="s">
        <v>54</v>
      </c>
      <c r="B36" s="23">
        <v>21399</v>
      </c>
      <c r="C36" s="20">
        <v>1</v>
      </c>
      <c r="D36" s="20">
        <v>1</v>
      </c>
      <c r="E36" s="20">
        <v>1</v>
      </c>
      <c r="F36" s="20">
        <v>2</v>
      </c>
      <c r="G36" s="20">
        <v>0</v>
      </c>
      <c r="H36" s="20">
        <v>2</v>
      </c>
      <c r="I36" s="20">
        <v>2</v>
      </c>
      <c r="J36" s="20">
        <v>0</v>
      </c>
      <c r="K36" s="20">
        <v>2</v>
      </c>
      <c r="L36" s="20">
        <v>2</v>
      </c>
      <c r="M36" s="20">
        <v>0</v>
      </c>
      <c r="N36" s="20">
        <v>1</v>
      </c>
      <c r="O36" s="34">
        <v>4</v>
      </c>
      <c r="P36" s="20">
        <v>3</v>
      </c>
      <c r="Q36" s="15">
        <v>5</v>
      </c>
      <c r="R36" s="24">
        <v>1027961.5</v>
      </c>
      <c r="S36" s="35">
        <v>3</v>
      </c>
      <c r="T36" s="27">
        <v>57108.95</v>
      </c>
      <c r="U36" s="35">
        <v>93</v>
      </c>
      <c r="V36" s="27">
        <v>1842.2</v>
      </c>
      <c r="W36" s="35">
        <v>1159</v>
      </c>
      <c r="X36" s="27">
        <v>147.80000000000001</v>
      </c>
    </row>
    <row r="37" spans="1:24" ht="10.5" customHeight="1" x14ac:dyDescent="0.2">
      <c r="A37" s="14" t="s">
        <v>55</v>
      </c>
      <c r="B37" s="23">
        <v>21406</v>
      </c>
      <c r="C37" s="20">
        <v>0</v>
      </c>
      <c r="D37" s="20">
        <v>1</v>
      </c>
      <c r="E37" s="20">
        <v>2</v>
      </c>
      <c r="F37" s="20">
        <v>2</v>
      </c>
      <c r="G37" s="20">
        <v>1</v>
      </c>
      <c r="H37" s="20">
        <v>1</v>
      </c>
      <c r="I37" s="20">
        <v>2</v>
      </c>
      <c r="J37" s="20">
        <v>1</v>
      </c>
      <c r="K37" s="20">
        <v>1</v>
      </c>
      <c r="L37" s="20">
        <v>1</v>
      </c>
      <c r="M37" s="20">
        <v>2</v>
      </c>
      <c r="N37" s="20">
        <v>2</v>
      </c>
      <c r="O37" s="34">
        <v>6</v>
      </c>
      <c r="P37" s="20">
        <v>1</v>
      </c>
      <c r="Q37" s="15">
        <v>5</v>
      </c>
      <c r="R37" s="24">
        <v>1115237</v>
      </c>
      <c r="S37" s="35">
        <v>344</v>
      </c>
      <c r="T37" s="27">
        <v>540.29999999999995</v>
      </c>
      <c r="U37" s="35">
        <v>8232</v>
      </c>
      <c r="V37" s="27">
        <v>22.55</v>
      </c>
      <c r="W37" s="35">
        <v>65218</v>
      </c>
      <c r="X37" s="27">
        <v>2.85</v>
      </c>
    </row>
    <row r="38" spans="1:24" ht="10.5" customHeight="1" x14ac:dyDescent="0.2">
      <c r="A38" s="14" t="s">
        <v>56</v>
      </c>
      <c r="B38" s="23">
        <v>21413</v>
      </c>
      <c r="C38" s="20">
        <v>0</v>
      </c>
      <c r="D38" s="20">
        <v>1</v>
      </c>
      <c r="E38" s="20">
        <v>0</v>
      </c>
      <c r="F38" s="20">
        <v>1</v>
      </c>
      <c r="G38" s="20">
        <v>0</v>
      </c>
      <c r="H38" s="20">
        <v>2</v>
      </c>
      <c r="I38" s="20">
        <v>1</v>
      </c>
      <c r="J38" s="20">
        <v>1</v>
      </c>
      <c r="K38" s="20">
        <v>1</v>
      </c>
      <c r="L38" s="20">
        <v>1</v>
      </c>
      <c r="M38" s="20">
        <v>1</v>
      </c>
      <c r="N38" s="20">
        <v>2</v>
      </c>
      <c r="O38" s="34">
        <v>7</v>
      </c>
      <c r="P38" s="20">
        <v>3</v>
      </c>
      <c r="Q38" s="15">
        <v>2</v>
      </c>
      <c r="R38" s="24">
        <v>1289693.5</v>
      </c>
      <c r="S38" s="35">
        <v>10</v>
      </c>
      <c r="T38" s="27">
        <v>21494.85</v>
      </c>
      <c r="U38" s="35">
        <v>228</v>
      </c>
      <c r="V38" s="27">
        <v>942.75</v>
      </c>
      <c r="W38" s="35">
        <v>2948</v>
      </c>
      <c r="X38" s="27">
        <v>72.900000000000006</v>
      </c>
    </row>
    <row r="39" spans="1:24" ht="10.5" customHeight="1" x14ac:dyDescent="0.2">
      <c r="A39" s="14" t="s">
        <v>57</v>
      </c>
      <c r="B39" s="23">
        <v>21420</v>
      </c>
      <c r="C39" s="20">
        <v>2</v>
      </c>
      <c r="D39" s="20">
        <v>1</v>
      </c>
      <c r="E39" s="20">
        <v>2</v>
      </c>
      <c r="F39" s="20">
        <v>2</v>
      </c>
      <c r="G39" s="20">
        <v>0</v>
      </c>
      <c r="H39" s="20">
        <v>1</v>
      </c>
      <c r="I39" s="20">
        <v>0</v>
      </c>
      <c r="J39" s="20">
        <v>2</v>
      </c>
      <c r="K39" s="20">
        <v>2</v>
      </c>
      <c r="L39" s="20">
        <v>1</v>
      </c>
      <c r="M39" s="20">
        <v>2</v>
      </c>
      <c r="N39" s="20">
        <v>1</v>
      </c>
      <c r="O39" s="34">
        <v>4</v>
      </c>
      <c r="P39" s="20">
        <v>2</v>
      </c>
      <c r="Q39" s="15">
        <v>6</v>
      </c>
      <c r="R39" s="24">
        <v>1356334</v>
      </c>
      <c r="S39" s="35">
        <v>11</v>
      </c>
      <c r="T39" s="27">
        <v>20550.5</v>
      </c>
      <c r="U39" s="35">
        <v>377</v>
      </c>
      <c r="V39" s="27">
        <v>599.6</v>
      </c>
      <c r="W39" s="35">
        <v>4399</v>
      </c>
      <c r="X39" s="27">
        <v>51.35</v>
      </c>
    </row>
    <row r="40" spans="1:24" ht="10.5" customHeight="1" x14ac:dyDescent="0.2">
      <c r="A40" s="14" t="s">
        <v>58</v>
      </c>
      <c r="B40" s="23">
        <v>21427</v>
      </c>
      <c r="C40" s="20">
        <v>2</v>
      </c>
      <c r="D40" s="20">
        <v>2</v>
      </c>
      <c r="E40" s="20">
        <v>2</v>
      </c>
      <c r="F40" s="20">
        <v>2</v>
      </c>
      <c r="G40" s="20">
        <v>0</v>
      </c>
      <c r="H40" s="20">
        <v>1</v>
      </c>
      <c r="I40" s="20">
        <v>0</v>
      </c>
      <c r="J40" s="20">
        <v>1</v>
      </c>
      <c r="K40" s="20">
        <v>0</v>
      </c>
      <c r="L40" s="20">
        <v>1</v>
      </c>
      <c r="M40" s="20">
        <v>2</v>
      </c>
      <c r="N40" s="20">
        <v>0</v>
      </c>
      <c r="O40" s="34">
        <v>3</v>
      </c>
      <c r="P40" s="20">
        <v>4</v>
      </c>
      <c r="Q40" s="15">
        <v>5</v>
      </c>
      <c r="R40" s="24">
        <v>1559369.5</v>
      </c>
      <c r="S40" s="35">
        <v>8</v>
      </c>
      <c r="T40" s="27">
        <v>32486.85</v>
      </c>
      <c r="U40" s="35">
        <v>196</v>
      </c>
      <c r="V40" s="27">
        <v>1325.95</v>
      </c>
      <c r="W40" s="35">
        <v>2971</v>
      </c>
      <c r="X40" s="27">
        <v>87.45</v>
      </c>
    </row>
    <row r="41" spans="1:24" ht="10.5" customHeight="1" x14ac:dyDescent="0.2">
      <c r="A41" s="14" t="s">
        <v>59</v>
      </c>
      <c r="B41" s="23">
        <v>21434</v>
      </c>
      <c r="C41" s="20">
        <v>1</v>
      </c>
      <c r="D41" s="20">
        <v>0</v>
      </c>
      <c r="E41" s="20">
        <v>1</v>
      </c>
      <c r="F41" s="20">
        <v>0</v>
      </c>
      <c r="G41" s="20">
        <v>0</v>
      </c>
      <c r="H41" s="20">
        <v>0</v>
      </c>
      <c r="I41" s="20">
        <v>2</v>
      </c>
      <c r="J41" s="20">
        <v>1</v>
      </c>
      <c r="K41" s="20">
        <v>0</v>
      </c>
      <c r="L41" s="20">
        <v>1</v>
      </c>
      <c r="M41" s="20">
        <v>2</v>
      </c>
      <c r="N41" s="20">
        <v>1</v>
      </c>
      <c r="O41" s="34">
        <v>5</v>
      </c>
      <c r="P41" s="20">
        <v>5</v>
      </c>
      <c r="Q41" s="15">
        <v>2</v>
      </c>
      <c r="R41" s="24">
        <v>1477399.5</v>
      </c>
      <c r="S41" s="35">
        <v>1</v>
      </c>
      <c r="T41" s="27">
        <v>246233.25</v>
      </c>
      <c r="U41" s="35">
        <v>33</v>
      </c>
      <c r="V41" s="27">
        <v>7461.6</v>
      </c>
      <c r="W41" s="35">
        <v>448</v>
      </c>
      <c r="X41" s="27">
        <v>549.6</v>
      </c>
    </row>
    <row r="42" spans="1:24" ht="10.5" customHeight="1" x14ac:dyDescent="0.2">
      <c r="A42" s="14" t="s">
        <v>60</v>
      </c>
      <c r="B42" s="23">
        <v>21441</v>
      </c>
      <c r="C42" s="20">
        <v>1</v>
      </c>
      <c r="D42" s="20">
        <v>0</v>
      </c>
      <c r="E42" s="20">
        <v>2</v>
      </c>
      <c r="F42" s="20">
        <v>2</v>
      </c>
      <c r="G42" s="20">
        <v>1</v>
      </c>
      <c r="H42" s="20">
        <v>1</v>
      </c>
      <c r="I42" s="20">
        <v>1</v>
      </c>
      <c r="J42" s="20">
        <v>1</v>
      </c>
      <c r="K42" s="20">
        <v>1</v>
      </c>
      <c r="L42" s="20">
        <v>0</v>
      </c>
      <c r="M42" s="20">
        <v>2</v>
      </c>
      <c r="N42" s="20">
        <v>2</v>
      </c>
      <c r="O42" s="34">
        <v>6</v>
      </c>
      <c r="P42" s="20">
        <v>2</v>
      </c>
      <c r="Q42" s="15">
        <v>4</v>
      </c>
      <c r="R42" s="24">
        <v>1674063</v>
      </c>
      <c r="S42" s="35">
        <v>2</v>
      </c>
      <c r="T42" s="27">
        <v>139505.25</v>
      </c>
      <c r="U42" s="35">
        <v>55</v>
      </c>
      <c r="V42" s="27">
        <v>5072.8999999999996</v>
      </c>
      <c r="W42" s="35">
        <v>730</v>
      </c>
      <c r="X42" s="27">
        <v>382.2</v>
      </c>
    </row>
    <row r="43" spans="1:24" ht="10.5" customHeight="1" x14ac:dyDescent="0.2">
      <c r="A43" s="14" t="s">
        <v>61</v>
      </c>
      <c r="B43" s="23">
        <v>21448</v>
      </c>
      <c r="C43" s="20">
        <v>1</v>
      </c>
      <c r="D43" s="20">
        <v>1</v>
      </c>
      <c r="E43" s="20">
        <v>2</v>
      </c>
      <c r="F43" s="20">
        <v>2</v>
      </c>
      <c r="G43" s="20">
        <v>1</v>
      </c>
      <c r="H43" s="20">
        <v>0</v>
      </c>
      <c r="I43" s="20">
        <v>1</v>
      </c>
      <c r="J43" s="20">
        <v>2</v>
      </c>
      <c r="K43" s="20">
        <v>1</v>
      </c>
      <c r="L43" s="20">
        <v>0</v>
      </c>
      <c r="M43" s="20">
        <v>1</v>
      </c>
      <c r="N43" s="20">
        <v>2</v>
      </c>
      <c r="O43" s="34">
        <v>6</v>
      </c>
      <c r="P43" s="20">
        <v>2</v>
      </c>
      <c r="Q43" s="15">
        <v>4</v>
      </c>
      <c r="R43" s="24">
        <v>1584603</v>
      </c>
      <c r="S43" s="35">
        <v>68</v>
      </c>
      <c r="T43" s="27">
        <v>3883.8</v>
      </c>
      <c r="U43" s="35">
        <v>1651</v>
      </c>
      <c r="V43" s="27">
        <v>159.94999999999999</v>
      </c>
      <c r="W43" s="35">
        <v>14050</v>
      </c>
      <c r="X43" s="27">
        <v>18.75</v>
      </c>
    </row>
    <row r="44" spans="1:24" ht="10.5" customHeight="1" x14ac:dyDescent="0.2">
      <c r="A44" s="14" t="s">
        <v>62</v>
      </c>
      <c r="B44" s="23">
        <v>21455</v>
      </c>
      <c r="C44" s="20">
        <v>0</v>
      </c>
      <c r="D44" s="20">
        <v>1</v>
      </c>
      <c r="E44" s="20">
        <v>0</v>
      </c>
      <c r="F44" s="20">
        <v>2</v>
      </c>
      <c r="G44" s="20">
        <v>2</v>
      </c>
      <c r="H44" s="20">
        <v>2</v>
      </c>
      <c r="I44" s="20">
        <v>1</v>
      </c>
      <c r="J44" s="20">
        <v>1</v>
      </c>
      <c r="K44" s="20">
        <v>1</v>
      </c>
      <c r="L44" s="20">
        <v>2</v>
      </c>
      <c r="M44" s="20">
        <v>2</v>
      </c>
      <c r="N44" s="20">
        <v>1</v>
      </c>
      <c r="O44" s="34">
        <v>5</v>
      </c>
      <c r="P44" s="20">
        <v>2</v>
      </c>
      <c r="Q44" s="15">
        <v>5</v>
      </c>
      <c r="R44" s="24">
        <v>1527042</v>
      </c>
      <c r="S44" s="35">
        <v>17</v>
      </c>
      <c r="T44" s="27">
        <v>14971</v>
      </c>
      <c r="U44" s="35">
        <v>426</v>
      </c>
      <c r="V44" s="27">
        <v>597.4</v>
      </c>
      <c r="W44" s="35">
        <v>5383</v>
      </c>
      <c r="X44" s="27">
        <v>47.25</v>
      </c>
    </row>
    <row r="45" spans="1:24" ht="10.5" customHeight="1" x14ac:dyDescent="0.2">
      <c r="A45" s="14" t="s">
        <v>63</v>
      </c>
      <c r="B45" s="23">
        <v>21462</v>
      </c>
      <c r="C45" s="20">
        <v>1</v>
      </c>
      <c r="D45" s="20">
        <v>2</v>
      </c>
      <c r="E45" s="20">
        <v>0</v>
      </c>
      <c r="F45" s="20">
        <v>2</v>
      </c>
      <c r="G45" s="20">
        <v>2</v>
      </c>
      <c r="H45" s="20">
        <v>1</v>
      </c>
      <c r="I45" s="20">
        <v>2</v>
      </c>
      <c r="J45" s="20">
        <v>1</v>
      </c>
      <c r="K45" s="20">
        <v>1</v>
      </c>
      <c r="L45" s="20">
        <v>2</v>
      </c>
      <c r="M45" s="20">
        <v>2</v>
      </c>
      <c r="N45" s="20">
        <v>2</v>
      </c>
      <c r="O45" s="34">
        <v>4</v>
      </c>
      <c r="P45" s="20">
        <v>1</v>
      </c>
      <c r="Q45" s="15">
        <v>7</v>
      </c>
      <c r="R45" s="24">
        <v>1695272.5</v>
      </c>
      <c r="S45" s="35">
        <v>50</v>
      </c>
      <c r="T45" s="27">
        <v>5650.9</v>
      </c>
      <c r="U45" s="35">
        <v>1231</v>
      </c>
      <c r="V45" s="27">
        <v>229.5</v>
      </c>
      <c r="W45" s="35">
        <v>13755</v>
      </c>
      <c r="X45" s="27">
        <v>20.5</v>
      </c>
    </row>
    <row r="46" spans="1:24" ht="10.5" customHeight="1" x14ac:dyDescent="0.2">
      <c r="A46" s="14" t="s">
        <v>64</v>
      </c>
      <c r="B46" s="23">
        <v>21469</v>
      </c>
      <c r="C46" s="20">
        <v>2</v>
      </c>
      <c r="D46" s="20">
        <v>0</v>
      </c>
      <c r="E46" s="20">
        <v>0</v>
      </c>
      <c r="F46" s="20">
        <v>1</v>
      </c>
      <c r="G46" s="20">
        <v>0</v>
      </c>
      <c r="H46" s="20">
        <v>2</v>
      </c>
      <c r="I46" s="20">
        <v>2</v>
      </c>
      <c r="J46" s="20">
        <v>0</v>
      </c>
      <c r="K46" s="20">
        <v>2</v>
      </c>
      <c r="L46" s="20">
        <v>1</v>
      </c>
      <c r="M46" s="20">
        <v>2</v>
      </c>
      <c r="N46" s="20">
        <v>2</v>
      </c>
      <c r="O46" s="34">
        <v>2</v>
      </c>
      <c r="P46" s="20">
        <v>4</v>
      </c>
      <c r="Q46" s="15">
        <v>6</v>
      </c>
      <c r="R46" s="24">
        <v>1519806</v>
      </c>
      <c r="S46" s="35">
        <v>1</v>
      </c>
      <c r="T46" s="27">
        <v>253301</v>
      </c>
      <c r="U46" s="35">
        <v>63</v>
      </c>
      <c r="V46" s="27">
        <v>4020.65</v>
      </c>
      <c r="W46" s="35">
        <v>961</v>
      </c>
      <c r="X46" s="27">
        <v>263.55</v>
      </c>
    </row>
    <row r="47" spans="1:24" ht="10.5" customHeight="1" x14ac:dyDescent="0.2">
      <c r="A47" s="14" t="s">
        <v>65</v>
      </c>
      <c r="B47" s="23">
        <v>21476</v>
      </c>
      <c r="C47" s="20">
        <v>2</v>
      </c>
      <c r="D47" s="20">
        <v>2</v>
      </c>
      <c r="E47" s="20">
        <v>0</v>
      </c>
      <c r="F47" s="20">
        <v>0</v>
      </c>
      <c r="G47" s="20">
        <v>1</v>
      </c>
      <c r="H47" s="20">
        <v>1</v>
      </c>
      <c r="I47" s="20">
        <v>0</v>
      </c>
      <c r="J47" s="20">
        <v>2</v>
      </c>
      <c r="K47" s="20">
        <v>0</v>
      </c>
      <c r="L47" s="20">
        <v>1</v>
      </c>
      <c r="M47" s="20">
        <v>0</v>
      </c>
      <c r="N47" s="20">
        <v>0</v>
      </c>
      <c r="O47" s="34">
        <v>3</v>
      </c>
      <c r="P47" s="20">
        <v>6</v>
      </c>
      <c r="Q47" s="15">
        <v>3</v>
      </c>
      <c r="R47" s="24">
        <v>1706329</v>
      </c>
      <c r="S47" s="35">
        <v>1</v>
      </c>
      <c r="T47" s="27">
        <v>284388.15000000002</v>
      </c>
      <c r="U47" s="35">
        <v>51</v>
      </c>
      <c r="V47" s="27">
        <v>5576.2</v>
      </c>
      <c r="W47" s="35">
        <v>616</v>
      </c>
      <c r="X47" s="27">
        <v>461.65</v>
      </c>
    </row>
    <row r="48" spans="1:24" ht="10.5" customHeight="1" x14ac:dyDescent="0.2">
      <c r="A48" s="14" t="s">
        <v>66</v>
      </c>
      <c r="B48" s="23">
        <v>21483</v>
      </c>
      <c r="C48" s="20">
        <v>0</v>
      </c>
      <c r="D48" s="20">
        <v>1</v>
      </c>
      <c r="E48" s="20">
        <v>1</v>
      </c>
      <c r="F48" s="20">
        <v>2</v>
      </c>
      <c r="G48" s="20">
        <v>0</v>
      </c>
      <c r="H48" s="20">
        <v>1</v>
      </c>
      <c r="I48" s="20">
        <v>1</v>
      </c>
      <c r="J48" s="20">
        <v>1</v>
      </c>
      <c r="K48" s="20" t="s">
        <v>21</v>
      </c>
      <c r="L48" s="20">
        <v>2</v>
      </c>
      <c r="M48" s="20">
        <v>0</v>
      </c>
      <c r="N48" s="20">
        <v>1</v>
      </c>
      <c r="O48" s="34">
        <v>6</v>
      </c>
      <c r="P48" s="20">
        <v>3</v>
      </c>
      <c r="Q48" s="15">
        <v>2</v>
      </c>
      <c r="R48" s="24">
        <v>1615435</v>
      </c>
      <c r="S48" s="35">
        <v>43</v>
      </c>
      <c r="T48" s="27">
        <v>6261.35</v>
      </c>
      <c r="U48" s="35">
        <v>775</v>
      </c>
      <c r="V48" s="27">
        <v>347.4</v>
      </c>
      <c r="W48" s="35">
        <v>7169</v>
      </c>
      <c r="X48" s="27">
        <v>37.549999999999997</v>
      </c>
    </row>
    <row r="49" spans="1:24" ht="10.5" customHeight="1" x14ac:dyDescent="0.2">
      <c r="A49" s="14" t="s">
        <v>67</v>
      </c>
      <c r="B49" s="23">
        <v>21490</v>
      </c>
      <c r="C49" s="20">
        <v>1</v>
      </c>
      <c r="D49" s="20">
        <v>2</v>
      </c>
      <c r="E49" s="20">
        <v>1</v>
      </c>
      <c r="F49" s="20">
        <v>2</v>
      </c>
      <c r="G49" s="20">
        <v>1</v>
      </c>
      <c r="H49" s="20">
        <v>1</v>
      </c>
      <c r="I49" s="20">
        <v>1</v>
      </c>
      <c r="J49" s="20">
        <v>1</v>
      </c>
      <c r="K49" s="20">
        <v>1</v>
      </c>
      <c r="L49" s="20">
        <v>2</v>
      </c>
      <c r="M49" s="20">
        <v>0</v>
      </c>
      <c r="N49" s="20">
        <v>1</v>
      </c>
      <c r="O49" s="34">
        <v>8</v>
      </c>
      <c r="P49" s="20">
        <v>1</v>
      </c>
      <c r="Q49" s="15">
        <v>3</v>
      </c>
      <c r="R49" s="24">
        <v>1627668.5</v>
      </c>
      <c r="S49" s="35">
        <v>52</v>
      </c>
      <c r="T49" s="27">
        <v>5216.8500000000004</v>
      </c>
      <c r="U49" s="35">
        <v>1235</v>
      </c>
      <c r="V49" s="27">
        <v>219.65</v>
      </c>
      <c r="W49" s="35">
        <v>12941</v>
      </c>
      <c r="X49" s="27">
        <v>20.95</v>
      </c>
    </row>
    <row r="50" spans="1:24" ht="10.5" customHeight="1" x14ac:dyDescent="0.2">
      <c r="A50" s="14" t="s">
        <v>68</v>
      </c>
      <c r="B50" s="23">
        <v>21497</v>
      </c>
      <c r="C50" s="20">
        <v>1</v>
      </c>
      <c r="D50" s="20">
        <v>1</v>
      </c>
      <c r="E50" s="20">
        <v>0</v>
      </c>
      <c r="F50" s="20">
        <v>2</v>
      </c>
      <c r="G50" s="20">
        <v>2</v>
      </c>
      <c r="H50" s="20">
        <v>2</v>
      </c>
      <c r="I50" s="20">
        <v>1</v>
      </c>
      <c r="J50" s="20">
        <v>1</v>
      </c>
      <c r="K50" s="20">
        <v>1</v>
      </c>
      <c r="L50" s="20">
        <v>2</v>
      </c>
      <c r="M50" s="20">
        <v>0</v>
      </c>
      <c r="N50" s="20">
        <v>0</v>
      </c>
      <c r="O50" s="34">
        <v>5</v>
      </c>
      <c r="P50" s="20">
        <v>3</v>
      </c>
      <c r="Q50" s="15">
        <v>4</v>
      </c>
      <c r="R50" s="24">
        <v>1697859.5</v>
      </c>
      <c r="S50" s="35">
        <v>8</v>
      </c>
      <c r="T50" s="27">
        <v>35372.050000000003</v>
      </c>
      <c r="U50" s="35">
        <v>373</v>
      </c>
      <c r="V50" s="27">
        <v>758.65</v>
      </c>
      <c r="W50" s="35">
        <v>5050</v>
      </c>
      <c r="X50" s="27">
        <v>56</v>
      </c>
    </row>
    <row r="51" spans="1:24" ht="10.5" customHeight="1" x14ac:dyDescent="0.2">
      <c r="A51" s="14" t="s">
        <v>14</v>
      </c>
      <c r="B51" s="23">
        <v>21504</v>
      </c>
      <c r="C51" s="20">
        <v>2</v>
      </c>
      <c r="D51" s="20">
        <v>1</v>
      </c>
      <c r="E51" s="20">
        <v>1</v>
      </c>
      <c r="F51" s="20">
        <v>2</v>
      </c>
      <c r="G51" s="20">
        <v>1</v>
      </c>
      <c r="H51" s="20">
        <v>0</v>
      </c>
      <c r="I51" s="20">
        <v>1</v>
      </c>
      <c r="J51" s="20">
        <v>2</v>
      </c>
      <c r="K51" s="20">
        <v>1</v>
      </c>
      <c r="L51" s="20">
        <v>2</v>
      </c>
      <c r="M51" s="20">
        <v>1</v>
      </c>
      <c r="N51" s="20">
        <v>1</v>
      </c>
      <c r="O51" s="34">
        <v>7</v>
      </c>
      <c r="P51" s="20">
        <v>1</v>
      </c>
      <c r="Q51" s="15">
        <v>4</v>
      </c>
      <c r="R51" s="24">
        <v>1873489</v>
      </c>
      <c r="S51" s="35">
        <v>4535</v>
      </c>
      <c r="T51" s="27">
        <v>68.849999999999994</v>
      </c>
      <c r="U51" s="35">
        <v>49002</v>
      </c>
      <c r="V51" s="27">
        <v>6.35</v>
      </c>
      <c r="W51" s="35">
        <v>212005</v>
      </c>
      <c r="X51" s="27">
        <v>1.45</v>
      </c>
    </row>
    <row r="52" spans="1:24" ht="10.5" customHeight="1" x14ac:dyDescent="0.2">
      <c r="A52" s="14" t="s">
        <v>15</v>
      </c>
      <c r="B52" s="23">
        <v>21511</v>
      </c>
      <c r="C52" s="20">
        <v>2</v>
      </c>
      <c r="D52" s="20">
        <v>1</v>
      </c>
      <c r="E52" s="20">
        <v>1</v>
      </c>
      <c r="F52" s="20">
        <v>0</v>
      </c>
      <c r="G52" s="20">
        <v>0</v>
      </c>
      <c r="H52" s="20">
        <v>1</v>
      </c>
      <c r="I52" s="20">
        <v>1</v>
      </c>
      <c r="J52" s="20">
        <v>1</v>
      </c>
      <c r="K52" s="20">
        <v>2</v>
      </c>
      <c r="L52" s="20">
        <v>2</v>
      </c>
      <c r="M52" s="20">
        <v>1</v>
      </c>
      <c r="N52" s="20">
        <v>1</v>
      </c>
      <c r="O52" s="34">
        <v>7</v>
      </c>
      <c r="P52" s="20">
        <v>2</v>
      </c>
      <c r="Q52" s="15">
        <v>3</v>
      </c>
      <c r="R52" s="24">
        <v>1608043</v>
      </c>
      <c r="S52" s="35">
        <v>14</v>
      </c>
      <c r="T52" s="27">
        <v>19143.349999999999</v>
      </c>
      <c r="U52" s="35">
        <v>461</v>
      </c>
      <c r="V52" s="27">
        <v>581.35</v>
      </c>
      <c r="W52" s="35">
        <v>5698</v>
      </c>
      <c r="X52" s="27">
        <v>47</v>
      </c>
    </row>
    <row r="53" spans="1:24" ht="10.5" customHeight="1" x14ac:dyDescent="0.2">
      <c r="A53" s="14" t="s">
        <v>16</v>
      </c>
      <c r="B53" s="23">
        <v>21518</v>
      </c>
      <c r="C53" s="20">
        <v>0</v>
      </c>
      <c r="D53" s="20">
        <v>2</v>
      </c>
      <c r="E53" s="20">
        <v>1</v>
      </c>
      <c r="F53" s="20">
        <v>1</v>
      </c>
      <c r="G53" s="20">
        <v>2</v>
      </c>
      <c r="H53" s="20">
        <v>2</v>
      </c>
      <c r="I53" s="20">
        <v>1</v>
      </c>
      <c r="J53" s="20">
        <v>2</v>
      </c>
      <c r="K53" s="20">
        <v>2</v>
      </c>
      <c r="L53" s="20">
        <v>0</v>
      </c>
      <c r="M53" s="20">
        <v>0</v>
      </c>
      <c r="N53" s="20">
        <v>0</v>
      </c>
      <c r="O53" s="34">
        <v>3</v>
      </c>
      <c r="P53" s="20">
        <v>4</v>
      </c>
      <c r="Q53" s="15">
        <v>5</v>
      </c>
      <c r="R53" s="24">
        <v>1856233.5</v>
      </c>
      <c r="S53" s="35">
        <v>1</v>
      </c>
      <c r="T53" s="27">
        <v>309372.25</v>
      </c>
      <c r="U53" s="35">
        <v>94</v>
      </c>
      <c r="V53" s="27">
        <v>3291.15</v>
      </c>
      <c r="W53" s="35">
        <v>1977</v>
      </c>
      <c r="X53" s="27">
        <v>156.44999999999999</v>
      </c>
    </row>
    <row r="54" spans="1:24" ht="10.5" customHeight="1" x14ac:dyDescent="0.2">
      <c r="A54" s="14" t="s">
        <v>17</v>
      </c>
      <c r="B54" s="23">
        <v>21525</v>
      </c>
      <c r="C54" s="20">
        <v>1</v>
      </c>
      <c r="D54" s="20">
        <v>0</v>
      </c>
      <c r="E54" s="20">
        <v>0</v>
      </c>
      <c r="F54" s="20">
        <v>0</v>
      </c>
      <c r="G54" s="20">
        <v>0</v>
      </c>
      <c r="H54" s="20">
        <v>1</v>
      </c>
      <c r="I54" s="20">
        <v>2</v>
      </c>
      <c r="J54" s="20">
        <v>2</v>
      </c>
      <c r="K54" s="20">
        <v>0</v>
      </c>
      <c r="L54" s="20">
        <v>2</v>
      </c>
      <c r="M54" s="20">
        <v>2</v>
      </c>
      <c r="N54" s="20">
        <v>1</v>
      </c>
      <c r="O54" s="34">
        <v>3</v>
      </c>
      <c r="P54" s="20">
        <v>5</v>
      </c>
      <c r="Q54" s="15">
        <v>4</v>
      </c>
      <c r="R54" s="24">
        <v>1770375</v>
      </c>
      <c r="S54" s="35">
        <v>16</v>
      </c>
      <c r="T54" s="27">
        <v>18441.400000000001</v>
      </c>
      <c r="U54" s="35">
        <v>546</v>
      </c>
      <c r="V54" s="27">
        <v>540.4</v>
      </c>
      <c r="W54" s="35">
        <v>5569</v>
      </c>
      <c r="X54" s="27">
        <v>52.95</v>
      </c>
    </row>
    <row r="55" spans="1:24" ht="10.5" customHeight="1" x14ac:dyDescent="0.2">
      <c r="A55" s="14" t="s">
        <v>18</v>
      </c>
      <c r="B55" s="23">
        <v>21532</v>
      </c>
      <c r="C55" s="20">
        <v>0</v>
      </c>
      <c r="D55" s="20">
        <v>2</v>
      </c>
      <c r="E55" s="20">
        <v>0</v>
      </c>
      <c r="F55" s="20">
        <v>1</v>
      </c>
      <c r="G55" s="20">
        <v>0</v>
      </c>
      <c r="H55" s="20">
        <v>2</v>
      </c>
      <c r="I55" s="20">
        <v>1</v>
      </c>
      <c r="J55" s="20">
        <v>1</v>
      </c>
      <c r="K55" s="20">
        <v>2</v>
      </c>
      <c r="L55" s="20">
        <v>2</v>
      </c>
      <c r="M55" s="20">
        <v>0</v>
      </c>
      <c r="N55" s="20">
        <v>2</v>
      </c>
      <c r="O55" s="34">
        <v>3</v>
      </c>
      <c r="P55" s="20">
        <v>4</v>
      </c>
      <c r="Q55" s="15">
        <v>5</v>
      </c>
      <c r="R55" s="24">
        <v>1720721</v>
      </c>
      <c r="S55" s="35">
        <v>1</v>
      </c>
      <c r="T55" s="27">
        <v>286786.8</v>
      </c>
      <c r="U55" s="35">
        <v>28</v>
      </c>
      <c r="V55" s="27">
        <v>10242.35</v>
      </c>
      <c r="W55" s="35">
        <v>529</v>
      </c>
      <c r="X55" s="27">
        <v>542.1</v>
      </c>
    </row>
    <row r="56" spans="1:24" ht="10.5" customHeight="1" x14ac:dyDescent="0.2">
      <c r="A56" s="14" t="s">
        <v>19</v>
      </c>
      <c r="B56" s="23">
        <v>21539</v>
      </c>
      <c r="C56" s="20">
        <v>1</v>
      </c>
      <c r="D56" s="20">
        <v>1</v>
      </c>
      <c r="E56" s="20">
        <v>1</v>
      </c>
      <c r="F56" s="20">
        <v>1</v>
      </c>
      <c r="G56" s="20">
        <v>2</v>
      </c>
      <c r="H56" s="20">
        <v>1</v>
      </c>
      <c r="I56" s="20">
        <v>2</v>
      </c>
      <c r="J56" s="20">
        <v>2</v>
      </c>
      <c r="K56" s="20">
        <v>0</v>
      </c>
      <c r="L56" s="20">
        <v>1</v>
      </c>
      <c r="M56" s="20">
        <v>2</v>
      </c>
      <c r="N56" s="20">
        <v>1</v>
      </c>
      <c r="O56" s="34">
        <v>7</v>
      </c>
      <c r="P56" s="20">
        <v>1</v>
      </c>
      <c r="Q56" s="15">
        <v>4</v>
      </c>
      <c r="R56" s="24">
        <v>1409095.5</v>
      </c>
      <c r="S56" s="35">
        <v>18</v>
      </c>
      <c r="T56" s="27">
        <v>13047.15</v>
      </c>
      <c r="U56" s="35">
        <v>686</v>
      </c>
      <c r="V56" s="27">
        <v>342.3</v>
      </c>
      <c r="W56" s="35">
        <v>7685</v>
      </c>
      <c r="X56" s="27">
        <v>30.55</v>
      </c>
    </row>
    <row r="57" spans="1:24" ht="10.5" customHeight="1" x14ac:dyDescent="0.2">
      <c r="A57" s="4" t="s">
        <v>20</v>
      </c>
      <c r="B57" s="26">
        <v>21546</v>
      </c>
      <c r="C57" s="22">
        <v>0</v>
      </c>
      <c r="D57" s="22">
        <v>1</v>
      </c>
      <c r="E57" s="22">
        <v>1</v>
      </c>
      <c r="F57" s="22">
        <v>2</v>
      </c>
      <c r="G57" s="22" t="s">
        <v>21</v>
      </c>
      <c r="H57" s="22">
        <v>1</v>
      </c>
      <c r="I57" s="22">
        <v>0</v>
      </c>
      <c r="J57" s="22">
        <v>2</v>
      </c>
      <c r="K57" s="22">
        <v>0</v>
      </c>
      <c r="L57" s="22">
        <v>1</v>
      </c>
      <c r="M57" s="22">
        <v>0</v>
      </c>
      <c r="N57" s="22">
        <v>1</v>
      </c>
      <c r="O57" s="33">
        <v>5</v>
      </c>
      <c r="P57" s="22">
        <v>4</v>
      </c>
      <c r="Q57" s="21">
        <v>2</v>
      </c>
      <c r="R57" s="25">
        <v>1124175.5</v>
      </c>
      <c r="S57" s="36">
        <v>4</v>
      </c>
      <c r="T57" s="28">
        <v>46840.6</v>
      </c>
      <c r="U57" s="36">
        <v>104</v>
      </c>
      <c r="V57" s="28">
        <v>1801.55</v>
      </c>
      <c r="W57" s="36">
        <v>1620</v>
      </c>
      <c r="X57" s="28">
        <v>115.65</v>
      </c>
    </row>
    <row r="59" spans="1:24" x14ac:dyDescent="0.2">
      <c r="A59" t="s">
        <v>69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79" orientation="landscape" verticalDpi="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132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1985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31052</v>
      </c>
      <c r="C6" s="20">
        <v>2</v>
      </c>
      <c r="D6" s="20">
        <v>2</v>
      </c>
      <c r="E6" s="20">
        <v>0</v>
      </c>
      <c r="F6" s="20">
        <v>2</v>
      </c>
      <c r="G6" s="20">
        <v>1</v>
      </c>
      <c r="H6" s="20">
        <v>0</v>
      </c>
      <c r="I6" s="20">
        <v>0</v>
      </c>
      <c r="J6" s="20">
        <v>1</v>
      </c>
      <c r="K6" s="20">
        <v>0</v>
      </c>
      <c r="L6" s="20">
        <v>1</v>
      </c>
      <c r="M6" s="20">
        <v>1</v>
      </c>
      <c r="N6" s="34">
        <v>4</v>
      </c>
      <c r="O6" s="20">
        <v>4</v>
      </c>
      <c r="P6" s="15">
        <v>3</v>
      </c>
      <c r="Q6" s="24">
        <v>1710461</v>
      </c>
      <c r="R6" s="35">
        <v>3</v>
      </c>
      <c r="S6" s="27">
        <v>95025.600000000006</v>
      </c>
      <c r="T6" s="35">
        <v>172</v>
      </c>
      <c r="U6" s="27">
        <v>1657.4</v>
      </c>
      <c r="V6" s="35">
        <v>2120</v>
      </c>
      <c r="W6" s="27">
        <v>134.4</v>
      </c>
    </row>
    <row r="7" spans="1:23" ht="10.5" customHeight="1" x14ac:dyDescent="0.2">
      <c r="A7" s="14" t="s">
        <v>25</v>
      </c>
      <c r="B7" s="23">
        <v>31059</v>
      </c>
      <c r="C7" s="20">
        <v>0</v>
      </c>
      <c r="D7" s="20">
        <v>2</v>
      </c>
      <c r="E7" s="20">
        <v>2</v>
      </c>
      <c r="F7" s="20">
        <v>2</v>
      </c>
      <c r="G7" s="20">
        <v>0</v>
      </c>
      <c r="H7" s="20">
        <v>1</v>
      </c>
      <c r="I7" s="20">
        <v>0</v>
      </c>
      <c r="J7" s="20">
        <v>1</v>
      </c>
      <c r="K7" s="20">
        <v>1</v>
      </c>
      <c r="L7" s="20">
        <v>0</v>
      </c>
      <c r="M7" s="20">
        <v>1</v>
      </c>
      <c r="N7" s="34">
        <v>4</v>
      </c>
      <c r="O7" s="20">
        <v>4</v>
      </c>
      <c r="P7" s="15">
        <v>3</v>
      </c>
      <c r="Q7" s="24">
        <v>1615937</v>
      </c>
      <c r="R7" s="35">
        <v>17</v>
      </c>
      <c r="S7" s="27">
        <v>15842.5</v>
      </c>
      <c r="T7" s="35">
        <v>411</v>
      </c>
      <c r="U7" s="27">
        <v>655.20000000000005</v>
      </c>
      <c r="V7" s="35">
        <v>4799</v>
      </c>
      <c r="W7" s="27">
        <v>56.1</v>
      </c>
    </row>
    <row r="8" spans="1:23" ht="10.5" customHeight="1" x14ac:dyDescent="0.2">
      <c r="A8" s="14" t="s">
        <v>26</v>
      </c>
      <c r="B8" s="23">
        <v>31066</v>
      </c>
      <c r="C8" s="20">
        <v>0</v>
      </c>
      <c r="D8" s="20">
        <v>0</v>
      </c>
      <c r="E8" s="20">
        <v>0</v>
      </c>
      <c r="F8" s="20">
        <v>1</v>
      </c>
      <c r="G8" s="20">
        <v>1</v>
      </c>
      <c r="H8" s="20">
        <v>2</v>
      </c>
      <c r="I8" s="20">
        <v>2</v>
      </c>
      <c r="J8" s="20">
        <v>2</v>
      </c>
      <c r="K8" s="20">
        <v>0</v>
      </c>
      <c r="L8" s="20">
        <v>2</v>
      </c>
      <c r="M8" s="20">
        <v>1</v>
      </c>
      <c r="N8" s="34">
        <v>3</v>
      </c>
      <c r="O8" s="20">
        <v>4</v>
      </c>
      <c r="P8" s="15">
        <v>4</v>
      </c>
      <c r="Q8" s="24">
        <v>1503764</v>
      </c>
      <c r="R8" s="35">
        <v>1</v>
      </c>
      <c r="S8" s="27">
        <v>250627.3</v>
      </c>
      <c r="T8" s="35">
        <v>36</v>
      </c>
      <c r="U8" s="27">
        <v>6961.8</v>
      </c>
      <c r="V8" s="35">
        <v>360</v>
      </c>
      <c r="W8" s="27">
        <v>696.1</v>
      </c>
    </row>
    <row r="9" spans="1:23" ht="10.5" customHeight="1" x14ac:dyDescent="0.2">
      <c r="A9" s="14" t="s">
        <v>27</v>
      </c>
      <c r="B9" s="23">
        <v>31073</v>
      </c>
      <c r="C9" s="20">
        <v>1</v>
      </c>
      <c r="D9" s="20">
        <v>0</v>
      </c>
      <c r="E9" s="20">
        <v>2</v>
      </c>
      <c r="F9" s="20">
        <v>2</v>
      </c>
      <c r="G9" s="20">
        <v>1</v>
      </c>
      <c r="H9" s="20">
        <v>1</v>
      </c>
      <c r="I9" s="20">
        <v>2</v>
      </c>
      <c r="J9" s="20">
        <v>0</v>
      </c>
      <c r="K9" s="20">
        <v>1</v>
      </c>
      <c r="L9" s="20">
        <v>2</v>
      </c>
      <c r="M9" s="20">
        <v>2</v>
      </c>
      <c r="N9" s="34">
        <v>4</v>
      </c>
      <c r="O9" s="20">
        <v>2</v>
      </c>
      <c r="P9" s="15">
        <v>5</v>
      </c>
      <c r="Q9" s="24">
        <v>1399368</v>
      </c>
      <c r="R9" s="35">
        <v>360</v>
      </c>
      <c r="S9" s="27">
        <v>647.79999999999995</v>
      </c>
      <c r="T9" s="35">
        <v>5399</v>
      </c>
      <c r="U9" s="27">
        <v>43.1</v>
      </c>
      <c r="V9" s="35">
        <v>33211</v>
      </c>
      <c r="W9" s="27">
        <v>7</v>
      </c>
    </row>
    <row r="10" spans="1:23" ht="10.5" customHeight="1" x14ac:dyDescent="0.2">
      <c r="A10" s="14" t="s">
        <v>28</v>
      </c>
      <c r="B10" s="23">
        <v>31080</v>
      </c>
      <c r="C10" s="20">
        <v>1</v>
      </c>
      <c r="D10" s="20">
        <v>0</v>
      </c>
      <c r="E10" s="20">
        <v>1</v>
      </c>
      <c r="F10" s="20">
        <v>1</v>
      </c>
      <c r="G10" s="20">
        <v>1</v>
      </c>
      <c r="H10" s="20">
        <v>0</v>
      </c>
      <c r="I10" s="20">
        <v>1</v>
      </c>
      <c r="J10" s="20">
        <v>1</v>
      </c>
      <c r="K10" s="20">
        <v>2</v>
      </c>
      <c r="L10" s="20">
        <v>1</v>
      </c>
      <c r="M10" s="20">
        <v>0</v>
      </c>
      <c r="N10" s="34">
        <v>7</v>
      </c>
      <c r="O10" s="20">
        <v>3</v>
      </c>
      <c r="P10" s="15">
        <v>1</v>
      </c>
      <c r="Q10" s="24">
        <v>2715514</v>
      </c>
      <c r="R10" s="35">
        <v>20</v>
      </c>
      <c r="S10" s="27">
        <v>22629.200000000001</v>
      </c>
      <c r="T10" s="35">
        <v>1002</v>
      </c>
      <c r="U10" s="27">
        <v>451.6</v>
      </c>
      <c r="V10" s="35">
        <v>13446</v>
      </c>
      <c r="W10" s="27">
        <v>33.6</v>
      </c>
    </row>
    <row r="11" spans="1:23" ht="10.5" customHeight="1" x14ac:dyDescent="0.2">
      <c r="A11" s="14" t="s">
        <v>29</v>
      </c>
      <c r="B11" s="23">
        <v>31087</v>
      </c>
      <c r="C11" s="20">
        <v>0</v>
      </c>
      <c r="D11" s="20">
        <v>0</v>
      </c>
      <c r="E11" s="20">
        <v>1</v>
      </c>
      <c r="F11" s="20">
        <v>1</v>
      </c>
      <c r="G11" s="20">
        <v>2</v>
      </c>
      <c r="H11" s="20">
        <v>1</v>
      </c>
      <c r="I11" s="20">
        <v>0</v>
      </c>
      <c r="J11" s="20">
        <v>0</v>
      </c>
      <c r="K11" s="20">
        <v>0</v>
      </c>
      <c r="L11" s="20">
        <v>2</v>
      </c>
      <c r="M11" s="20">
        <v>2</v>
      </c>
      <c r="N11" s="34">
        <v>3</v>
      </c>
      <c r="O11" s="20">
        <v>5</v>
      </c>
      <c r="P11" s="15">
        <v>3</v>
      </c>
      <c r="Q11" s="24">
        <v>3092319</v>
      </c>
      <c r="R11" s="35">
        <v>15</v>
      </c>
      <c r="S11" s="27">
        <v>34359.1</v>
      </c>
      <c r="T11" s="35">
        <v>528</v>
      </c>
      <c r="U11" s="27">
        <v>976.1</v>
      </c>
      <c r="V11" s="35">
        <v>5101</v>
      </c>
      <c r="W11" s="27">
        <v>101</v>
      </c>
    </row>
    <row r="12" spans="1:23" ht="10.5" customHeight="1" x14ac:dyDescent="0.2">
      <c r="A12" s="14" t="s">
        <v>30</v>
      </c>
      <c r="B12" s="23">
        <v>31094</v>
      </c>
      <c r="C12" s="20">
        <v>0</v>
      </c>
      <c r="D12" s="20">
        <v>1</v>
      </c>
      <c r="E12" s="20">
        <v>1</v>
      </c>
      <c r="F12" s="20">
        <v>1</v>
      </c>
      <c r="G12" s="20">
        <v>2</v>
      </c>
      <c r="H12" s="20">
        <v>1</v>
      </c>
      <c r="I12" s="20">
        <v>2</v>
      </c>
      <c r="J12" s="20">
        <v>2</v>
      </c>
      <c r="K12" s="20">
        <v>2</v>
      </c>
      <c r="L12" s="20">
        <v>0</v>
      </c>
      <c r="M12" s="20">
        <v>2</v>
      </c>
      <c r="N12" s="34">
        <v>4</v>
      </c>
      <c r="O12" s="20">
        <v>2</v>
      </c>
      <c r="P12" s="15">
        <v>5</v>
      </c>
      <c r="Q12" s="24">
        <v>2265231</v>
      </c>
      <c r="R12" s="35">
        <v>58</v>
      </c>
      <c r="S12" s="27">
        <v>6509.2</v>
      </c>
      <c r="T12" s="35">
        <v>1590</v>
      </c>
      <c r="U12" s="27">
        <v>237.4</v>
      </c>
      <c r="V12" s="35">
        <v>16310</v>
      </c>
      <c r="W12" s="27">
        <v>23.1</v>
      </c>
    </row>
    <row r="13" spans="1:23" ht="10.5" customHeight="1" x14ac:dyDescent="0.2">
      <c r="A13" s="14" t="s">
        <v>31</v>
      </c>
      <c r="B13" s="23">
        <v>31101</v>
      </c>
      <c r="C13" s="20">
        <v>2</v>
      </c>
      <c r="D13" s="20">
        <v>1</v>
      </c>
      <c r="E13" s="20">
        <v>1</v>
      </c>
      <c r="F13" s="20">
        <v>2</v>
      </c>
      <c r="G13" s="20">
        <v>0</v>
      </c>
      <c r="H13" s="20">
        <v>0</v>
      </c>
      <c r="I13" s="20">
        <v>2</v>
      </c>
      <c r="J13" s="20">
        <v>2</v>
      </c>
      <c r="K13" s="20">
        <v>1</v>
      </c>
      <c r="L13" s="20">
        <v>1</v>
      </c>
      <c r="M13" s="20">
        <v>2</v>
      </c>
      <c r="N13" s="34">
        <v>4</v>
      </c>
      <c r="O13" s="20">
        <v>2</v>
      </c>
      <c r="P13" s="15">
        <v>5</v>
      </c>
      <c r="Q13" s="24">
        <v>2078380</v>
      </c>
      <c r="R13" s="35">
        <v>11</v>
      </c>
      <c r="S13" s="27">
        <v>31490.6</v>
      </c>
      <c r="T13" s="35">
        <v>311</v>
      </c>
      <c r="U13" s="27">
        <v>1113.8</v>
      </c>
      <c r="V13" s="35">
        <v>4036</v>
      </c>
      <c r="W13" s="27">
        <v>85.8</v>
      </c>
    </row>
    <row r="14" spans="1:23" ht="10.5" customHeight="1" x14ac:dyDescent="0.2">
      <c r="A14" s="14" t="s">
        <v>32</v>
      </c>
      <c r="B14" s="23">
        <v>31108</v>
      </c>
      <c r="C14" s="20">
        <v>1</v>
      </c>
      <c r="D14" s="20">
        <v>1</v>
      </c>
      <c r="E14" s="20">
        <v>1</v>
      </c>
      <c r="F14" s="20">
        <v>2</v>
      </c>
      <c r="G14" s="20">
        <v>1</v>
      </c>
      <c r="H14" s="20">
        <v>1</v>
      </c>
      <c r="I14" s="20">
        <v>0</v>
      </c>
      <c r="J14" s="20">
        <v>1</v>
      </c>
      <c r="K14" s="20">
        <v>0</v>
      </c>
      <c r="L14" s="20">
        <v>0</v>
      </c>
      <c r="M14" s="20">
        <v>1</v>
      </c>
      <c r="N14" s="34">
        <v>7</v>
      </c>
      <c r="O14" s="20">
        <v>3</v>
      </c>
      <c r="P14" s="15">
        <v>1</v>
      </c>
      <c r="Q14" s="24">
        <v>2879507</v>
      </c>
      <c r="R14" s="35">
        <v>39</v>
      </c>
      <c r="S14" s="27">
        <v>12305.5</v>
      </c>
      <c r="T14" s="35">
        <v>986</v>
      </c>
      <c r="U14" s="27">
        <v>486.7</v>
      </c>
      <c r="V14" s="35">
        <v>10973</v>
      </c>
      <c r="W14" s="27">
        <v>43.7</v>
      </c>
    </row>
    <row r="15" spans="1:23" ht="10.5" customHeight="1" x14ac:dyDescent="0.2">
      <c r="A15" s="14" t="s">
        <v>33</v>
      </c>
      <c r="B15" s="23">
        <v>31115</v>
      </c>
      <c r="C15" s="20">
        <v>0</v>
      </c>
      <c r="D15" s="20">
        <v>0</v>
      </c>
      <c r="E15" s="20">
        <v>1</v>
      </c>
      <c r="F15" s="20">
        <v>0</v>
      </c>
      <c r="G15" s="20">
        <v>0</v>
      </c>
      <c r="H15" s="20">
        <v>2</v>
      </c>
      <c r="I15" s="20">
        <v>1</v>
      </c>
      <c r="J15" s="20">
        <v>2</v>
      </c>
      <c r="K15" s="20">
        <v>1</v>
      </c>
      <c r="L15" s="20">
        <v>0</v>
      </c>
      <c r="M15" s="20">
        <v>1</v>
      </c>
      <c r="N15" s="34">
        <v>4</v>
      </c>
      <c r="O15" s="20">
        <v>5</v>
      </c>
      <c r="P15" s="15">
        <v>2</v>
      </c>
      <c r="Q15" s="24">
        <v>3459961</v>
      </c>
      <c r="R15" s="35">
        <v>4</v>
      </c>
      <c r="S15" s="27">
        <v>144165</v>
      </c>
      <c r="T15" s="35">
        <v>97</v>
      </c>
      <c r="U15" s="27">
        <v>5944.9</v>
      </c>
      <c r="V15" s="35">
        <v>1707</v>
      </c>
      <c r="W15" s="27">
        <v>337.8</v>
      </c>
    </row>
    <row r="16" spans="1:23" ht="10.5" customHeight="1" x14ac:dyDescent="0.2">
      <c r="A16" s="14" t="s">
        <v>34</v>
      </c>
      <c r="B16" s="23">
        <v>31122</v>
      </c>
      <c r="C16" s="20">
        <v>2</v>
      </c>
      <c r="D16" s="20">
        <v>0</v>
      </c>
      <c r="E16" s="20">
        <v>1</v>
      </c>
      <c r="F16" s="20">
        <v>0</v>
      </c>
      <c r="G16" s="20">
        <v>1</v>
      </c>
      <c r="H16" s="20">
        <v>1</v>
      </c>
      <c r="I16" s="20">
        <v>0</v>
      </c>
      <c r="J16" s="20">
        <v>2</v>
      </c>
      <c r="K16" s="20">
        <v>1</v>
      </c>
      <c r="L16" s="20">
        <v>1</v>
      </c>
      <c r="M16" s="20">
        <v>0</v>
      </c>
      <c r="N16" s="34">
        <v>5</v>
      </c>
      <c r="O16" s="20">
        <v>4</v>
      </c>
      <c r="P16" s="15">
        <v>2</v>
      </c>
      <c r="Q16" s="24">
        <v>3541337</v>
      </c>
      <c r="R16" s="35">
        <v>39</v>
      </c>
      <c r="S16" s="27">
        <v>15133.9</v>
      </c>
      <c r="T16" s="35">
        <v>997</v>
      </c>
      <c r="U16" s="27">
        <v>591.9</v>
      </c>
      <c r="V16" s="35">
        <v>10912</v>
      </c>
      <c r="W16" s="27">
        <v>54</v>
      </c>
    </row>
    <row r="17" spans="1:23" ht="10.5" customHeight="1" x14ac:dyDescent="0.2">
      <c r="A17" s="14" t="s">
        <v>35</v>
      </c>
      <c r="B17" s="23">
        <v>31129</v>
      </c>
      <c r="C17" s="20">
        <v>2</v>
      </c>
      <c r="D17" s="20">
        <v>1</v>
      </c>
      <c r="E17" s="20">
        <v>1</v>
      </c>
      <c r="F17" s="20">
        <v>1</v>
      </c>
      <c r="G17" s="20">
        <v>1</v>
      </c>
      <c r="H17" s="20">
        <v>0</v>
      </c>
      <c r="I17" s="20">
        <v>0</v>
      </c>
      <c r="J17" s="20">
        <v>2</v>
      </c>
      <c r="K17" s="20">
        <v>1</v>
      </c>
      <c r="L17" s="20">
        <v>1</v>
      </c>
      <c r="M17" s="20">
        <v>1</v>
      </c>
      <c r="N17" s="34">
        <v>7</v>
      </c>
      <c r="O17" s="20">
        <v>2</v>
      </c>
      <c r="P17" s="15">
        <v>2</v>
      </c>
      <c r="Q17" s="24">
        <v>3601633</v>
      </c>
      <c r="R17" s="35">
        <v>533</v>
      </c>
      <c r="S17" s="27">
        <v>1126.2</v>
      </c>
      <c r="T17" s="35">
        <v>13213</v>
      </c>
      <c r="U17" s="27">
        <v>45.4</v>
      </c>
      <c r="V17" s="35">
        <v>105527</v>
      </c>
      <c r="W17" s="27">
        <v>5.6</v>
      </c>
    </row>
    <row r="18" spans="1:23" ht="10.5" customHeight="1" x14ac:dyDescent="0.2">
      <c r="A18" s="14" t="s">
        <v>36</v>
      </c>
      <c r="B18" s="23">
        <v>31136</v>
      </c>
      <c r="C18" s="20">
        <v>1</v>
      </c>
      <c r="D18" s="20">
        <v>0</v>
      </c>
      <c r="E18" s="20">
        <v>1</v>
      </c>
      <c r="F18" s="20">
        <v>0</v>
      </c>
      <c r="G18" s="20">
        <v>1</v>
      </c>
      <c r="H18" s="20">
        <v>0</v>
      </c>
      <c r="I18" s="20">
        <v>2</v>
      </c>
      <c r="J18" s="20">
        <v>1</v>
      </c>
      <c r="K18" s="20">
        <v>2</v>
      </c>
      <c r="L18" s="20">
        <v>1</v>
      </c>
      <c r="M18" s="20">
        <v>0</v>
      </c>
      <c r="N18" s="34">
        <v>5</v>
      </c>
      <c r="O18" s="20">
        <v>4</v>
      </c>
      <c r="P18" s="15">
        <v>2</v>
      </c>
      <c r="Q18" s="24">
        <v>4039643</v>
      </c>
      <c r="R18" s="35">
        <v>80</v>
      </c>
      <c r="S18" s="27">
        <v>8415.9</v>
      </c>
      <c r="T18" s="35">
        <v>2026</v>
      </c>
      <c r="U18" s="27">
        <v>332.3</v>
      </c>
      <c r="V18" s="35">
        <v>19879</v>
      </c>
      <c r="W18" s="27">
        <v>33.799999999999997</v>
      </c>
    </row>
    <row r="19" spans="1:23" ht="10.5" customHeight="1" x14ac:dyDescent="0.2">
      <c r="A19" s="14" t="s">
        <v>37</v>
      </c>
      <c r="B19" s="23">
        <v>31143</v>
      </c>
      <c r="C19" s="20">
        <v>2</v>
      </c>
      <c r="D19" s="20">
        <v>1</v>
      </c>
      <c r="E19" s="20">
        <v>2</v>
      </c>
      <c r="F19" s="20">
        <v>0</v>
      </c>
      <c r="G19" s="20">
        <v>1</v>
      </c>
      <c r="H19" s="20">
        <v>0</v>
      </c>
      <c r="I19" s="20">
        <v>0</v>
      </c>
      <c r="J19" s="20">
        <v>0</v>
      </c>
      <c r="K19" s="20">
        <v>1</v>
      </c>
      <c r="L19" s="20">
        <v>2</v>
      </c>
      <c r="M19" s="20">
        <v>1</v>
      </c>
      <c r="N19" s="34">
        <v>4</v>
      </c>
      <c r="O19" s="20">
        <v>4</v>
      </c>
      <c r="P19" s="15">
        <v>3</v>
      </c>
      <c r="Q19" s="24">
        <v>2259410</v>
      </c>
      <c r="R19" s="35">
        <v>10</v>
      </c>
      <c r="S19" s="27">
        <v>37656.800000000003</v>
      </c>
      <c r="T19" s="35">
        <v>351</v>
      </c>
      <c r="U19" s="27">
        <v>1072.8</v>
      </c>
      <c r="V19" s="35">
        <v>4584</v>
      </c>
      <c r="W19" s="27">
        <v>82.1</v>
      </c>
    </row>
    <row r="20" spans="1:23" ht="10.5" customHeight="1" x14ac:dyDescent="0.2">
      <c r="A20" s="14" t="s">
        <v>38</v>
      </c>
      <c r="B20" s="23">
        <v>31150</v>
      </c>
      <c r="C20" s="20">
        <v>1</v>
      </c>
      <c r="D20" s="20">
        <v>1</v>
      </c>
      <c r="E20" s="20">
        <v>2</v>
      </c>
      <c r="F20" s="20">
        <v>2</v>
      </c>
      <c r="G20" s="20">
        <v>1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20">
        <v>1</v>
      </c>
      <c r="N20" s="34">
        <v>9</v>
      </c>
      <c r="O20" s="20">
        <v>0</v>
      </c>
      <c r="P20" s="15">
        <v>2</v>
      </c>
      <c r="Q20" s="24">
        <v>3206049</v>
      </c>
      <c r="R20" s="35">
        <v>503</v>
      </c>
      <c r="S20" s="27">
        <v>1062.3</v>
      </c>
      <c r="T20" s="35">
        <v>8673</v>
      </c>
      <c r="U20" s="27">
        <v>61.6</v>
      </c>
      <c r="V20" s="35">
        <v>83793</v>
      </c>
      <c r="W20" s="27">
        <v>6.3</v>
      </c>
    </row>
    <row r="21" spans="1:23" ht="10.5" customHeight="1" x14ac:dyDescent="0.2">
      <c r="A21" s="14" t="s">
        <v>39</v>
      </c>
      <c r="B21" s="23">
        <v>31157</v>
      </c>
      <c r="C21" s="20">
        <v>2</v>
      </c>
      <c r="D21" s="20">
        <v>0</v>
      </c>
      <c r="E21" s="20">
        <v>1</v>
      </c>
      <c r="F21" s="20">
        <v>1</v>
      </c>
      <c r="G21" s="20">
        <v>2</v>
      </c>
      <c r="H21" s="20">
        <v>1</v>
      </c>
      <c r="I21" s="20">
        <v>0</v>
      </c>
      <c r="J21" s="20">
        <v>1</v>
      </c>
      <c r="K21" s="20">
        <v>2</v>
      </c>
      <c r="L21" s="20">
        <v>1</v>
      </c>
      <c r="M21" s="20">
        <v>1</v>
      </c>
      <c r="N21" s="34">
        <v>6</v>
      </c>
      <c r="O21" s="20">
        <v>2</v>
      </c>
      <c r="P21" s="15">
        <v>3</v>
      </c>
      <c r="Q21" s="24">
        <v>3489057</v>
      </c>
      <c r="R21" s="35">
        <v>16</v>
      </c>
      <c r="S21" s="27">
        <v>36344.300000000003</v>
      </c>
      <c r="T21" s="35">
        <v>404</v>
      </c>
      <c r="U21" s="27">
        <v>1439.3</v>
      </c>
      <c r="V21" s="35">
        <v>5216</v>
      </c>
      <c r="W21" s="27">
        <v>111.4</v>
      </c>
    </row>
    <row r="22" spans="1:23" ht="10.5" customHeight="1" x14ac:dyDescent="0.2">
      <c r="A22" s="14" t="s">
        <v>40</v>
      </c>
      <c r="B22" s="23">
        <v>31164</v>
      </c>
      <c r="C22" s="20">
        <v>0</v>
      </c>
      <c r="D22" s="20">
        <v>1</v>
      </c>
      <c r="E22" s="20">
        <v>1</v>
      </c>
      <c r="F22" s="20">
        <v>1</v>
      </c>
      <c r="G22" s="20">
        <v>2</v>
      </c>
      <c r="H22" s="20">
        <v>0</v>
      </c>
      <c r="I22" s="20">
        <v>0</v>
      </c>
      <c r="J22" s="20">
        <v>0</v>
      </c>
      <c r="K22" s="20">
        <v>1</v>
      </c>
      <c r="L22" s="20">
        <v>1</v>
      </c>
      <c r="M22" s="20">
        <v>1</v>
      </c>
      <c r="N22" s="34">
        <v>6</v>
      </c>
      <c r="O22" s="20">
        <v>4</v>
      </c>
      <c r="P22" s="15">
        <v>1</v>
      </c>
      <c r="Q22" s="24">
        <v>2725786</v>
      </c>
      <c r="R22" s="35">
        <v>8</v>
      </c>
      <c r="S22" s="27">
        <v>56787.199999999997</v>
      </c>
      <c r="T22" s="35">
        <v>466</v>
      </c>
      <c r="U22" s="27">
        <v>974.8</v>
      </c>
      <c r="V22" s="35">
        <v>6669</v>
      </c>
      <c r="W22" s="27">
        <v>68.099999999999994</v>
      </c>
    </row>
    <row r="23" spans="1:23" ht="10.5" customHeight="1" x14ac:dyDescent="0.2">
      <c r="A23" s="14" t="s">
        <v>41</v>
      </c>
      <c r="B23" s="23">
        <v>31171</v>
      </c>
      <c r="C23" s="20">
        <v>1</v>
      </c>
      <c r="D23" s="20">
        <v>1</v>
      </c>
      <c r="E23" s="20">
        <v>2</v>
      </c>
      <c r="F23" s="20">
        <v>1</v>
      </c>
      <c r="G23" s="20">
        <v>0</v>
      </c>
      <c r="H23" s="20">
        <v>1</v>
      </c>
      <c r="I23" s="20">
        <v>1</v>
      </c>
      <c r="J23" s="20">
        <v>2</v>
      </c>
      <c r="K23" s="20">
        <v>0</v>
      </c>
      <c r="L23" s="20">
        <v>2</v>
      </c>
      <c r="M23" s="20">
        <v>2</v>
      </c>
      <c r="N23" s="34">
        <v>5</v>
      </c>
      <c r="O23" s="20">
        <v>2</v>
      </c>
      <c r="P23" s="15">
        <v>4</v>
      </c>
      <c r="Q23" s="24">
        <v>3620764</v>
      </c>
      <c r="R23" s="35">
        <v>10</v>
      </c>
      <c r="S23" s="27">
        <v>60346</v>
      </c>
      <c r="T23" s="35">
        <v>368</v>
      </c>
      <c r="U23" s="27">
        <v>1639.8</v>
      </c>
      <c r="V23" s="35">
        <v>6829</v>
      </c>
      <c r="W23" s="27">
        <v>88.3</v>
      </c>
    </row>
    <row r="24" spans="1:23" ht="10.5" customHeight="1" x14ac:dyDescent="0.2">
      <c r="A24" s="14" t="s">
        <v>42</v>
      </c>
      <c r="B24" s="23">
        <v>31178</v>
      </c>
      <c r="C24" s="20">
        <v>0</v>
      </c>
      <c r="D24" s="20">
        <v>1</v>
      </c>
      <c r="E24" s="20">
        <v>2</v>
      </c>
      <c r="F24" s="20">
        <v>0</v>
      </c>
      <c r="G24" s="20">
        <v>0</v>
      </c>
      <c r="H24" s="20">
        <v>2</v>
      </c>
      <c r="I24" s="20">
        <v>1</v>
      </c>
      <c r="J24" s="20">
        <v>0</v>
      </c>
      <c r="K24" s="20">
        <v>1</v>
      </c>
      <c r="L24" s="20">
        <v>1</v>
      </c>
      <c r="M24" s="20">
        <v>0</v>
      </c>
      <c r="N24" s="34">
        <v>4</v>
      </c>
      <c r="O24" s="20">
        <v>5</v>
      </c>
      <c r="P24" s="15">
        <v>2</v>
      </c>
      <c r="Q24" s="24">
        <v>3825086</v>
      </c>
      <c r="R24" s="35">
        <v>11</v>
      </c>
      <c r="S24" s="27">
        <v>57955.8</v>
      </c>
      <c r="T24" s="35">
        <v>529</v>
      </c>
      <c r="U24" s="27">
        <v>1205.0999999999999</v>
      </c>
      <c r="V24" s="35">
        <v>7722</v>
      </c>
      <c r="W24" s="27">
        <v>82.5</v>
      </c>
    </row>
    <row r="25" spans="1:23" ht="10.5" customHeight="1" x14ac:dyDescent="0.2">
      <c r="A25" s="14" t="s">
        <v>43</v>
      </c>
      <c r="B25" s="23">
        <v>31185</v>
      </c>
      <c r="C25" s="20">
        <v>1</v>
      </c>
      <c r="D25" s="20">
        <v>1</v>
      </c>
      <c r="E25" s="20">
        <v>1</v>
      </c>
      <c r="F25" s="20">
        <v>1</v>
      </c>
      <c r="G25" s="20">
        <v>1</v>
      </c>
      <c r="H25" s="20">
        <v>2</v>
      </c>
      <c r="I25" s="20">
        <v>1</v>
      </c>
      <c r="J25" s="20">
        <v>1</v>
      </c>
      <c r="K25" s="20">
        <v>1</v>
      </c>
      <c r="L25" s="20">
        <v>1</v>
      </c>
      <c r="M25" s="20">
        <v>0</v>
      </c>
      <c r="N25" s="34">
        <v>9</v>
      </c>
      <c r="O25" s="20">
        <v>1</v>
      </c>
      <c r="P25" s="15">
        <v>1</v>
      </c>
      <c r="Q25" s="24">
        <v>3673244</v>
      </c>
      <c r="R25" s="35">
        <v>359</v>
      </c>
      <c r="S25" s="27">
        <v>1705.3</v>
      </c>
      <c r="T25" s="35">
        <v>6825</v>
      </c>
      <c r="U25" s="27">
        <v>89.7</v>
      </c>
      <c r="V25" s="35">
        <v>66715</v>
      </c>
      <c r="W25" s="27">
        <v>9.1</v>
      </c>
    </row>
    <row r="26" spans="1:23" ht="10.5" customHeight="1" x14ac:dyDescent="0.2">
      <c r="A26" s="14" t="s">
        <v>44</v>
      </c>
      <c r="B26" s="23">
        <v>31192</v>
      </c>
      <c r="C26" s="20">
        <v>2</v>
      </c>
      <c r="D26" s="20">
        <v>2</v>
      </c>
      <c r="E26" s="20">
        <v>2</v>
      </c>
      <c r="F26" s="20">
        <v>1</v>
      </c>
      <c r="G26" s="20">
        <v>1</v>
      </c>
      <c r="H26" s="20">
        <v>0</v>
      </c>
      <c r="I26" s="20">
        <v>1</v>
      </c>
      <c r="J26" s="20">
        <v>0</v>
      </c>
      <c r="K26" s="20">
        <v>0</v>
      </c>
      <c r="L26" s="20">
        <v>0</v>
      </c>
      <c r="M26" s="20">
        <v>1</v>
      </c>
      <c r="N26" s="34">
        <v>4</v>
      </c>
      <c r="O26" s="20">
        <v>4</v>
      </c>
      <c r="P26" s="15">
        <v>3</v>
      </c>
      <c r="Q26" s="24">
        <v>3787694</v>
      </c>
      <c r="R26" s="35">
        <v>49</v>
      </c>
      <c r="S26" s="27">
        <v>12883.3</v>
      </c>
      <c r="T26" s="35">
        <v>1817</v>
      </c>
      <c r="U26" s="27">
        <v>347.4</v>
      </c>
      <c r="V26" s="35">
        <v>22506</v>
      </c>
      <c r="W26" s="27">
        <v>28</v>
      </c>
    </row>
    <row r="27" spans="1:23" ht="10.5" customHeight="1" x14ac:dyDescent="0.2">
      <c r="A27" s="14" t="s">
        <v>45</v>
      </c>
      <c r="B27" s="23">
        <v>31199</v>
      </c>
      <c r="C27" s="20">
        <v>1</v>
      </c>
      <c r="D27" s="20">
        <v>1</v>
      </c>
      <c r="E27" s="20">
        <v>2</v>
      </c>
      <c r="F27" s="20">
        <v>2</v>
      </c>
      <c r="G27" s="20">
        <v>1</v>
      </c>
      <c r="H27" s="20">
        <v>1</v>
      </c>
      <c r="I27" s="20">
        <v>1</v>
      </c>
      <c r="J27" s="20">
        <v>1</v>
      </c>
      <c r="K27" s="20">
        <v>1</v>
      </c>
      <c r="L27" s="20">
        <v>0</v>
      </c>
      <c r="M27" s="20">
        <v>0</v>
      </c>
      <c r="N27" s="34">
        <v>7</v>
      </c>
      <c r="O27" s="20">
        <v>2</v>
      </c>
      <c r="P27" s="15">
        <v>2</v>
      </c>
      <c r="Q27" s="24">
        <v>3587932</v>
      </c>
      <c r="R27" s="35">
        <v>11</v>
      </c>
      <c r="S27" s="27">
        <v>54362.6</v>
      </c>
      <c r="T27" s="35">
        <v>262</v>
      </c>
      <c r="U27" s="27">
        <v>2282.3000000000002</v>
      </c>
      <c r="V27" s="35">
        <v>8814</v>
      </c>
      <c r="W27" s="27">
        <v>67.8</v>
      </c>
    </row>
    <row r="28" spans="1:23" ht="10.5" customHeight="1" x14ac:dyDescent="0.2">
      <c r="A28" s="14" t="s">
        <v>46</v>
      </c>
      <c r="B28" s="23">
        <v>31206</v>
      </c>
      <c r="C28" s="20">
        <v>1</v>
      </c>
      <c r="D28" s="20">
        <v>1</v>
      </c>
      <c r="E28" s="20">
        <v>1</v>
      </c>
      <c r="F28" s="20">
        <v>1</v>
      </c>
      <c r="G28" s="20">
        <v>1</v>
      </c>
      <c r="H28" s="20">
        <v>1</v>
      </c>
      <c r="I28" s="20">
        <v>0</v>
      </c>
      <c r="J28" s="20">
        <v>2</v>
      </c>
      <c r="K28" s="20">
        <v>1</v>
      </c>
      <c r="L28" s="20">
        <v>1</v>
      </c>
      <c r="M28" s="20">
        <v>1</v>
      </c>
      <c r="N28" s="34">
        <v>9</v>
      </c>
      <c r="O28" s="20">
        <v>1</v>
      </c>
      <c r="P28" s="15">
        <v>1</v>
      </c>
      <c r="Q28" s="24">
        <v>3384209</v>
      </c>
      <c r="R28" s="35">
        <v>556</v>
      </c>
      <c r="S28" s="27">
        <v>1014.4</v>
      </c>
      <c r="T28" s="35">
        <v>10267</v>
      </c>
      <c r="U28" s="27">
        <v>54.9</v>
      </c>
      <c r="V28" s="35">
        <v>101273</v>
      </c>
      <c r="W28" s="27">
        <v>5.5</v>
      </c>
    </row>
    <row r="29" spans="1:23" ht="10.5" customHeight="1" x14ac:dyDescent="0.2">
      <c r="A29" s="14" t="s">
        <v>47</v>
      </c>
      <c r="B29" s="23">
        <v>31213</v>
      </c>
      <c r="C29" s="20">
        <v>2</v>
      </c>
      <c r="D29" s="20">
        <v>1</v>
      </c>
      <c r="E29" s="20">
        <v>1</v>
      </c>
      <c r="F29" s="20">
        <v>0</v>
      </c>
      <c r="G29" s="20">
        <v>1</v>
      </c>
      <c r="H29" s="20">
        <v>2</v>
      </c>
      <c r="I29" s="20">
        <v>1</v>
      </c>
      <c r="J29" s="20">
        <v>1</v>
      </c>
      <c r="K29" s="20">
        <v>0</v>
      </c>
      <c r="L29" s="20">
        <v>0</v>
      </c>
      <c r="M29" s="20">
        <v>2</v>
      </c>
      <c r="N29" s="34">
        <v>5</v>
      </c>
      <c r="O29" s="20">
        <v>3</v>
      </c>
      <c r="P29" s="15">
        <v>3</v>
      </c>
      <c r="Q29" s="24">
        <v>2005431</v>
      </c>
      <c r="R29" s="35">
        <v>4</v>
      </c>
      <c r="S29" s="27">
        <v>83559.600000000006</v>
      </c>
      <c r="T29" s="35">
        <v>231</v>
      </c>
      <c r="U29" s="27">
        <v>1446.9</v>
      </c>
      <c r="V29" s="35">
        <v>3888</v>
      </c>
      <c r="W29" s="27">
        <v>85.9</v>
      </c>
    </row>
    <row r="30" spans="1:23" ht="10.5" customHeight="1" x14ac:dyDescent="0.2">
      <c r="A30" s="14" t="s">
        <v>48</v>
      </c>
      <c r="B30" s="23">
        <v>31220</v>
      </c>
      <c r="C30" s="20">
        <v>1</v>
      </c>
      <c r="D30" s="20">
        <v>1</v>
      </c>
      <c r="E30" s="20">
        <v>1</v>
      </c>
      <c r="F30" s="20">
        <v>1</v>
      </c>
      <c r="G30" s="20">
        <v>0</v>
      </c>
      <c r="H30" s="20">
        <v>2</v>
      </c>
      <c r="I30" s="20">
        <v>1</v>
      </c>
      <c r="J30" s="20">
        <v>1</v>
      </c>
      <c r="K30" s="20">
        <v>1</v>
      </c>
      <c r="L30" s="20">
        <v>2</v>
      </c>
      <c r="M30" s="20">
        <v>1</v>
      </c>
      <c r="N30" s="34">
        <v>8</v>
      </c>
      <c r="O30" s="20">
        <v>1</v>
      </c>
      <c r="P30" s="15">
        <v>2</v>
      </c>
      <c r="Q30" s="24">
        <v>1634116</v>
      </c>
      <c r="R30" s="35">
        <v>32</v>
      </c>
      <c r="S30" s="27">
        <v>8511</v>
      </c>
      <c r="T30" s="35">
        <v>641</v>
      </c>
      <c r="U30" s="27">
        <v>424.8</v>
      </c>
      <c r="V30" s="35">
        <v>5717</v>
      </c>
      <c r="W30" s="27">
        <v>47.6</v>
      </c>
    </row>
    <row r="31" spans="1:23" ht="10.5" customHeight="1" x14ac:dyDescent="0.2">
      <c r="A31" s="14" t="s">
        <v>49</v>
      </c>
      <c r="B31" s="23">
        <v>31227</v>
      </c>
      <c r="C31" s="20">
        <v>1</v>
      </c>
      <c r="D31" s="20">
        <v>1</v>
      </c>
      <c r="E31" s="20">
        <v>1</v>
      </c>
      <c r="F31" s="20">
        <v>1</v>
      </c>
      <c r="G31" s="20">
        <v>1</v>
      </c>
      <c r="H31" s="20">
        <v>2</v>
      </c>
      <c r="I31" s="20">
        <v>0</v>
      </c>
      <c r="J31" s="20">
        <v>2</v>
      </c>
      <c r="K31" s="20">
        <v>2</v>
      </c>
      <c r="L31" s="20">
        <v>2</v>
      </c>
      <c r="M31" s="20">
        <v>1</v>
      </c>
      <c r="N31" s="34">
        <v>6</v>
      </c>
      <c r="O31" s="20">
        <v>1</v>
      </c>
      <c r="P31" s="15">
        <v>4</v>
      </c>
      <c r="Q31" s="24">
        <v>1856387</v>
      </c>
      <c r="R31" s="35">
        <v>174</v>
      </c>
      <c r="S31" s="27">
        <v>1778.1</v>
      </c>
      <c r="T31" s="35">
        <v>2564</v>
      </c>
      <c r="U31" s="27">
        <v>120.6</v>
      </c>
      <c r="V31" s="35">
        <v>18720</v>
      </c>
      <c r="W31" s="27">
        <v>16.5</v>
      </c>
    </row>
    <row r="32" spans="1:23" ht="10.5" customHeight="1" x14ac:dyDescent="0.2">
      <c r="A32" s="14" t="s">
        <v>50</v>
      </c>
      <c r="B32" s="23">
        <v>31234</v>
      </c>
      <c r="C32" s="20">
        <v>1</v>
      </c>
      <c r="D32" s="20">
        <v>1</v>
      </c>
      <c r="E32" s="20">
        <v>1</v>
      </c>
      <c r="F32" s="20">
        <v>0</v>
      </c>
      <c r="G32" s="20">
        <v>1</v>
      </c>
      <c r="H32" s="20">
        <v>0</v>
      </c>
      <c r="I32" s="20">
        <v>2</v>
      </c>
      <c r="J32" s="20">
        <v>2</v>
      </c>
      <c r="K32" s="20">
        <v>1</v>
      </c>
      <c r="L32" s="20">
        <v>2</v>
      </c>
      <c r="M32" s="20">
        <v>1</v>
      </c>
      <c r="N32" s="34">
        <v>6</v>
      </c>
      <c r="O32" s="20">
        <v>2</v>
      </c>
      <c r="P32" s="15">
        <v>3</v>
      </c>
      <c r="Q32" s="24">
        <v>1731974</v>
      </c>
      <c r="R32" s="35">
        <v>2660</v>
      </c>
      <c r="S32" s="27">
        <v>108.5</v>
      </c>
      <c r="T32" s="35">
        <v>28590</v>
      </c>
      <c r="U32" s="27">
        <v>10</v>
      </c>
      <c r="V32" s="35">
        <v>128154</v>
      </c>
      <c r="W32" s="27">
        <v>2.2000000000000002</v>
      </c>
    </row>
    <row r="33" spans="1:23" ht="10.5" customHeight="1" x14ac:dyDescent="0.2">
      <c r="A33" s="14" t="s">
        <v>51</v>
      </c>
      <c r="B33" s="23">
        <v>31241</v>
      </c>
      <c r="C33" s="20">
        <v>1</v>
      </c>
      <c r="D33" s="20">
        <v>2</v>
      </c>
      <c r="E33" s="20">
        <v>0</v>
      </c>
      <c r="F33" s="20">
        <v>1</v>
      </c>
      <c r="G33" s="20">
        <v>1</v>
      </c>
      <c r="H33" s="20">
        <v>0</v>
      </c>
      <c r="I33" s="20">
        <v>1</v>
      </c>
      <c r="J33" s="20">
        <v>1</v>
      </c>
      <c r="K33" s="20">
        <v>1</v>
      </c>
      <c r="L33" s="20">
        <v>2</v>
      </c>
      <c r="M33" s="20">
        <v>1</v>
      </c>
      <c r="N33" s="34">
        <v>7</v>
      </c>
      <c r="O33" s="20">
        <v>2</v>
      </c>
      <c r="P33" s="15">
        <v>2</v>
      </c>
      <c r="Q33" s="24">
        <v>1629624</v>
      </c>
      <c r="R33" s="35">
        <v>999</v>
      </c>
      <c r="S33" s="27">
        <v>271.8</v>
      </c>
      <c r="T33" s="35">
        <v>12337</v>
      </c>
      <c r="U33" s="27">
        <v>22</v>
      </c>
      <c r="V33" s="35">
        <v>69097</v>
      </c>
      <c r="W33" s="27">
        <v>3.9</v>
      </c>
    </row>
    <row r="34" spans="1:23" ht="10.5" customHeight="1" x14ac:dyDescent="0.2">
      <c r="A34" s="14" t="s">
        <v>52</v>
      </c>
      <c r="B34" s="23">
        <v>31248</v>
      </c>
      <c r="C34" s="20">
        <v>2</v>
      </c>
      <c r="D34" s="20">
        <v>1</v>
      </c>
      <c r="E34" s="20">
        <v>1</v>
      </c>
      <c r="F34" s="20">
        <v>1</v>
      </c>
      <c r="G34" s="20">
        <v>1</v>
      </c>
      <c r="H34" s="20">
        <v>1</v>
      </c>
      <c r="I34" s="20">
        <v>1</v>
      </c>
      <c r="J34" s="20">
        <v>2</v>
      </c>
      <c r="K34" s="20">
        <v>1</v>
      </c>
      <c r="L34" s="20">
        <v>2</v>
      </c>
      <c r="M34" s="20">
        <v>2</v>
      </c>
      <c r="N34" s="34">
        <v>7</v>
      </c>
      <c r="O34" s="20">
        <v>0</v>
      </c>
      <c r="P34" s="15">
        <v>4</v>
      </c>
      <c r="Q34" s="24">
        <v>1434193</v>
      </c>
      <c r="R34" s="35">
        <v>69</v>
      </c>
      <c r="S34" s="27">
        <v>3464.2</v>
      </c>
      <c r="T34" s="35">
        <v>1712</v>
      </c>
      <c r="U34" s="27">
        <v>139.6</v>
      </c>
      <c r="V34" s="35">
        <v>17218</v>
      </c>
      <c r="W34" s="27">
        <v>13.8</v>
      </c>
    </row>
    <row r="35" spans="1:23" ht="10.5" customHeight="1" x14ac:dyDescent="0.2">
      <c r="A35" s="14" t="s">
        <v>53</v>
      </c>
      <c r="B35" s="23">
        <v>31255</v>
      </c>
      <c r="C35" s="20">
        <v>1</v>
      </c>
      <c r="D35" s="20">
        <v>1</v>
      </c>
      <c r="E35" s="20">
        <v>1</v>
      </c>
      <c r="F35" s="20">
        <v>0</v>
      </c>
      <c r="G35" s="20">
        <v>0</v>
      </c>
      <c r="H35" s="20">
        <v>0</v>
      </c>
      <c r="I35" s="20">
        <v>1</v>
      </c>
      <c r="J35" s="20">
        <v>2</v>
      </c>
      <c r="K35" s="20">
        <v>2</v>
      </c>
      <c r="L35" s="20">
        <v>1</v>
      </c>
      <c r="M35" s="20">
        <v>2</v>
      </c>
      <c r="N35" s="34">
        <v>5</v>
      </c>
      <c r="O35" s="20">
        <v>3</v>
      </c>
      <c r="P35" s="15">
        <v>3</v>
      </c>
      <c r="Q35" s="24">
        <v>1402357</v>
      </c>
      <c r="R35" s="35">
        <v>32</v>
      </c>
      <c r="S35" s="27">
        <v>7303.9</v>
      </c>
      <c r="T35" s="35">
        <v>1139</v>
      </c>
      <c r="U35" s="27">
        <v>205.2</v>
      </c>
      <c r="V35" s="35">
        <v>13713</v>
      </c>
      <c r="W35" s="27">
        <v>17</v>
      </c>
    </row>
    <row r="36" spans="1:23" ht="10.5" customHeight="1" x14ac:dyDescent="0.2">
      <c r="A36" s="14" t="s">
        <v>54</v>
      </c>
      <c r="B36" s="23">
        <v>31262</v>
      </c>
      <c r="C36" s="20">
        <v>0</v>
      </c>
      <c r="D36" s="20">
        <v>0</v>
      </c>
      <c r="E36" s="20">
        <v>2</v>
      </c>
      <c r="F36" s="20">
        <v>1</v>
      </c>
      <c r="G36" s="20">
        <v>1</v>
      </c>
      <c r="H36" s="20">
        <v>2</v>
      </c>
      <c r="I36" s="20">
        <v>0</v>
      </c>
      <c r="J36" s="20">
        <v>2</v>
      </c>
      <c r="K36" s="20">
        <v>0</v>
      </c>
      <c r="L36" s="20">
        <v>1</v>
      </c>
      <c r="M36" s="20">
        <v>0</v>
      </c>
      <c r="N36" s="34">
        <v>3</v>
      </c>
      <c r="O36" s="20">
        <v>5</v>
      </c>
      <c r="P36" s="15">
        <v>3</v>
      </c>
      <c r="Q36" s="24">
        <v>1879801</v>
      </c>
      <c r="R36" s="35">
        <v>1</v>
      </c>
      <c r="S36" s="27">
        <v>313300.09999999998</v>
      </c>
      <c r="T36" s="35">
        <v>19</v>
      </c>
      <c r="U36" s="27">
        <v>16489.400000000001</v>
      </c>
      <c r="V36" s="35">
        <v>189</v>
      </c>
      <c r="W36" s="27">
        <v>1657.6</v>
      </c>
    </row>
    <row r="37" spans="1:23" ht="10.5" customHeight="1" x14ac:dyDescent="0.2">
      <c r="A37" s="14" t="s">
        <v>55</v>
      </c>
      <c r="B37" s="23">
        <v>31269</v>
      </c>
      <c r="C37" s="20">
        <v>1</v>
      </c>
      <c r="D37" s="20">
        <v>2</v>
      </c>
      <c r="E37" s="20">
        <v>0</v>
      </c>
      <c r="F37" s="20">
        <v>1</v>
      </c>
      <c r="G37" s="20">
        <v>0</v>
      </c>
      <c r="H37" s="20">
        <v>0</v>
      </c>
      <c r="I37" s="20">
        <v>0</v>
      </c>
      <c r="J37" s="20">
        <v>2</v>
      </c>
      <c r="K37" s="20">
        <v>0</v>
      </c>
      <c r="L37" s="20">
        <v>1</v>
      </c>
      <c r="M37" s="20">
        <v>2</v>
      </c>
      <c r="N37" s="34">
        <v>3</v>
      </c>
      <c r="O37" s="20">
        <v>5</v>
      </c>
      <c r="P37" s="15">
        <v>3</v>
      </c>
      <c r="Q37" s="24">
        <v>2873292</v>
      </c>
      <c r="R37" s="35" t="s">
        <v>116</v>
      </c>
      <c r="S37" s="27">
        <v>478882</v>
      </c>
      <c r="T37" s="35">
        <v>48</v>
      </c>
      <c r="U37" s="27">
        <v>9976.7000000000007</v>
      </c>
      <c r="V37" s="35">
        <v>1028</v>
      </c>
      <c r="W37" s="27">
        <v>465.8</v>
      </c>
    </row>
    <row r="38" spans="1:23" ht="10.5" customHeight="1" x14ac:dyDescent="0.2">
      <c r="A38" s="14" t="s">
        <v>56</v>
      </c>
      <c r="B38" s="23">
        <v>31276</v>
      </c>
      <c r="C38" s="20">
        <v>1</v>
      </c>
      <c r="D38" s="20">
        <v>1</v>
      </c>
      <c r="E38" s="20">
        <v>1</v>
      </c>
      <c r="F38" s="20">
        <v>0</v>
      </c>
      <c r="G38" s="20">
        <v>1</v>
      </c>
      <c r="H38" s="20">
        <v>1</v>
      </c>
      <c r="I38" s="20">
        <v>1</v>
      </c>
      <c r="J38" s="20">
        <v>1</v>
      </c>
      <c r="K38" s="20">
        <v>1</v>
      </c>
      <c r="L38" s="20">
        <v>2</v>
      </c>
      <c r="M38" s="20">
        <v>1</v>
      </c>
      <c r="N38" s="34">
        <v>9</v>
      </c>
      <c r="O38" s="20">
        <v>1</v>
      </c>
      <c r="P38" s="15">
        <v>1</v>
      </c>
      <c r="Q38" s="24">
        <v>4668492</v>
      </c>
      <c r="R38" s="35">
        <v>2471</v>
      </c>
      <c r="S38" s="27">
        <v>508.6</v>
      </c>
      <c r="T38" s="35">
        <v>49512</v>
      </c>
      <c r="U38" s="27">
        <v>15.7</v>
      </c>
      <c r="V38" s="35">
        <v>276951</v>
      </c>
      <c r="W38" s="27">
        <v>2.8</v>
      </c>
    </row>
    <row r="39" spans="1:23" ht="10.5" customHeight="1" x14ac:dyDescent="0.2">
      <c r="A39" s="14" t="s">
        <v>57</v>
      </c>
      <c r="B39" s="23">
        <v>31283</v>
      </c>
      <c r="C39" s="20">
        <v>1</v>
      </c>
      <c r="D39" s="20">
        <v>1</v>
      </c>
      <c r="E39" s="20">
        <v>1</v>
      </c>
      <c r="F39" s="20">
        <v>1</v>
      </c>
      <c r="G39" s="20">
        <v>2</v>
      </c>
      <c r="H39" s="20">
        <v>2</v>
      </c>
      <c r="I39" s="20">
        <v>2</v>
      </c>
      <c r="J39" s="20">
        <v>1</v>
      </c>
      <c r="K39" s="20">
        <v>1</v>
      </c>
      <c r="L39" s="20">
        <v>2</v>
      </c>
      <c r="M39" s="20">
        <v>2</v>
      </c>
      <c r="N39" s="34">
        <v>6</v>
      </c>
      <c r="O39" s="20">
        <v>0</v>
      </c>
      <c r="P39" s="15">
        <v>5</v>
      </c>
      <c r="Q39" s="24">
        <v>3081637</v>
      </c>
      <c r="R39" s="35">
        <v>19566</v>
      </c>
      <c r="S39" s="27">
        <v>26.2</v>
      </c>
      <c r="T39" s="35">
        <v>181584</v>
      </c>
      <c r="U39" s="27">
        <v>2.8</v>
      </c>
      <c r="V39" s="35" t="s">
        <v>116</v>
      </c>
      <c r="W39" s="27">
        <v>513606.15</v>
      </c>
    </row>
    <row r="40" spans="1:23" ht="10.5" customHeight="1" x14ac:dyDescent="0.2">
      <c r="A40" s="14" t="s">
        <v>58</v>
      </c>
      <c r="B40" s="23">
        <v>31290</v>
      </c>
      <c r="C40" s="20">
        <v>1</v>
      </c>
      <c r="D40" s="20">
        <v>0</v>
      </c>
      <c r="E40" s="20">
        <v>2</v>
      </c>
      <c r="F40" s="20">
        <v>1</v>
      </c>
      <c r="G40" s="20">
        <v>0</v>
      </c>
      <c r="H40" s="20">
        <v>2</v>
      </c>
      <c r="I40" s="20">
        <v>2</v>
      </c>
      <c r="J40" s="20">
        <v>1</v>
      </c>
      <c r="K40" s="20">
        <v>1</v>
      </c>
      <c r="L40" s="20">
        <v>0</v>
      </c>
      <c r="M40" s="20">
        <v>0</v>
      </c>
      <c r="N40" s="34">
        <v>4</v>
      </c>
      <c r="O40" s="20">
        <v>4</v>
      </c>
      <c r="P40" s="15">
        <v>3</v>
      </c>
      <c r="Q40" s="24">
        <v>3955757</v>
      </c>
      <c r="R40" s="35">
        <v>6</v>
      </c>
      <c r="S40" s="27">
        <v>109882.1</v>
      </c>
      <c r="T40" s="35">
        <v>212</v>
      </c>
      <c r="U40" s="27">
        <v>3109.8</v>
      </c>
      <c r="V40" s="35">
        <v>3550</v>
      </c>
      <c r="W40" s="27">
        <v>330.3</v>
      </c>
    </row>
    <row r="41" spans="1:23" ht="10.5" customHeight="1" x14ac:dyDescent="0.2">
      <c r="A41" s="14" t="s">
        <v>59</v>
      </c>
      <c r="B41" s="23">
        <v>31297</v>
      </c>
      <c r="C41" s="20">
        <v>1</v>
      </c>
      <c r="D41" s="20">
        <v>1</v>
      </c>
      <c r="E41" s="20">
        <v>1</v>
      </c>
      <c r="F41" s="20">
        <v>0</v>
      </c>
      <c r="G41" s="20">
        <v>0</v>
      </c>
      <c r="H41" s="20">
        <v>0</v>
      </c>
      <c r="I41" s="20">
        <v>1</v>
      </c>
      <c r="J41" s="20">
        <v>0</v>
      </c>
      <c r="K41" s="20">
        <v>1</v>
      </c>
      <c r="L41" s="20">
        <v>1</v>
      </c>
      <c r="M41" s="20">
        <v>1</v>
      </c>
      <c r="N41" s="34">
        <v>7</v>
      </c>
      <c r="O41" s="20">
        <v>4</v>
      </c>
      <c r="P41" s="15">
        <v>0</v>
      </c>
      <c r="Q41" s="24">
        <v>3843517</v>
      </c>
      <c r="R41" s="35">
        <v>1382</v>
      </c>
      <c r="S41" s="27">
        <v>463.5</v>
      </c>
      <c r="T41" s="35">
        <v>26155</v>
      </c>
      <c r="U41" s="27">
        <v>24.4</v>
      </c>
      <c r="V41" s="35">
        <v>147764</v>
      </c>
      <c r="W41" s="27">
        <v>4.3</v>
      </c>
    </row>
    <row r="42" spans="1:23" ht="10.5" customHeight="1" x14ac:dyDescent="0.2">
      <c r="A42" s="14" t="s">
        <v>60</v>
      </c>
      <c r="B42" s="23">
        <v>31304</v>
      </c>
      <c r="C42" s="20">
        <v>2</v>
      </c>
      <c r="D42" s="20">
        <v>0</v>
      </c>
      <c r="E42" s="20">
        <v>1</v>
      </c>
      <c r="F42" s="20">
        <v>1</v>
      </c>
      <c r="G42" s="20">
        <v>1</v>
      </c>
      <c r="H42" s="20">
        <v>0</v>
      </c>
      <c r="I42" s="20">
        <v>1</v>
      </c>
      <c r="J42" s="20">
        <v>1</v>
      </c>
      <c r="K42" s="20">
        <v>2</v>
      </c>
      <c r="L42" s="20">
        <v>2</v>
      </c>
      <c r="M42" s="20">
        <v>1</v>
      </c>
      <c r="N42" s="34">
        <v>6</v>
      </c>
      <c r="O42" s="20">
        <v>2</v>
      </c>
      <c r="P42" s="15">
        <v>3</v>
      </c>
      <c r="Q42" s="24">
        <v>3870576</v>
      </c>
      <c r="R42" s="35">
        <v>11</v>
      </c>
      <c r="S42" s="27">
        <v>58645</v>
      </c>
      <c r="T42" s="35">
        <v>295</v>
      </c>
      <c r="U42" s="27">
        <v>2186.6999999999998</v>
      </c>
      <c r="V42" s="35">
        <v>4674</v>
      </c>
      <c r="W42" s="27">
        <v>138</v>
      </c>
    </row>
    <row r="43" spans="1:23" ht="10.5" customHeight="1" x14ac:dyDescent="0.2">
      <c r="A43" s="14" t="s">
        <v>61</v>
      </c>
      <c r="B43" s="23">
        <v>31311</v>
      </c>
      <c r="C43" s="20">
        <v>1</v>
      </c>
      <c r="D43" s="20">
        <v>0</v>
      </c>
      <c r="E43" s="20">
        <v>1</v>
      </c>
      <c r="F43" s="20">
        <v>1</v>
      </c>
      <c r="G43" s="20">
        <v>1</v>
      </c>
      <c r="H43" s="20">
        <v>1</v>
      </c>
      <c r="I43" s="20">
        <v>1</v>
      </c>
      <c r="J43" s="20">
        <v>1</v>
      </c>
      <c r="K43" s="20">
        <v>1</v>
      </c>
      <c r="L43" s="20">
        <v>1</v>
      </c>
      <c r="M43" s="20">
        <v>1</v>
      </c>
      <c r="N43" s="34">
        <v>10</v>
      </c>
      <c r="O43" s="20">
        <v>1</v>
      </c>
      <c r="P43" s="15">
        <v>0</v>
      </c>
      <c r="Q43" s="24">
        <v>3836751</v>
      </c>
      <c r="R43" s="35">
        <v>3232</v>
      </c>
      <c r="S43" s="27">
        <v>197.8</v>
      </c>
      <c r="T43" s="35">
        <v>83732</v>
      </c>
      <c r="U43" s="27">
        <v>7.6</v>
      </c>
      <c r="V43" s="35">
        <v>201669</v>
      </c>
      <c r="W43" s="27">
        <v>3.1</v>
      </c>
    </row>
    <row r="44" spans="1:23" ht="10.5" customHeight="1" x14ac:dyDescent="0.2">
      <c r="A44" s="14" t="s">
        <v>62</v>
      </c>
      <c r="B44" s="23">
        <v>31318</v>
      </c>
      <c r="C44" s="20">
        <v>1</v>
      </c>
      <c r="D44" s="20">
        <v>2</v>
      </c>
      <c r="E44" s="20">
        <v>1</v>
      </c>
      <c r="F44" s="20">
        <v>1</v>
      </c>
      <c r="G44" s="20">
        <v>1</v>
      </c>
      <c r="H44" s="20">
        <v>1</v>
      </c>
      <c r="I44" s="20">
        <v>2</v>
      </c>
      <c r="J44" s="20">
        <v>1</v>
      </c>
      <c r="K44" s="20">
        <v>1</v>
      </c>
      <c r="L44" s="20">
        <v>0</v>
      </c>
      <c r="M44" s="20">
        <v>1</v>
      </c>
      <c r="N44" s="34">
        <v>8</v>
      </c>
      <c r="O44" s="20">
        <v>1</v>
      </c>
      <c r="P44" s="15">
        <v>2</v>
      </c>
      <c r="Q44" s="24">
        <v>4414191</v>
      </c>
      <c r="R44" s="35">
        <v>202</v>
      </c>
      <c r="S44" s="27">
        <v>3642</v>
      </c>
      <c r="T44" s="35">
        <v>4277</v>
      </c>
      <c r="U44" s="27">
        <v>172</v>
      </c>
      <c r="V44" s="35">
        <v>41610</v>
      </c>
      <c r="W44" s="27">
        <v>17.600000000000001</v>
      </c>
    </row>
    <row r="45" spans="1:23" ht="10.5" customHeight="1" x14ac:dyDescent="0.2">
      <c r="A45" s="14" t="s">
        <v>63</v>
      </c>
      <c r="B45" s="23">
        <v>31325</v>
      </c>
      <c r="C45" s="20">
        <v>1</v>
      </c>
      <c r="D45" s="20">
        <v>1</v>
      </c>
      <c r="E45" s="20">
        <v>1</v>
      </c>
      <c r="F45" s="20">
        <v>0</v>
      </c>
      <c r="G45" s="20">
        <v>1</v>
      </c>
      <c r="H45" s="20">
        <v>1</v>
      </c>
      <c r="I45" s="20">
        <v>1</v>
      </c>
      <c r="J45" s="20">
        <v>1</v>
      </c>
      <c r="K45" s="20">
        <v>0</v>
      </c>
      <c r="L45" s="20">
        <v>0</v>
      </c>
      <c r="M45" s="20">
        <v>1</v>
      </c>
      <c r="N45" s="34">
        <v>8</v>
      </c>
      <c r="O45" s="20">
        <v>3</v>
      </c>
      <c r="P45" s="15">
        <v>0</v>
      </c>
      <c r="Q45" s="24">
        <v>4070217</v>
      </c>
      <c r="R45" s="35">
        <v>1715</v>
      </c>
      <c r="S45" s="27">
        <v>395.5</v>
      </c>
      <c r="T45" s="35">
        <v>24569</v>
      </c>
      <c r="U45" s="27">
        <v>27.6</v>
      </c>
      <c r="V45" s="35">
        <v>146245</v>
      </c>
      <c r="W45" s="27">
        <v>4.5999999999999996</v>
      </c>
    </row>
    <row r="46" spans="1:23" ht="10.5" customHeight="1" x14ac:dyDescent="0.2">
      <c r="A46" s="14" t="s">
        <v>64</v>
      </c>
      <c r="B46" s="23">
        <v>31332</v>
      </c>
      <c r="C46" s="20">
        <v>0</v>
      </c>
      <c r="D46" s="20">
        <v>0</v>
      </c>
      <c r="E46" s="20">
        <v>1</v>
      </c>
      <c r="F46" s="20">
        <v>1</v>
      </c>
      <c r="G46" s="20">
        <v>2</v>
      </c>
      <c r="H46" s="20">
        <v>2</v>
      </c>
      <c r="I46" s="20">
        <v>2</v>
      </c>
      <c r="J46" s="20">
        <v>0</v>
      </c>
      <c r="K46" s="20">
        <v>2</v>
      </c>
      <c r="L46" s="20">
        <v>0</v>
      </c>
      <c r="M46" s="20">
        <v>1</v>
      </c>
      <c r="N46" s="34">
        <v>3</v>
      </c>
      <c r="O46" s="20">
        <v>4</v>
      </c>
      <c r="P46" s="15">
        <v>4</v>
      </c>
      <c r="Q46" s="24">
        <v>3322037</v>
      </c>
      <c r="R46" s="35">
        <v>1</v>
      </c>
      <c r="S46" s="27">
        <v>553672.80000000005</v>
      </c>
      <c r="T46" s="35">
        <v>66</v>
      </c>
      <c r="U46" s="27">
        <v>8388.9</v>
      </c>
      <c r="V46" s="35">
        <v>1328</v>
      </c>
      <c r="W46" s="27">
        <v>416.9</v>
      </c>
    </row>
    <row r="47" spans="1:23" ht="10.5" customHeight="1" x14ac:dyDescent="0.2">
      <c r="A47" s="14" t="s">
        <v>65</v>
      </c>
      <c r="B47" s="23">
        <v>31339</v>
      </c>
      <c r="C47" s="20">
        <v>1</v>
      </c>
      <c r="D47" s="20">
        <v>1</v>
      </c>
      <c r="E47" s="20">
        <v>2</v>
      </c>
      <c r="F47" s="20">
        <v>0</v>
      </c>
      <c r="G47" s="20">
        <v>2</v>
      </c>
      <c r="H47" s="20">
        <v>0</v>
      </c>
      <c r="I47" s="20">
        <v>2</v>
      </c>
      <c r="J47" s="20">
        <v>2</v>
      </c>
      <c r="K47" s="20">
        <v>1</v>
      </c>
      <c r="L47" s="20">
        <v>1</v>
      </c>
      <c r="M47" s="20">
        <v>2</v>
      </c>
      <c r="N47" s="34">
        <v>4</v>
      </c>
      <c r="O47" s="20">
        <v>2</v>
      </c>
      <c r="P47" s="15">
        <v>5</v>
      </c>
      <c r="Q47" s="24">
        <v>3287924</v>
      </c>
      <c r="R47" s="35">
        <v>333</v>
      </c>
      <c r="S47" s="27">
        <v>1645.6</v>
      </c>
      <c r="T47" s="35">
        <v>8862</v>
      </c>
      <c r="U47" s="27">
        <v>61.8</v>
      </c>
      <c r="V47" s="35">
        <v>106053</v>
      </c>
      <c r="W47" s="27">
        <v>5.0999999999999996</v>
      </c>
    </row>
    <row r="48" spans="1:23" ht="10.5" customHeight="1" x14ac:dyDescent="0.2">
      <c r="A48" s="14" t="s">
        <v>66</v>
      </c>
      <c r="B48" s="23">
        <v>31346</v>
      </c>
      <c r="C48" s="20">
        <v>1</v>
      </c>
      <c r="D48" s="20">
        <v>1</v>
      </c>
      <c r="E48" s="20">
        <v>0</v>
      </c>
      <c r="F48" s="20">
        <v>0</v>
      </c>
      <c r="G48" s="20">
        <v>1</v>
      </c>
      <c r="H48" s="20">
        <v>1</v>
      </c>
      <c r="I48" s="20">
        <v>2</v>
      </c>
      <c r="J48" s="20">
        <v>1</v>
      </c>
      <c r="K48" s="20">
        <v>2</v>
      </c>
      <c r="L48" s="20">
        <v>0</v>
      </c>
      <c r="M48" s="20">
        <v>1</v>
      </c>
      <c r="N48" s="34">
        <v>6</v>
      </c>
      <c r="O48" s="20">
        <v>3</v>
      </c>
      <c r="P48" s="15">
        <v>2</v>
      </c>
      <c r="Q48" s="24">
        <v>3697881</v>
      </c>
      <c r="R48" s="35">
        <v>32</v>
      </c>
      <c r="S48" s="27">
        <v>19259.7</v>
      </c>
      <c r="T48" s="35">
        <v>1038</v>
      </c>
      <c r="U48" s="27">
        <v>593.70000000000005</v>
      </c>
      <c r="V48" s="35">
        <v>13821</v>
      </c>
      <c r="W48" s="27">
        <v>44.5</v>
      </c>
    </row>
    <row r="49" spans="1:23" ht="10.5" customHeight="1" x14ac:dyDescent="0.2">
      <c r="A49" s="14" t="s">
        <v>67</v>
      </c>
      <c r="B49" s="23">
        <v>31353</v>
      </c>
      <c r="C49" s="20">
        <v>0</v>
      </c>
      <c r="D49" s="20">
        <v>2</v>
      </c>
      <c r="E49" s="20">
        <v>0</v>
      </c>
      <c r="F49" s="20">
        <v>0</v>
      </c>
      <c r="G49" s="20">
        <v>1</v>
      </c>
      <c r="H49" s="20">
        <v>1</v>
      </c>
      <c r="I49" s="20">
        <v>1</v>
      </c>
      <c r="J49" s="20">
        <v>1</v>
      </c>
      <c r="K49" s="20">
        <v>1</v>
      </c>
      <c r="L49" s="20">
        <v>0</v>
      </c>
      <c r="M49" s="20">
        <v>1</v>
      </c>
      <c r="N49" s="34">
        <v>6</v>
      </c>
      <c r="O49" s="20">
        <v>4</v>
      </c>
      <c r="P49" s="15">
        <v>1</v>
      </c>
      <c r="Q49" s="24">
        <v>3601068</v>
      </c>
      <c r="R49" s="35">
        <v>154</v>
      </c>
      <c r="S49" s="27">
        <v>3897.2</v>
      </c>
      <c r="T49" s="35">
        <v>4440</v>
      </c>
      <c r="U49" s="27">
        <v>135.1</v>
      </c>
      <c r="V49" s="35">
        <v>34643</v>
      </c>
      <c r="W49" s="27">
        <v>17.3</v>
      </c>
    </row>
    <row r="50" spans="1:23" ht="10.5" customHeight="1" x14ac:dyDescent="0.2">
      <c r="A50" s="14" t="s">
        <v>68</v>
      </c>
      <c r="B50" s="23">
        <v>31360</v>
      </c>
      <c r="C50" s="20">
        <v>2</v>
      </c>
      <c r="D50" s="20">
        <v>1</v>
      </c>
      <c r="E50" s="20">
        <v>1</v>
      </c>
      <c r="F50" s="20">
        <v>1</v>
      </c>
      <c r="G50" s="20">
        <v>1</v>
      </c>
      <c r="H50" s="20">
        <v>2</v>
      </c>
      <c r="I50" s="20">
        <v>1</v>
      </c>
      <c r="J50" s="20">
        <v>1</v>
      </c>
      <c r="K50" s="20">
        <v>0</v>
      </c>
      <c r="L50" s="20">
        <v>2</v>
      </c>
      <c r="M50" s="20">
        <v>1</v>
      </c>
      <c r="N50" s="34">
        <v>7</v>
      </c>
      <c r="O50" s="20">
        <v>1</v>
      </c>
      <c r="P50" s="15">
        <v>3</v>
      </c>
      <c r="Q50" s="24">
        <v>4099844</v>
      </c>
      <c r="R50" s="35">
        <v>56</v>
      </c>
      <c r="S50" s="27">
        <v>12201.9</v>
      </c>
      <c r="T50" s="35">
        <v>3422</v>
      </c>
      <c r="U50" s="27">
        <v>199.6</v>
      </c>
      <c r="V50" s="35">
        <v>44443</v>
      </c>
      <c r="W50" s="27">
        <v>15.3</v>
      </c>
    </row>
    <row r="51" spans="1:23" ht="10.5" customHeight="1" x14ac:dyDescent="0.2">
      <c r="A51" s="14" t="s">
        <v>14</v>
      </c>
      <c r="B51" s="23">
        <v>31367</v>
      </c>
      <c r="C51" s="20">
        <v>0</v>
      </c>
      <c r="D51" s="20">
        <v>2</v>
      </c>
      <c r="E51" s="20">
        <v>1</v>
      </c>
      <c r="F51" s="20">
        <v>1</v>
      </c>
      <c r="G51" s="20">
        <v>2</v>
      </c>
      <c r="H51" s="20">
        <v>2</v>
      </c>
      <c r="I51" s="20">
        <v>0</v>
      </c>
      <c r="J51" s="20">
        <v>2</v>
      </c>
      <c r="K51" s="20">
        <v>0</v>
      </c>
      <c r="L51" s="20">
        <v>1</v>
      </c>
      <c r="M51" s="20">
        <v>2</v>
      </c>
      <c r="N51" s="34">
        <v>3</v>
      </c>
      <c r="O51" s="20">
        <v>3</v>
      </c>
      <c r="P51" s="15">
        <v>5</v>
      </c>
      <c r="Q51" s="24">
        <v>3269744</v>
      </c>
      <c r="R51" s="35">
        <v>17</v>
      </c>
      <c r="S51" s="27">
        <v>32056.3</v>
      </c>
      <c r="T51" s="35">
        <v>1052</v>
      </c>
      <c r="U51" s="27">
        <v>518</v>
      </c>
      <c r="V51" s="35">
        <v>14418</v>
      </c>
      <c r="W51" s="27">
        <v>37.700000000000003</v>
      </c>
    </row>
    <row r="52" spans="1:23" ht="10.5" customHeight="1" x14ac:dyDescent="0.2">
      <c r="A52" s="14" t="s">
        <v>15</v>
      </c>
      <c r="B52" s="23">
        <v>31374</v>
      </c>
      <c r="C52" s="20">
        <v>1</v>
      </c>
      <c r="D52" s="20">
        <v>1</v>
      </c>
      <c r="E52" s="20">
        <v>2</v>
      </c>
      <c r="F52" s="20">
        <v>1</v>
      </c>
      <c r="G52" s="20">
        <v>0</v>
      </c>
      <c r="H52" s="20">
        <v>2</v>
      </c>
      <c r="I52" s="20">
        <v>1</v>
      </c>
      <c r="J52" s="20">
        <v>0</v>
      </c>
      <c r="K52" s="20">
        <v>2</v>
      </c>
      <c r="L52" s="20">
        <v>2</v>
      </c>
      <c r="M52" s="20">
        <v>1</v>
      </c>
      <c r="N52" s="34">
        <v>5</v>
      </c>
      <c r="O52" s="20">
        <v>2</v>
      </c>
      <c r="P52" s="15">
        <v>4</v>
      </c>
      <c r="Q52" s="24">
        <v>3316853</v>
      </c>
      <c r="R52" s="35">
        <v>276</v>
      </c>
      <c r="S52" s="27">
        <v>2002.9</v>
      </c>
      <c r="T52" s="35">
        <v>6871</v>
      </c>
      <c r="U52" s="27">
        <v>80.400000000000006</v>
      </c>
      <c r="V52" s="35">
        <v>55607</v>
      </c>
      <c r="W52" s="27">
        <v>9.9</v>
      </c>
    </row>
    <row r="53" spans="1:23" ht="10.5" customHeight="1" x14ac:dyDescent="0.2">
      <c r="A53" s="14" t="s">
        <v>16</v>
      </c>
      <c r="B53" s="23">
        <v>31381</v>
      </c>
      <c r="C53" s="20">
        <v>1</v>
      </c>
      <c r="D53" s="20">
        <v>1</v>
      </c>
      <c r="E53" s="20">
        <v>0</v>
      </c>
      <c r="F53" s="20">
        <v>0</v>
      </c>
      <c r="G53" s="20">
        <v>1</v>
      </c>
      <c r="H53" s="20">
        <v>1</v>
      </c>
      <c r="I53" s="20">
        <v>1</v>
      </c>
      <c r="J53" s="20">
        <v>0</v>
      </c>
      <c r="K53" s="20">
        <v>1</v>
      </c>
      <c r="L53" s="20">
        <v>0</v>
      </c>
      <c r="M53" s="20">
        <v>1</v>
      </c>
      <c r="N53" s="34">
        <v>7</v>
      </c>
      <c r="O53" s="20">
        <v>4</v>
      </c>
      <c r="P53" s="15">
        <v>0</v>
      </c>
      <c r="Q53" s="24">
        <v>2896010</v>
      </c>
      <c r="R53" s="35">
        <v>79</v>
      </c>
      <c r="S53" s="27">
        <v>6109.7</v>
      </c>
      <c r="T53" s="35">
        <v>2037</v>
      </c>
      <c r="U53" s="27">
        <v>236.9</v>
      </c>
      <c r="V53" s="35">
        <v>32711</v>
      </c>
      <c r="W53" s="27">
        <v>14.7</v>
      </c>
    </row>
    <row r="54" spans="1:23" ht="10.5" customHeight="1" x14ac:dyDescent="0.2">
      <c r="A54" s="14" t="s">
        <v>17</v>
      </c>
      <c r="B54" s="23">
        <v>31388</v>
      </c>
      <c r="C54" s="20">
        <v>1</v>
      </c>
      <c r="D54" s="20">
        <v>0</v>
      </c>
      <c r="E54" s="20">
        <v>2</v>
      </c>
      <c r="F54" s="20">
        <v>1</v>
      </c>
      <c r="G54" s="20">
        <v>0</v>
      </c>
      <c r="H54" s="20">
        <v>1</v>
      </c>
      <c r="I54" s="20">
        <v>1</v>
      </c>
      <c r="J54" s="20">
        <v>1</v>
      </c>
      <c r="K54" s="20">
        <v>1</v>
      </c>
      <c r="L54" s="20">
        <v>2</v>
      </c>
      <c r="M54" s="20">
        <v>1</v>
      </c>
      <c r="N54" s="34">
        <v>7</v>
      </c>
      <c r="O54" s="20">
        <v>2</v>
      </c>
      <c r="P54" s="15">
        <v>2</v>
      </c>
      <c r="Q54" s="24">
        <v>3552283</v>
      </c>
      <c r="R54" s="35">
        <v>158</v>
      </c>
      <c r="S54" s="27">
        <v>3747.1</v>
      </c>
      <c r="T54" s="35">
        <v>4922</v>
      </c>
      <c r="U54" s="27">
        <v>120.2</v>
      </c>
      <c r="V54" s="35">
        <v>55053</v>
      </c>
      <c r="W54" s="27">
        <v>10.7</v>
      </c>
    </row>
    <row r="55" spans="1:23" ht="10.5" customHeight="1" x14ac:dyDescent="0.2">
      <c r="A55" s="14" t="s">
        <v>18</v>
      </c>
      <c r="B55" s="23">
        <v>31395</v>
      </c>
      <c r="C55" s="20">
        <v>0</v>
      </c>
      <c r="D55" s="20">
        <v>2</v>
      </c>
      <c r="E55" s="20">
        <v>1</v>
      </c>
      <c r="F55" s="20">
        <v>1</v>
      </c>
      <c r="G55" s="20">
        <v>0</v>
      </c>
      <c r="H55" s="20">
        <v>1</v>
      </c>
      <c r="I55" s="20">
        <v>1</v>
      </c>
      <c r="J55" s="20">
        <v>1</v>
      </c>
      <c r="K55" s="20">
        <v>0</v>
      </c>
      <c r="L55" s="20">
        <v>1</v>
      </c>
      <c r="M55" s="20">
        <v>1</v>
      </c>
      <c r="N55" s="34">
        <v>7</v>
      </c>
      <c r="O55" s="20">
        <v>3</v>
      </c>
      <c r="P55" s="15">
        <v>1</v>
      </c>
      <c r="Q55" s="24">
        <v>3809205</v>
      </c>
      <c r="R55" s="35">
        <v>153</v>
      </c>
      <c r="S55" s="27">
        <v>4149.3999999999996</v>
      </c>
      <c r="T55" s="35">
        <v>2960</v>
      </c>
      <c r="U55" s="27">
        <v>214.4</v>
      </c>
      <c r="V55" s="35">
        <v>24134</v>
      </c>
      <c r="W55" s="27">
        <v>26.3</v>
      </c>
    </row>
    <row r="56" spans="1:23" ht="10.5" customHeight="1" x14ac:dyDescent="0.2">
      <c r="A56" s="14" t="s">
        <v>19</v>
      </c>
      <c r="B56" s="23">
        <v>31402</v>
      </c>
      <c r="C56" s="20">
        <v>1</v>
      </c>
      <c r="D56" s="20">
        <v>2</v>
      </c>
      <c r="E56" s="20">
        <v>2</v>
      </c>
      <c r="F56" s="20">
        <v>0</v>
      </c>
      <c r="G56" s="20">
        <v>1</v>
      </c>
      <c r="H56" s="20">
        <v>1</v>
      </c>
      <c r="I56" s="20">
        <v>1</v>
      </c>
      <c r="J56" s="20">
        <v>2</v>
      </c>
      <c r="K56" s="20">
        <v>0</v>
      </c>
      <c r="L56" s="20">
        <v>0</v>
      </c>
      <c r="M56" s="20">
        <v>2</v>
      </c>
      <c r="N56" s="34">
        <v>4</v>
      </c>
      <c r="O56" s="20">
        <v>3</v>
      </c>
      <c r="P56" s="15">
        <v>4</v>
      </c>
      <c r="Q56" s="24">
        <v>3004350</v>
      </c>
      <c r="R56" s="35">
        <v>80</v>
      </c>
      <c r="S56" s="27">
        <v>6259</v>
      </c>
      <c r="T56" s="35">
        <v>2475</v>
      </c>
      <c r="U56" s="27">
        <v>202.3</v>
      </c>
      <c r="V56" s="35">
        <v>43964</v>
      </c>
      <c r="W56" s="27">
        <v>11.3</v>
      </c>
    </row>
    <row r="57" spans="1:23" ht="10.5" customHeight="1" x14ac:dyDescent="0.2">
      <c r="A57" s="4" t="s">
        <v>20</v>
      </c>
      <c r="B57" s="26">
        <v>31409</v>
      </c>
      <c r="C57" s="22">
        <v>1</v>
      </c>
      <c r="D57" s="22">
        <v>0</v>
      </c>
      <c r="E57" s="22">
        <v>1</v>
      </c>
      <c r="F57" s="22">
        <v>1</v>
      </c>
      <c r="G57" s="22">
        <v>0</v>
      </c>
      <c r="H57" s="22">
        <v>0</v>
      </c>
      <c r="I57" s="22">
        <v>2</v>
      </c>
      <c r="J57" s="22">
        <v>0</v>
      </c>
      <c r="K57" s="22">
        <v>0</v>
      </c>
      <c r="L57" s="22">
        <v>1</v>
      </c>
      <c r="M57" s="22">
        <v>0</v>
      </c>
      <c r="N57" s="33">
        <v>4</v>
      </c>
      <c r="O57" s="22">
        <v>6</v>
      </c>
      <c r="P57" s="21">
        <v>1</v>
      </c>
      <c r="Q57" s="25">
        <v>2124501</v>
      </c>
      <c r="R57" s="36">
        <v>16</v>
      </c>
      <c r="S57" s="28">
        <v>22130.2</v>
      </c>
      <c r="T57" s="36">
        <v>552</v>
      </c>
      <c r="U57" s="28">
        <v>641.4</v>
      </c>
      <c r="V57" s="36">
        <v>7076</v>
      </c>
      <c r="W57" s="28">
        <v>50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8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133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1986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8" t="s">
        <v>24</v>
      </c>
      <c r="B6" s="40">
        <v>31416</v>
      </c>
      <c r="C6" s="41">
        <v>1</v>
      </c>
      <c r="D6" s="41">
        <v>0</v>
      </c>
      <c r="E6" s="41">
        <v>0</v>
      </c>
      <c r="F6" s="41">
        <v>1</v>
      </c>
      <c r="G6" s="41">
        <v>0</v>
      </c>
      <c r="H6" s="41">
        <v>0</v>
      </c>
      <c r="I6" s="41">
        <v>1</v>
      </c>
      <c r="J6" s="41">
        <v>1</v>
      </c>
      <c r="K6" s="41">
        <v>2</v>
      </c>
      <c r="L6" s="41">
        <v>0</v>
      </c>
      <c r="M6" s="41">
        <v>2</v>
      </c>
      <c r="N6" s="42">
        <v>4</v>
      </c>
      <c r="O6" s="41">
        <v>5</v>
      </c>
      <c r="P6" s="9">
        <v>2</v>
      </c>
      <c r="Q6" s="43">
        <v>2340030</v>
      </c>
      <c r="R6" s="44">
        <v>2</v>
      </c>
      <c r="S6" s="45">
        <v>195002.5</v>
      </c>
      <c r="T6" s="44">
        <v>56</v>
      </c>
      <c r="U6" s="45">
        <v>6964.3</v>
      </c>
      <c r="V6" s="44">
        <v>1111</v>
      </c>
      <c r="W6" s="45">
        <v>351</v>
      </c>
    </row>
    <row r="7" spans="1:23" ht="10.5" customHeight="1" x14ac:dyDescent="0.2">
      <c r="A7" s="14" t="s">
        <v>25</v>
      </c>
      <c r="B7" s="23">
        <v>31423</v>
      </c>
      <c r="C7" s="20">
        <v>2</v>
      </c>
      <c r="D7" s="20">
        <v>1</v>
      </c>
      <c r="E7" s="20">
        <v>0</v>
      </c>
      <c r="F7" s="20">
        <v>2</v>
      </c>
      <c r="G7" s="20">
        <v>2</v>
      </c>
      <c r="H7" s="20">
        <v>2</v>
      </c>
      <c r="I7" s="20">
        <v>0</v>
      </c>
      <c r="J7" s="20">
        <v>0</v>
      </c>
      <c r="K7" s="20">
        <v>1</v>
      </c>
      <c r="L7" s="20">
        <v>2</v>
      </c>
      <c r="M7" s="20">
        <v>2</v>
      </c>
      <c r="N7" s="34">
        <v>2</v>
      </c>
      <c r="O7" s="20">
        <v>3</v>
      </c>
      <c r="P7" s="15">
        <v>6</v>
      </c>
      <c r="Q7" s="24">
        <v>2670349</v>
      </c>
      <c r="R7" s="35">
        <v>1</v>
      </c>
      <c r="S7" s="27">
        <v>445058.1</v>
      </c>
      <c r="T7" s="35">
        <v>13</v>
      </c>
      <c r="U7" s="27">
        <v>34235.199999999997</v>
      </c>
      <c r="V7" s="35">
        <v>281</v>
      </c>
      <c r="W7" s="27">
        <v>1583.8</v>
      </c>
    </row>
    <row r="8" spans="1:23" ht="10.5" customHeight="1" x14ac:dyDescent="0.2">
      <c r="A8" s="14" t="s">
        <v>26</v>
      </c>
      <c r="B8" s="23">
        <v>31430</v>
      </c>
      <c r="C8" s="20">
        <v>1</v>
      </c>
      <c r="D8" s="20">
        <v>2</v>
      </c>
      <c r="E8" s="20">
        <v>2</v>
      </c>
      <c r="F8" s="20">
        <v>2</v>
      </c>
      <c r="G8" s="20">
        <v>0</v>
      </c>
      <c r="H8" s="20">
        <v>1</v>
      </c>
      <c r="I8" s="20">
        <v>1</v>
      </c>
      <c r="J8" s="20">
        <v>2</v>
      </c>
      <c r="K8" s="20">
        <v>1</v>
      </c>
      <c r="L8" s="20">
        <v>1</v>
      </c>
      <c r="M8" s="20">
        <v>1</v>
      </c>
      <c r="N8" s="34">
        <v>6</v>
      </c>
      <c r="O8" s="20">
        <v>1</v>
      </c>
      <c r="P8" s="15">
        <v>4</v>
      </c>
      <c r="Q8" s="24">
        <v>2603906</v>
      </c>
      <c r="R8" s="35">
        <v>57</v>
      </c>
      <c r="S8" s="27">
        <v>7613.7</v>
      </c>
      <c r="T8" s="35">
        <v>1746</v>
      </c>
      <c r="U8" s="27">
        <v>248.5</v>
      </c>
      <c r="V8" s="35">
        <v>22346</v>
      </c>
      <c r="W8" s="27">
        <v>19.399999999999999</v>
      </c>
    </row>
    <row r="9" spans="1:23" ht="10.5" customHeight="1" x14ac:dyDescent="0.2">
      <c r="A9" s="14" t="s">
        <v>27</v>
      </c>
      <c r="B9" s="23">
        <v>31437</v>
      </c>
      <c r="C9" s="20">
        <v>1</v>
      </c>
      <c r="D9" s="20">
        <v>2</v>
      </c>
      <c r="E9" s="20">
        <v>1</v>
      </c>
      <c r="F9" s="20">
        <v>1</v>
      </c>
      <c r="G9" s="20">
        <v>1</v>
      </c>
      <c r="H9" s="20">
        <v>1</v>
      </c>
      <c r="I9" s="20">
        <v>1</v>
      </c>
      <c r="J9" s="20">
        <v>0</v>
      </c>
      <c r="K9" s="20">
        <v>2</v>
      </c>
      <c r="L9" s="20">
        <v>2</v>
      </c>
      <c r="M9" s="20">
        <v>1</v>
      </c>
      <c r="N9" s="34">
        <v>7</v>
      </c>
      <c r="O9" s="20">
        <v>1</v>
      </c>
      <c r="P9" s="15">
        <v>3</v>
      </c>
      <c r="Q9" s="24">
        <v>3311828</v>
      </c>
      <c r="R9" s="35">
        <v>107</v>
      </c>
      <c r="S9" s="27">
        <v>5158.6000000000004</v>
      </c>
      <c r="T9" s="35">
        <v>3808</v>
      </c>
      <c r="U9" s="27">
        <v>144.9</v>
      </c>
      <c r="V9" s="35">
        <v>44496</v>
      </c>
      <c r="W9" s="27">
        <v>12.4</v>
      </c>
    </row>
    <row r="10" spans="1:23" ht="10.5" customHeight="1" x14ac:dyDescent="0.2">
      <c r="A10" s="14" t="s">
        <v>28</v>
      </c>
      <c r="B10" s="23">
        <v>31444</v>
      </c>
      <c r="C10" s="20">
        <v>2</v>
      </c>
      <c r="D10" s="20">
        <v>2</v>
      </c>
      <c r="E10" s="20">
        <v>0</v>
      </c>
      <c r="F10" s="20">
        <v>0</v>
      </c>
      <c r="G10" s="20">
        <v>0</v>
      </c>
      <c r="H10" s="20">
        <v>1</v>
      </c>
      <c r="I10" s="20">
        <v>2</v>
      </c>
      <c r="J10" s="20">
        <v>2</v>
      </c>
      <c r="K10" s="20">
        <v>0</v>
      </c>
      <c r="L10" s="20">
        <v>0</v>
      </c>
      <c r="M10" s="20">
        <v>1</v>
      </c>
      <c r="N10" s="34">
        <v>2</v>
      </c>
      <c r="O10" s="20">
        <v>5</v>
      </c>
      <c r="P10" s="15">
        <v>4</v>
      </c>
      <c r="Q10" s="24">
        <v>3689891</v>
      </c>
      <c r="R10" s="35">
        <v>6</v>
      </c>
      <c r="S10" s="27">
        <v>102496.9</v>
      </c>
      <c r="T10" s="35">
        <v>185</v>
      </c>
      <c r="U10" s="27">
        <v>3324.2</v>
      </c>
      <c r="V10" s="35">
        <v>2149</v>
      </c>
      <c r="W10" s="27">
        <v>286.10000000000002</v>
      </c>
    </row>
    <row r="11" spans="1:23" ht="10.5" customHeight="1" x14ac:dyDescent="0.2">
      <c r="A11" s="14" t="s">
        <v>29</v>
      </c>
      <c r="B11" s="23">
        <v>31451</v>
      </c>
      <c r="C11" s="20">
        <v>2</v>
      </c>
      <c r="D11" s="20">
        <v>0</v>
      </c>
      <c r="E11" s="20">
        <v>1</v>
      </c>
      <c r="F11" s="20">
        <v>1</v>
      </c>
      <c r="G11" s="20">
        <v>1</v>
      </c>
      <c r="H11" s="20">
        <v>1</v>
      </c>
      <c r="I11" s="20">
        <v>1</v>
      </c>
      <c r="J11" s="20">
        <v>1</v>
      </c>
      <c r="K11" s="20">
        <v>0</v>
      </c>
      <c r="L11" s="20">
        <v>1</v>
      </c>
      <c r="M11" s="20">
        <v>1</v>
      </c>
      <c r="N11" s="34">
        <v>8</v>
      </c>
      <c r="O11" s="20">
        <v>2</v>
      </c>
      <c r="P11" s="15">
        <v>1</v>
      </c>
      <c r="Q11" s="24">
        <v>3542140</v>
      </c>
      <c r="R11" s="35">
        <v>247</v>
      </c>
      <c r="S11" s="27">
        <v>2390.1</v>
      </c>
      <c r="T11" s="35">
        <v>6392</v>
      </c>
      <c r="U11" s="27">
        <v>92.3</v>
      </c>
      <c r="V11" s="35">
        <v>65346</v>
      </c>
      <c r="W11" s="27">
        <v>9</v>
      </c>
    </row>
    <row r="12" spans="1:23" ht="10.5" customHeight="1" x14ac:dyDescent="0.2">
      <c r="A12" s="14" t="s">
        <v>30</v>
      </c>
      <c r="B12" s="23">
        <v>31458</v>
      </c>
      <c r="C12" s="20">
        <v>0</v>
      </c>
      <c r="D12" s="20">
        <v>0</v>
      </c>
      <c r="E12" s="20">
        <v>1</v>
      </c>
      <c r="F12" s="20">
        <v>2</v>
      </c>
      <c r="G12" s="20">
        <v>1</v>
      </c>
      <c r="H12" s="20">
        <v>1</v>
      </c>
      <c r="I12" s="20">
        <v>2</v>
      </c>
      <c r="J12" s="20">
        <v>0</v>
      </c>
      <c r="K12" s="20">
        <v>2</v>
      </c>
      <c r="L12" s="20">
        <v>1</v>
      </c>
      <c r="M12" s="20">
        <v>1</v>
      </c>
      <c r="N12" s="34">
        <v>5</v>
      </c>
      <c r="O12" s="20">
        <v>3</v>
      </c>
      <c r="P12" s="15">
        <v>3</v>
      </c>
      <c r="Q12" s="24">
        <v>3516157</v>
      </c>
      <c r="R12" s="35">
        <v>59</v>
      </c>
      <c r="S12" s="27">
        <v>9932.6</v>
      </c>
      <c r="T12" s="35">
        <v>1339</v>
      </c>
      <c r="U12" s="27">
        <v>437.6</v>
      </c>
      <c r="V12" s="35">
        <v>14225</v>
      </c>
      <c r="W12" s="27">
        <v>41.1</v>
      </c>
    </row>
    <row r="13" spans="1:23" ht="10.5" customHeight="1" x14ac:dyDescent="0.2">
      <c r="A13" s="14" t="s">
        <v>31</v>
      </c>
      <c r="B13" s="23">
        <v>31465</v>
      </c>
      <c r="C13" s="20">
        <v>1</v>
      </c>
      <c r="D13" s="20">
        <v>1</v>
      </c>
      <c r="E13" s="20">
        <v>1</v>
      </c>
      <c r="F13" s="20">
        <v>1</v>
      </c>
      <c r="G13" s="20">
        <v>1</v>
      </c>
      <c r="H13" s="20">
        <v>0</v>
      </c>
      <c r="I13" s="20">
        <v>2</v>
      </c>
      <c r="J13" s="20">
        <v>1</v>
      </c>
      <c r="K13" s="20">
        <v>2</v>
      </c>
      <c r="L13" s="20">
        <v>0</v>
      </c>
      <c r="M13" s="20">
        <v>1</v>
      </c>
      <c r="N13" s="34">
        <v>7</v>
      </c>
      <c r="O13" s="20">
        <v>2</v>
      </c>
      <c r="P13" s="15">
        <v>2</v>
      </c>
      <c r="Q13" s="24">
        <v>2687888</v>
      </c>
      <c r="R13" s="35">
        <v>2206</v>
      </c>
      <c r="S13" s="27">
        <v>203</v>
      </c>
      <c r="T13" s="35">
        <v>26794</v>
      </c>
      <c r="U13" s="27">
        <v>16.7</v>
      </c>
      <c r="V13" s="35">
        <v>131078</v>
      </c>
      <c r="W13" s="27">
        <v>3.4</v>
      </c>
    </row>
    <row r="14" spans="1:23" ht="10.5" customHeight="1" x14ac:dyDescent="0.2">
      <c r="A14" s="14" t="s">
        <v>32</v>
      </c>
      <c r="B14" s="23">
        <v>31472</v>
      </c>
      <c r="C14" s="20">
        <v>2</v>
      </c>
      <c r="D14" s="20">
        <v>0</v>
      </c>
      <c r="E14" s="20">
        <v>0</v>
      </c>
      <c r="F14" s="20">
        <v>1</v>
      </c>
      <c r="G14" s="20">
        <v>1</v>
      </c>
      <c r="H14" s="20">
        <v>1</v>
      </c>
      <c r="I14" s="20">
        <v>1</v>
      </c>
      <c r="J14" s="20">
        <v>0</v>
      </c>
      <c r="K14" s="20">
        <v>2</v>
      </c>
      <c r="L14" s="20">
        <v>2</v>
      </c>
      <c r="M14" s="20">
        <v>1</v>
      </c>
      <c r="N14" s="34">
        <v>5</v>
      </c>
      <c r="O14" s="20">
        <v>3</v>
      </c>
      <c r="P14" s="15">
        <v>3</v>
      </c>
      <c r="Q14" s="24">
        <v>2674228</v>
      </c>
      <c r="R14" s="35">
        <v>69</v>
      </c>
      <c r="S14" s="27">
        <v>6459.4</v>
      </c>
      <c r="T14" s="35">
        <v>1790</v>
      </c>
      <c r="U14" s="27">
        <v>248.9</v>
      </c>
      <c r="V14" s="35">
        <v>18316</v>
      </c>
      <c r="W14" s="27">
        <v>24.3</v>
      </c>
    </row>
    <row r="15" spans="1:23" ht="10.5" customHeight="1" x14ac:dyDescent="0.2">
      <c r="A15" s="14" t="s">
        <v>33</v>
      </c>
      <c r="B15" s="23">
        <v>31479</v>
      </c>
      <c r="C15" s="20">
        <v>2</v>
      </c>
      <c r="D15" s="20">
        <v>1</v>
      </c>
      <c r="E15" s="20">
        <v>1</v>
      </c>
      <c r="F15" s="20">
        <v>2</v>
      </c>
      <c r="G15" s="20">
        <v>2</v>
      </c>
      <c r="H15" s="20">
        <v>0</v>
      </c>
      <c r="I15" s="20">
        <v>1</v>
      </c>
      <c r="J15" s="20">
        <v>2</v>
      </c>
      <c r="K15" s="20">
        <v>0</v>
      </c>
      <c r="L15" s="20">
        <v>1</v>
      </c>
      <c r="M15" s="20">
        <v>1</v>
      </c>
      <c r="N15" s="34">
        <v>5</v>
      </c>
      <c r="O15" s="20">
        <v>2</v>
      </c>
      <c r="P15" s="15">
        <v>4</v>
      </c>
      <c r="Q15" s="24">
        <v>3050885</v>
      </c>
      <c r="R15" s="35" t="s">
        <v>116</v>
      </c>
      <c r="S15" s="27">
        <v>508480.8</v>
      </c>
      <c r="T15" s="35">
        <v>53</v>
      </c>
      <c r="U15" s="27">
        <v>9593.9</v>
      </c>
      <c r="V15" s="35">
        <v>1151</v>
      </c>
      <c r="W15" s="27">
        <v>441.7</v>
      </c>
    </row>
    <row r="16" spans="1:23" ht="10.5" customHeight="1" x14ac:dyDescent="0.2">
      <c r="A16" s="14" t="s">
        <v>34</v>
      </c>
      <c r="B16" s="23">
        <v>31486</v>
      </c>
      <c r="C16" s="20">
        <v>2</v>
      </c>
      <c r="D16" s="20">
        <v>2</v>
      </c>
      <c r="E16" s="20">
        <v>1</v>
      </c>
      <c r="F16" s="20">
        <v>1</v>
      </c>
      <c r="G16" s="20">
        <v>1</v>
      </c>
      <c r="H16" s="20">
        <v>1</v>
      </c>
      <c r="I16" s="20">
        <v>2</v>
      </c>
      <c r="J16" s="20">
        <v>0</v>
      </c>
      <c r="K16" s="20">
        <v>0</v>
      </c>
      <c r="L16" s="20">
        <v>0</v>
      </c>
      <c r="M16" s="20">
        <v>1</v>
      </c>
      <c r="N16" s="34">
        <v>5</v>
      </c>
      <c r="O16" s="20">
        <v>3</v>
      </c>
      <c r="P16" s="15">
        <v>3</v>
      </c>
      <c r="Q16" s="24">
        <v>4923550</v>
      </c>
      <c r="R16" s="35">
        <v>1064</v>
      </c>
      <c r="S16" s="27">
        <v>1249.0999999999999</v>
      </c>
      <c r="T16" s="35">
        <v>14811</v>
      </c>
      <c r="U16" s="27">
        <v>55.4</v>
      </c>
      <c r="V16" s="35">
        <v>99443</v>
      </c>
      <c r="W16" s="27">
        <v>8.1999999999999993</v>
      </c>
    </row>
    <row r="17" spans="1:23" ht="10.5" customHeight="1" x14ac:dyDescent="0.2">
      <c r="A17" s="14" t="s">
        <v>35</v>
      </c>
      <c r="B17" s="23">
        <v>31493</v>
      </c>
      <c r="C17" s="20">
        <v>2</v>
      </c>
      <c r="D17" s="20">
        <v>2</v>
      </c>
      <c r="E17" s="20">
        <v>0</v>
      </c>
      <c r="F17" s="20">
        <v>1</v>
      </c>
      <c r="G17" s="20">
        <v>1</v>
      </c>
      <c r="H17" s="20">
        <v>2</v>
      </c>
      <c r="I17" s="20">
        <v>1</v>
      </c>
      <c r="J17" s="20">
        <v>1</v>
      </c>
      <c r="K17" s="20">
        <v>1</v>
      </c>
      <c r="L17" s="20">
        <v>0</v>
      </c>
      <c r="M17" s="20">
        <v>0</v>
      </c>
      <c r="N17" s="34">
        <v>5</v>
      </c>
      <c r="O17" s="20">
        <v>3</v>
      </c>
      <c r="P17" s="15">
        <v>3</v>
      </c>
      <c r="Q17" s="24">
        <v>3521998</v>
      </c>
      <c r="R17" s="35">
        <v>20</v>
      </c>
      <c r="S17" s="27">
        <v>29349.9</v>
      </c>
      <c r="T17" s="35">
        <v>822</v>
      </c>
      <c r="U17" s="27">
        <v>714.1</v>
      </c>
      <c r="V17" s="35">
        <v>10931</v>
      </c>
      <c r="W17" s="27">
        <v>53.7</v>
      </c>
    </row>
    <row r="18" spans="1:23" ht="10.5" customHeight="1" x14ac:dyDescent="0.2">
      <c r="A18" s="14" t="s">
        <v>36</v>
      </c>
      <c r="B18" s="23">
        <v>31500</v>
      </c>
      <c r="C18" s="20">
        <v>0</v>
      </c>
      <c r="D18" s="20">
        <v>0</v>
      </c>
      <c r="E18" s="20">
        <v>1</v>
      </c>
      <c r="F18" s="20">
        <v>0</v>
      </c>
      <c r="G18" s="20">
        <v>1</v>
      </c>
      <c r="H18" s="20">
        <v>1</v>
      </c>
      <c r="I18" s="20">
        <v>2</v>
      </c>
      <c r="J18" s="20">
        <v>0</v>
      </c>
      <c r="K18" s="20">
        <v>1</v>
      </c>
      <c r="L18" s="20">
        <v>2</v>
      </c>
      <c r="M18" s="20">
        <v>0</v>
      </c>
      <c r="N18" s="34">
        <v>4</v>
      </c>
      <c r="O18" s="20">
        <v>5</v>
      </c>
      <c r="P18" s="15">
        <v>2</v>
      </c>
      <c r="Q18" s="24">
        <v>3524991</v>
      </c>
      <c r="R18" s="35">
        <v>18</v>
      </c>
      <c r="S18" s="27">
        <v>32638.799999999999</v>
      </c>
      <c r="T18" s="35">
        <v>694</v>
      </c>
      <c r="U18" s="27">
        <v>846.5</v>
      </c>
      <c r="V18" s="35">
        <v>4769</v>
      </c>
      <c r="W18" s="27">
        <v>123.1</v>
      </c>
    </row>
    <row r="19" spans="1:23" ht="10.5" customHeight="1" x14ac:dyDescent="0.2">
      <c r="A19" s="14" t="s">
        <v>37</v>
      </c>
      <c r="B19" s="23">
        <v>31507</v>
      </c>
      <c r="C19" s="20">
        <v>0</v>
      </c>
      <c r="D19" s="20">
        <v>1</v>
      </c>
      <c r="E19" s="20">
        <v>1</v>
      </c>
      <c r="F19" s="20">
        <v>1</v>
      </c>
      <c r="G19" s="20">
        <v>1</v>
      </c>
      <c r="H19" s="20">
        <v>1</v>
      </c>
      <c r="I19" s="20">
        <v>0</v>
      </c>
      <c r="J19" s="20">
        <v>0</v>
      </c>
      <c r="K19" s="20">
        <v>1</v>
      </c>
      <c r="L19" s="20">
        <v>1</v>
      </c>
      <c r="M19" s="20">
        <v>0</v>
      </c>
      <c r="N19" s="34">
        <v>7</v>
      </c>
      <c r="O19" s="20">
        <v>4</v>
      </c>
      <c r="P19" s="15">
        <v>0</v>
      </c>
      <c r="Q19" s="24">
        <v>3636540</v>
      </c>
      <c r="R19" s="35">
        <v>2879</v>
      </c>
      <c r="S19" s="27">
        <v>210.5</v>
      </c>
      <c r="T19" s="35">
        <v>33822</v>
      </c>
      <c r="U19" s="27">
        <v>17.899999999999999</v>
      </c>
      <c r="V19" s="35">
        <v>163739</v>
      </c>
      <c r="W19" s="27">
        <v>3.7</v>
      </c>
    </row>
    <row r="20" spans="1:23" ht="10.5" customHeight="1" x14ac:dyDescent="0.2">
      <c r="A20" s="14" t="s">
        <v>38</v>
      </c>
      <c r="B20" s="23">
        <v>31514</v>
      </c>
      <c r="C20" s="20">
        <v>2</v>
      </c>
      <c r="D20" s="20">
        <v>1</v>
      </c>
      <c r="E20" s="20">
        <v>1</v>
      </c>
      <c r="F20" s="20">
        <v>1</v>
      </c>
      <c r="G20" s="20">
        <v>1</v>
      </c>
      <c r="H20" s="20">
        <v>1</v>
      </c>
      <c r="I20" s="20">
        <v>1</v>
      </c>
      <c r="J20" s="20">
        <v>2</v>
      </c>
      <c r="K20" s="20">
        <v>0</v>
      </c>
      <c r="L20" s="20">
        <v>1</v>
      </c>
      <c r="M20" s="20">
        <v>2</v>
      </c>
      <c r="N20" s="34">
        <v>7</v>
      </c>
      <c r="O20" s="20">
        <v>1</v>
      </c>
      <c r="P20" s="15">
        <v>3</v>
      </c>
      <c r="Q20" s="24">
        <v>3723492</v>
      </c>
      <c r="R20" s="35">
        <v>270</v>
      </c>
      <c r="S20" s="27">
        <v>2298.4</v>
      </c>
      <c r="T20" s="35">
        <v>7123</v>
      </c>
      <c r="U20" s="27">
        <v>87.1</v>
      </c>
      <c r="V20" s="35">
        <v>63493</v>
      </c>
      <c r="W20" s="27">
        <v>9.6999999999999993</v>
      </c>
    </row>
    <row r="21" spans="1:23" ht="10.5" customHeight="1" x14ac:dyDescent="0.2">
      <c r="A21" s="14" t="s">
        <v>39</v>
      </c>
      <c r="B21" s="23">
        <v>31521</v>
      </c>
      <c r="C21" s="20">
        <v>2</v>
      </c>
      <c r="D21" s="20">
        <v>1</v>
      </c>
      <c r="E21" s="20">
        <v>0</v>
      </c>
      <c r="F21" s="20">
        <v>1</v>
      </c>
      <c r="G21" s="20">
        <v>2</v>
      </c>
      <c r="H21" s="20">
        <v>2</v>
      </c>
      <c r="I21" s="20">
        <v>1</v>
      </c>
      <c r="J21" s="20">
        <v>2</v>
      </c>
      <c r="K21" s="20">
        <v>2</v>
      </c>
      <c r="L21" s="20">
        <v>1</v>
      </c>
      <c r="M21" s="20">
        <v>1</v>
      </c>
      <c r="N21" s="34">
        <v>5</v>
      </c>
      <c r="O21" s="20">
        <v>1</v>
      </c>
      <c r="P21" s="15">
        <v>5</v>
      </c>
      <c r="Q21" s="24">
        <v>3655706</v>
      </c>
      <c r="R21" s="35">
        <v>3</v>
      </c>
      <c r="S21" s="27">
        <v>203094.7</v>
      </c>
      <c r="T21" s="35">
        <v>78</v>
      </c>
      <c r="U21" s="27">
        <v>7811.3</v>
      </c>
      <c r="V21" s="35">
        <v>1188</v>
      </c>
      <c r="W21" s="27">
        <v>512.79999999999995</v>
      </c>
    </row>
    <row r="22" spans="1:23" ht="10.5" customHeight="1" x14ac:dyDescent="0.2">
      <c r="A22" s="14" t="s">
        <v>40</v>
      </c>
      <c r="B22" s="23">
        <v>31528</v>
      </c>
      <c r="C22" s="20">
        <v>1</v>
      </c>
      <c r="D22" s="20">
        <v>1</v>
      </c>
      <c r="E22" s="20">
        <v>0</v>
      </c>
      <c r="F22" s="20">
        <v>2</v>
      </c>
      <c r="G22" s="20">
        <v>2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1</v>
      </c>
      <c r="N22" s="34">
        <v>8</v>
      </c>
      <c r="O22" s="20">
        <v>1</v>
      </c>
      <c r="P22" s="15">
        <v>2</v>
      </c>
      <c r="Q22" s="24">
        <v>3804751</v>
      </c>
      <c r="R22" s="35">
        <v>3920</v>
      </c>
      <c r="S22" s="27">
        <v>161.69999999999999</v>
      </c>
      <c r="T22" s="35">
        <v>44622</v>
      </c>
      <c r="U22" s="27">
        <v>14.2</v>
      </c>
      <c r="V22" s="35">
        <v>203931</v>
      </c>
      <c r="W22" s="27">
        <v>3.1</v>
      </c>
    </row>
    <row r="23" spans="1:23" ht="10.5" customHeight="1" x14ac:dyDescent="0.2">
      <c r="A23" s="14" t="s">
        <v>41</v>
      </c>
      <c r="B23" s="23">
        <v>31535</v>
      </c>
      <c r="C23" s="20">
        <v>1</v>
      </c>
      <c r="D23" s="20">
        <v>1</v>
      </c>
      <c r="E23" s="20">
        <v>0</v>
      </c>
      <c r="F23" s="20">
        <v>0</v>
      </c>
      <c r="G23" s="20">
        <v>2</v>
      </c>
      <c r="H23" s="20">
        <v>2</v>
      </c>
      <c r="I23" s="20">
        <v>0</v>
      </c>
      <c r="J23" s="20">
        <v>1</v>
      </c>
      <c r="K23" s="20">
        <v>1</v>
      </c>
      <c r="L23" s="20">
        <v>0</v>
      </c>
      <c r="M23" s="20">
        <v>0</v>
      </c>
      <c r="N23" s="34">
        <v>4</v>
      </c>
      <c r="O23" s="20">
        <v>5</v>
      </c>
      <c r="P23" s="15">
        <v>2</v>
      </c>
      <c r="Q23" s="24">
        <v>2728383</v>
      </c>
      <c r="R23" s="35">
        <v>6</v>
      </c>
      <c r="S23" s="27">
        <v>75788.399999999994</v>
      </c>
      <c r="T23" s="35">
        <v>126</v>
      </c>
      <c r="U23" s="27">
        <v>3608.9</v>
      </c>
      <c r="V23" s="35">
        <v>1461</v>
      </c>
      <c r="W23" s="27">
        <v>311.2</v>
      </c>
    </row>
    <row r="24" spans="1:23" ht="10.5" customHeight="1" x14ac:dyDescent="0.2">
      <c r="A24" s="14" t="s">
        <v>42</v>
      </c>
      <c r="B24" s="23">
        <v>31542</v>
      </c>
      <c r="C24" s="20">
        <v>0</v>
      </c>
      <c r="D24" s="20">
        <v>2</v>
      </c>
      <c r="E24" s="20">
        <v>0</v>
      </c>
      <c r="F24" s="20">
        <v>1</v>
      </c>
      <c r="G24" s="20">
        <v>0</v>
      </c>
      <c r="H24" s="20">
        <v>1</v>
      </c>
      <c r="I24" s="20">
        <v>0</v>
      </c>
      <c r="J24" s="20">
        <v>0</v>
      </c>
      <c r="K24" s="20">
        <v>1</v>
      </c>
      <c r="L24" s="20">
        <v>1</v>
      </c>
      <c r="M24" s="20">
        <v>0</v>
      </c>
      <c r="N24" s="34">
        <v>4</v>
      </c>
      <c r="O24" s="20">
        <v>6</v>
      </c>
      <c r="P24" s="15">
        <v>1</v>
      </c>
      <c r="Q24" s="24">
        <v>2088518</v>
      </c>
      <c r="R24" s="35">
        <v>8</v>
      </c>
      <c r="S24" s="27">
        <v>43510.7</v>
      </c>
      <c r="T24" s="35">
        <v>215</v>
      </c>
      <c r="U24" s="27">
        <v>1619</v>
      </c>
      <c r="V24" s="35">
        <v>2662</v>
      </c>
      <c r="W24" s="27">
        <v>130.69999999999999</v>
      </c>
    </row>
    <row r="25" spans="1:23" ht="10.5" customHeight="1" x14ac:dyDescent="0.2">
      <c r="A25" s="14" t="s">
        <v>43</v>
      </c>
      <c r="B25" s="23">
        <v>31549</v>
      </c>
      <c r="C25" s="20">
        <v>2</v>
      </c>
      <c r="D25" s="20">
        <v>1</v>
      </c>
      <c r="E25" s="20">
        <v>2</v>
      </c>
      <c r="F25" s="20">
        <v>0</v>
      </c>
      <c r="G25" s="20">
        <v>1</v>
      </c>
      <c r="H25" s="20">
        <v>1</v>
      </c>
      <c r="I25" s="20">
        <v>0</v>
      </c>
      <c r="J25" s="20">
        <v>2</v>
      </c>
      <c r="K25" s="20">
        <v>0</v>
      </c>
      <c r="L25" s="20">
        <v>0</v>
      </c>
      <c r="M25" s="20">
        <v>0</v>
      </c>
      <c r="N25" s="34">
        <v>3</v>
      </c>
      <c r="O25" s="20">
        <v>5</v>
      </c>
      <c r="P25" s="15">
        <v>3</v>
      </c>
      <c r="Q25" s="24">
        <v>1924877</v>
      </c>
      <c r="R25" s="35">
        <v>9</v>
      </c>
      <c r="S25" s="27">
        <v>35645.800000000003</v>
      </c>
      <c r="T25" s="35">
        <v>296</v>
      </c>
      <c r="U25" s="27">
        <v>1083.8</v>
      </c>
      <c r="V25" s="35">
        <v>3974</v>
      </c>
      <c r="W25" s="27">
        <v>80.7</v>
      </c>
    </row>
    <row r="26" spans="1:23" ht="10.5" customHeight="1" x14ac:dyDescent="0.2">
      <c r="A26" s="14" t="s">
        <v>44</v>
      </c>
      <c r="B26" s="23">
        <v>31556</v>
      </c>
      <c r="C26" s="20">
        <v>2</v>
      </c>
      <c r="D26" s="20">
        <v>2</v>
      </c>
      <c r="E26" s="20">
        <v>1</v>
      </c>
      <c r="F26" s="20">
        <v>0</v>
      </c>
      <c r="G26" s="20">
        <v>1</v>
      </c>
      <c r="H26" s="20">
        <v>2</v>
      </c>
      <c r="I26" s="20">
        <v>2</v>
      </c>
      <c r="J26" s="20">
        <v>1</v>
      </c>
      <c r="K26" s="20">
        <v>0</v>
      </c>
      <c r="L26" s="20">
        <v>1</v>
      </c>
      <c r="M26" s="20">
        <v>1</v>
      </c>
      <c r="N26" s="34">
        <v>5</v>
      </c>
      <c r="O26" s="20">
        <v>2</v>
      </c>
      <c r="P26" s="15">
        <v>4</v>
      </c>
      <c r="Q26" s="24">
        <v>1795383</v>
      </c>
      <c r="R26" s="35">
        <v>27</v>
      </c>
      <c r="S26" s="27">
        <v>11082.6</v>
      </c>
      <c r="T26" s="35">
        <v>808</v>
      </c>
      <c r="U26" s="27">
        <v>370.3</v>
      </c>
      <c r="V26" s="35">
        <v>9042</v>
      </c>
      <c r="W26" s="27">
        <v>33</v>
      </c>
    </row>
    <row r="27" spans="1:23" ht="10.5" customHeight="1" x14ac:dyDescent="0.2">
      <c r="A27" s="14" t="s">
        <v>45</v>
      </c>
      <c r="B27" s="23">
        <v>31563</v>
      </c>
      <c r="C27" s="20">
        <v>0</v>
      </c>
      <c r="D27" s="20">
        <v>2</v>
      </c>
      <c r="E27" s="20">
        <v>2</v>
      </c>
      <c r="F27" s="20">
        <v>0</v>
      </c>
      <c r="G27" s="20">
        <v>0</v>
      </c>
      <c r="H27" s="20">
        <v>2</v>
      </c>
      <c r="I27" s="20">
        <v>1</v>
      </c>
      <c r="J27" s="20">
        <v>0</v>
      </c>
      <c r="K27" s="20">
        <v>2</v>
      </c>
      <c r="L27" s="20">
        <v>0</v>
      </c>
      <c r="M27" s="20">
        <v>0</v>
      </c>
      <c r="N27" s="34">
        <v>1</v>
      </c>
      <c r="O27" s="20">
        <v>6</v>
      </c>
      <c r="P27" s="15">
        <v>4</v>
      </c>
      <c r="Q27" s="24">
        <v>1794087</v>
      </c>
      <c r="R27" s="35">
        <v>1</v>
      </c>
      <c r="S27" s="27">
        <v>299014.5</v>
      </c>
      <c r="T27" s="35">
        <v>35</v>
      </c>
      <c r="U27" s="27">
        <v>8543.2000000000007</v>
      </c>
      <c r="V27" s="35">
        <v>598</v>
      </c>
      <c r="W27" s="27">
        <v>500</v>
      </c>
    </row>
    <row r="28" spans="1:23" ht="10.5" customHeight="1" x14ac:dyDescent="0.2">
      <c r="A28" s="14" t="s">
        <v>46</v>
      </c>
      <c r="B28" s="23">
        <v>31570</v>
      </c>
      <c r="C28" s="20">
        <v>1</v>
      </c>
      <c r="D28" s="20">
        <v>0</v>
      </c>
      <c r="E28" s="20">
        <v>2</v>
      </c>
      <c r="F28" s="20">
        <v>1</v>
      </c>
      <c r="G28" s="20">
        <v>2</v>
      </c>
      <c r="H28" s="20">
        <v>1</v>
      </c>
      <c r="I28" s="20">
        <v>1</v>
      </c>
      <c r="J28" s="20">
        <v>1</v>
      </c>
      <c r="K28" s="20">
        <v>0</v>
      </c>
      <c r="L28" s="20">
        <v>1</v>
      </c>
      <c r="M28" s="20">
        <v>1</v>
      </c>
      <c r="N28" s="34">
        <v>7</v>
      </c>
      <c r="O28" s="20">
        <v>2</v>
      </c>
      <c r="P28" s="15">
        <v>2</v>
      </c>
      <c r="Q28" s="24">
        <v>2010076</v>
      </c>
      <c r="R28" s="35">
        <v>717</v>
      </c>
      <c r="S28" s="27">
        <v>467.2</v>
      </c>
      <c r="T28" s="35">
        <v>10171</v>
      </c>
      <c r="U28" s="27">
        <v>32.9</v>
      </c>
      <c r="V28" s="35">
        <v>76651</v>
      </c>
      <c r="W28" s="27">
        <v>4.3</v>
      </c>
    </row>
    <row r="29" spans="1:23" ht="10.5" customHeight="1" x14ac:dyDescent="0.2">
      <c r="A29" s="14" t="s">
        <v>47</v>
      </c>
      <c r="B29" s="23">
        <v>31577</v>
      </c>
      <c r="C29" s="20">
        <v>1</v>
      </c>
      <c r="D29" s="20">
        <v>1</v>
      </c>
      <c r="E29" s="20">
        <v>2</v>
      </c>
      <c r="F29" s="20">
        <v>0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2</v>
      </c>
      <c r="M29" s="20">
        <v>2</v>
      </c>
      <c r="N29" s="34">
        <v>7</v>
      </c>
      <c r="O29" s="20">
        <v>1</v>
      </c>
      <c r="P29" s="15">
        <v>3</v>
      </c>
      <c r="Q29" s="24">
        <v>1545491</v>
      </c>
      <c r="R29" s="35">
        <v>174</v>
      </c>
      <c r="S29" s="27">
        <v>1480.3</v>
      </c>
      <c r="T29" s="35">
        <v>3170</v>
      </c>
      <c r="U29" s="27">
        <v>81.2</v>
      </c>
      <c r="V29" s="35">
        <v>23995</v>
      </c>
      <c r="W29" s="27">
        <v>10.7</v>
      </c>
    </row>
    <row r="30" spans="1:23" ht="10.5" customHeight="1" x14ac:dyDescent="0.2">
      <c r="A30" s="14" t="s">
        <v>48</v>
      </c>
      <c r="B30" s="23">
        <v>31584</v>
      </c>
      <c r="C30" s="20">
        <v>0</v>
      </c>
      <c r="D30" s="20">
        <v>0</v>
      </c>
      <c r="E30" s="20">
        <v>1</v>
      </c>
      <c r="F30" s="20">
        <v>2</v>
      </c>
      <c r="G30" s="20">
        <v>0</v>
      </c>
      <c r="H30" s="20">
        <v>1</v>
      </c>
      <c r="I30" s="20">
        <v>1</v>
      </c>
      <c r="J30" s="20">
        <v>0</v>
      </c>
      <c r="K30" s="20">
        <v>1</v>
      </c>
      <c r="L30" s="20">
        <v>2</v>
      </c>
      <c r="M30" s="20">
        <v>1</v>
      </c>
      <c r="N30" s="34">
        <v>5</v>
      </c>
      <c r="O30" s="20">
        <v>4</v>
      </c>
      <c r="P30" s="15">
        <v>2</v>
      </c>
      <c r="Q30" s="24">
        <v>1670097</v>
      </c>
      <c r="R30" s="35" t="s">
        <v>116</v>
      </c>
      <c r="S30" s="27">
        <v>278349.5</v>
      </c>
      <c r="T30" s="35">
        <v>69</v>
      </c>
      <c r="U30" s="27">
        <v>4034</v>
      </c>
      <c r="V30" s="35">
        <v>1275</v>
      </c>
      <c r="W30" s="27">
        <v>218.3</v>
      </c>
    </row>
    <row r="31" spans="1:23" ht="10.5" customHeight="1" x14ac:dyDescent="0.2">
      <c r="A31" s="14" t="s">
        <v>49</v>
      </c>
      <c r="B31" s="23">
        <v>31591</v>
      </c>
      <c r="C31" s="20">
        <v>2</v>
      </c>
      <c r="D31" s="20">
        <v>2</v>
      </c>
      <c r="E31" s="20">
        <v>1</v>
      </c>
      <c r="F31" s="20">
        <v>1</v>
      </c>
      <c r="G31" s="20">
        <v>1</v>
      </c>
      <c r="H31" s="20">
        <v>1</v>
      </c>
      <c r="I31" s="20">
        <v>0</v>
      </c>
      <c r="J31" s="20">
        <v>1</v>
      </c>
      <c r="K31" s="20">
        <v>1</v>
      </c>
      <c r="L31" s="20">
        <v>2</v>
      </c>
      <c r="M31" s="20">
        <v>2</v>
      </c>
      <c r="N31" s="34">
        <v>6</v>
      </c>
      <c r="O31" s="20">
        <v>1</v>
      </c>
      <c r="P31" s="15">
        <v>4</v>
      </c>
      <c r="Q31" s="24">
        <v>1975046</v>
      </c>
      <c r="R31" s="35">
        <v>19</v>
      </c>
      <c r="S31" s="27">
        <v>31974.9</v>
      </c>
      <c r="T31" s="35">
        <v>596</v>
      </c>
      <c r="U31" s="27">
        <v>552.29999999999995</v>
      </c>
      <c r="V31" s="35">
        <v>7042</v>
      </c>
      <c r="W31" s="27">
        <v>46.7</v>
      </c>
    </row>
    <row r="32" spans="1:23" ht="10.5" customHeight="1" x14ac:dyDescent="0.2">
      <c r="A32" s="14" t="s">
        <v>50</v>
      </c>
      <c r="B32" s="23">
        <v>31598</v>
      </c>
      <c r="C32" s="20">
        <v>0</v>
      </c>
      <c r="D32" s="20">
        <v>1</v>
      </c>
      <c r="E32" s="20">
        <v>0</v>
      </c>
      <c r="F32" s="20">
        <v>1</v>
      </c>
      <c r="G32" s="20">
        <v>0</v>
      </c>
      <c r="H32" s="20">
        <v>1</v>
      </c>
      <c r="I32" s="20">
        <v>1</v>
      </c>
      <c r="J32" s="20">
        <v>2</v>
      </c>
      <c r="K32" s="20">
        <v>0</v>
      </c>
      <c r="L32" s="20">
        <v>2</v>
      </c>
      <c r="M32" s="20">
        <v>2</v>
      </c>
      <c r="N32" s="34">
        <v>4</v>
      </c>
      <c r="O32" s="20">
        <v>4</v>
      </c>
      <c r="P32" s="15">
        <v>3</v>
      </c>
      <c r="Q32" s="24">
        <v>1541951</v>
      </c>
      <c r="R32" s="35">
        <v>1</v>
      </c>
      <c r="S32" s="27">
        <v>256991.8</v>
      </c>
      <c r="T32" s="35">
        <v>74</v>
      </c>
      <c r="U32" s="27">
        <v>3472.8</v>
      </c>
      <c r="V32" s="35">
        <v>1149</v>
      </c>
      <c r="W32" s="27">
        <v>223.6</v>
      </c>
    </row>
    <row r="33" spans="1:23" ht="10.5" customHeight="1" x14ac:dyDescent="0.2">
      <c r="A33" s="14" t="s">
        <v>51</v>
      </c>
      <c r="B33" s="23">
        <v>31605</v>
      </c>
      <c r="C33" s="20">
        <v>1</v>
      </c>
      <c r="D33" s="20">
        <v>1</v>
      </c>
      <c r="E33" s="20">
        <v>1</v>
      </c>
      <c r="F33" s="20">
        <v>1</v>
      </c>
      <c r="G33" s="20">
        <v>1</v>
      </c>
      <c r="H33" s="20">
        <v>1</v>
      </c>
      <c r="I33" s="20">
        <v>0</v>
      </c>
      <c r="J33" s="20">
        <v>2</v>
      </c>
      <c r="K33" s="20">
        <v>2</v>
      </c>
      <c r="L33" s="20">
        <v>1</v>
      </c>
      <c r="M33" s="20">
        <v>1</v>
      </c>
      <c r="N33" s="34">
        <v>8</v>
      </c>
      <c r="O33" s="20">
        <v>1</v>
      </c>
      <c r="P33" s="15">
        <v>2</v>
      </c>
      <c r="Q33" s="24">
        <v>1646771</v>
      </c>
      <c r="R33" s="35">
        <v>846</v>
      </c>
      <c r="S33" s="27">
        <v>324.39999999999998</v>
      </c>
      <c r="T33" s="35">
        <v>12875</v>
      </c>
      <c r="U33" s="27">
        <v>21.3</v>
      </c>
      <c r="V33" s="35">
        <v>70907</v>
      </c>
      <c r="W33" s="27">
        <v>3.8</v>
      </c>
    </row>
    <row r="34" spans="1:23" ht="10.5" customHeight="1" x14ac:dyDescent="0.2">
      <c r="A34" s="14" t="s">
        <v>52</v>
      </c>
      <c r="B34" s="23">
        <v>31612</v>
      </c>
      <c r="C34" s="20">
        <v>1</v>
      </c>
      <c r="D34" s="20">
        <v>1</v>
      </c>
      <c r="E34" s="20">
        <v>1</v>
      </c>
      <c r="F34" s="20">
        <v>1</v>
      </c>
      <c r="G34" s="20">
        <v>1</v>
      </c>
      <c r="H34" s="20">
        <v>2</v>
      </c>
      <c r="I34" s="20">
        <v>1</v>
      </c>
      <c r="J34" s="20">
        <v>1</v>
      </c>
      <c r="K34" s="20">
        <v>2</v>
      </c>
      <c r="L34" s="20">
        <v>1</v>
      </c>
      <c r="M34" s="20">
        <v>2</v>
      </c>
      <c r="N34" s="34">
        <v>8</v>
      </c>
      <c r="O34" s="20">
        <v>0</v>
      </c>
      <c r="P34" s="15">
        <v>3</v>
      </c>
      <c r="Q34" s="24">
        <v>1639225</v>
      </c>
      <c r="R34" s="35">
        <v>153</v>
      </c>
      <c r="S34" s="27">
        <v>1785.6</v>
      </c>
      <c r="T34" s="35">
        <v>2876</v>
      </c>
      <c r="U34" s="27">
        <v>94.9</v>
      </c>
      <c r="V34" s="35">
        <v>23176</v>
      </c>
      <c r="W34" s="27">
        <v>11.7</v>
      </c>
    </row>
    <row r="35" spans="1:23" ht="10.5" customHeight="1" x14ac:dyDescent="0.2">
      <c r="A35" s="14" t="s">
        <v>53</v>
      </c>
      <c r="B35" s="23">
        <v>31619</v>
      </c>
      <c r="C35" s="20">
        <v>1</v>
      </c>
      <c r="D35" s="20">
        <v>0</v>
      </c>
      <c r="E35" s="20">
        <v>2</v>
      </c>
      <c r="F35" s="20">
        <v>1</v>
      </c>
      <c r="G35" s="20">
        <v>1</v>
      </c>
      <c r="H35" s="20">
        <v>1</v>
      </c>
      <c r="I35" s="20">
        <v>0</v>
      </c>
      <c r="J35" s="20">
        <v>2</v>
      </c>
      <c r="K35" s="20">
        <v>1</v>
      </c>
      <c r="L35" s="20">
        <v>2</v>
      </c>
      <c r="M35" s="20">
        <v>2</v>
      </c>
      <c r="N35" s="34">
        <v>5</v>
      </c>
      <c r="O35" s="20">
        <v>2</v>
      </c>
      <c r="P35" s="15">
        <v>4</v>
      </c>
      <c r="Q35" s="24">
        <v>1958049</v>
      </c>
      <c r="R35" s="35">
        <v>70</v>
      </c>
      <c r="S35" s="27">
        <v>4662</v>
      </c>
      <c r="T35" s="35">
        <v>1768</v>
      </c>
      <c r="U35" s="27">
        <v>184.5</v>
      </c>
      <c r="V35" s="35">
        <v>16042</v>
      </c>
      <c r="W35" s="27">
        <v>20.3</v>
      </c>
    </row>
    <row r="36" spans="1:23" ht="10.5" customHeight="1" x14ac:dyDescent="0.2">
      <c r="A36" s="14" t="s">
        <v>54</v>
      </c>
      <c r="B36" s="23">
        <v>31626</v>
      </c>
      <c r="C36" s="20">
        <v>2</v>
      </c>
      <c r="D36" s="20">
        <v>2</v>
      </c>
      <c r="E36" s="20">
        <v>2</v>
      </c>
      <c r="F36" s="20">
        <v>1</v>
      </c>
      <c r="G36" s="20">
        <v>1</v>
      </c>
      <c r="H36" s="20">
        <v>1</v>
      </c>
      <c r="I36" s="20">
        <v>2</v>
      </c>
      <c r="J36" s="20">
        <v>0</v>
      </c>
      <c r="K36" s="20">
        <v>1</v>
      </c>
      <c r="L36" s="20">
        <v>1</v>
      </c>
      <c r="M36" s="20">
        <v>2</v>
      </c>
      <c r="N36" s="34">
        <v>5</v>
      </c>
      <c r="O36" s="20">
        <v>1</v>
      </c>
      <c r="P36" s="15">
        <v>5</v>
      </c>
      <c r="Q36" s="24">
        <v>1838723</v>
      </c>
      <c r="R36" s="35">
        <v>2</v>
      </c>
      <c r="S36" s="27">
        <v>153226.9</v>
      </c>
      <c r="T36" s="35">
        <v>59</v>
      </c>
      <c r="U36" s="27">
        <v>5194.1000000000004</v>
      </c>
      <c r="V36" s="35">
        <v>544</v>
      </c>
      <c r="W36" s="27">
        <v>563.29999999999995</v>
      </c>
    </row>
    <row r="37" spans="1:23" ht="10.5" customHeight="1" x14ac:dyDescent="0.2">
      <c r="A37" s="14" t="s">
        <v>55</v>
      </c>
      <c r="B37" s="23">
        <v>31633</v>
      </c>
      <c r="C37" s="20">
        <v>1</v>
      </c>
      <c r="D37" s="20">
        <v>0</v>
      </c>
      <c r="E37" s="20">
        <v>1</v>
      </c>
      <c r="F37" s="20">
        <v>1</v>
      </c>
      <c r="G37" s="20">
        <v>1</v>
      </c>
      <c r="H37" s="20">
        <v>2</v>
      </c>
      <c r="I37" s="20">
        <v>2</v>
      </c>
      <c r="J37" s="20">
        <v>0</v>
      </c>
      <c r="K37" s="20">
        <v>1</v>
      </c>
      <c r="L37" s="20">
        <v>1</v>
      </c>
      <c r="M37" s="20">
        <v>1</v>
      </c>
      <c r="N37" s="34">
        <v>7</v>
      </c>
      <c r="O37" s="20">
        <v>2</v>
      </c>
      <c r="P37" s="15">
        <v>2</v>
      </c>
      <c r="Q37" s="24">
        <v>2760893</v>
      </c>
      <c r="R37" s="35">
        <v>22</v>
      </c>
      <c r="S37" s="27">
        <v>20915.8</v>
      </c>
      <c r="T37" s="35">
        <v>804</v>
      </c>
      <c r="U37" s="27">
        <v>572.29999999999995</v>
      </c>
      <c r="V37" s="35">
        <v>11479</v>
      </c>
      <c r="W37" s="27">
        <v>40</v>
      </c>
    </row>
    <row r="38" spans="1:23" ht="10.5" customHeight="1" x14ac:dyDescent="0.2">
      <c r="A38" s="14" t="s">
        <v>56</v>
      </c>
      <c r="B38" s="23">
        <v>31640</v>
      </c>
      <c r="C38" s="20">
        <v>0</v>
      </c>
      <c r="D38" s="20">
        <v>0</v>
      </c>
      <c r="E38" s="20">
        <v>2</v>
      </c>
      <c r="F38" s="20">
        <v>1</v>
      </c>
      <c r="G38" s="20">
        <v>1</v>
      </c>
      <c r="H38" s="20">
        <v>1</v>
      </c>
      <c r="I38" s="20">
        <v>1</v>
      </c>
      <c r="J38" s="20">
        <v>1</v>
      </c>
      <c r="K38" s="20">
        <v>0</v>
      </c>
      <c r="L38" s="20">
        <v>0</v>
      </c>
      <c r="M38" s="20">
        <v>2</v>
      </c>
      <c r="N38" s="34">
        <v>5</v>
      </c>
      <c r="O38" s="20">
        <v>4</v>
      </c>
      <c r="P38" s="15">
        <v>2</v>
      </c>
      <c r="Q38" s="24">
        <v>2959209</v>
      </c>
      <c r="R38" s="35">
        <v>197</v>
      </c>
      <c r="S38" s="27">
        <v>2503.5</v>
      </c>
      <c r="T38" s="35">
        <v>3843</v>
      </c>
      <c r="U38" s="27">
        <v>128.30000000000001</v>
      </c>
      <c r="V38" s="35">
        <v>31505</v>
      </c>
      <c r="W38" s="27">
        <v>15.6</v>
      </c>
    </row>
    <row r="39" spans="1:23" ht="10.5" customHeight="1" x14ac:dyDescent="0.2">
      <c r="A39" s="14" t="s">
        <v>57</v>
      </c>
      <c r="B39" s="23">
        <v>31647</v>
      </c>
      <c r="C39" s="20">
        <v>1</v>
      </c>
      <c r="D39" s="20">
        <v>1</v>
      </c>
      <c r="E39" s="20">
        <v>1</v>
      </c>
      <c r="F39" s="20">
        <v>0</v>
      </c>
      <c r="G39" s="20">
        <v>0</v>
      </c>
      <c r="H39" s="20">
        <v>1</v>
      </c>
      <c r="I39" s="20">
        <v>2</v>
      </c>
      <c r="J39" s="20">
        <v>1</v>
      </c>
      <c r="K39" s="20">
        <v>1</v>
      </c>
      <c r="L39" s="20">
        <v>1</v>
      </c>
      <c r="M39" s="20">
        <v>2</v>
      </c>
      <c r="N39" s="34">
        <v>7</v>
      </c>
      <c r="O39" s="20">
        <v>2</v>
      </c>
      <c r="P39" s="15">
        <v>2</v>
      </c>
      <c r="Q39" s="24">
        <v>3389703</v>
      </c>
      <c r="R39" s="35">
        <v>189</v>
      </c>
      <c r="S39" s="27">
        <v>2989.1</v>
      </c>
      <c r="T39" s="35">
        <v>5379</v>
      </c>
      <c r="U39" s="27">
        <v>105</v>
      </c>
      <c r="V39" s="35">
        <v>50836</v>
      </c>
      <c r="W39" s="27">
        <v>11.1</v>
      </c>
    </row>
    <row r="40" spans="1:23" ht="10.5" customHeight="1" x14ac:dyDescent="0.2">
      <c r="A40" s="14" t="s">
        <v>58</v>
      </c>
      <c r="B40" s="23">
        <v>31654</v>
      </c>
      <c r="C40" s="20">
        <v>1</v>
      </c>
      <c r="D40" s="20">
        <v>2</v>
      </c>
      <c r="E40" s="20">
        <v>1</v>
      </c>
      <c r="F40" s="20">
        <v>2</v>
      </c>
      <c r="G40" s="20">
        <v>2</v>
      </c>
      <c r="H40" s="20">
        <v>2</v>
      </c>
      <c r="I40" s="20">
        <v>2</v>
      </c>
      <c r="J40" s="20">
        <v>0</v>
      </c>
      <c r="K40" s="20">
        <v>2</v>
      </c>
      <c r="L40" s="20">
        <v>2</v>
      </c>
      <c r="M40" s="20">
        <v>2</v>
      </c>
      <c r="N40" s="34">
        <v>2</v>
      </c>
      <c r="O40" s="20">
        <v>1</v>
      </c>
      <c r="P40" s="15">
        <v>8</v>
      </c>
      <c r="Q40" s="24">
        <v>2730446</v>
      </c>
      <c r="R40" s="35">
        <v>41</v>
      </c>
      <c r="S40" s="27">
        <v>11099.3</v>
      </c>
      <c r="T40" s="35">
        <v>2486</v>
      </c>
      <c r="U40" s="27">
        <v>183</v>
      </c>
      <c r="V40" s="35">
        <v>40323</v>
      </c>
      <c r="W40" s="27">
        <v>11.2</v>
      </c>
    </row>
    <row r="41" spans="1:23" ht="10.5" customHeight="1" x14ac:dyDescent="0.2">
      <c r="A41" s="14" t="s">
        <v>59</v>
      </c>
      <c r="B41" s="23">
        <v>31661</v>
      </c>
      <c r="C41" s="20">
        <v>1</v>
      </c>
      <c r="D41" s="20">
        <v>1</v>
      </c>
      <c r="E41" s="20">
        <v>1</v>
      </c>
      <c r="F41" s="20">
        <v>1</v>
      </c>
      <c r="G41" s="20">
        <v>0</v>
      </c>
      <c r="H41" s="20">
        <v>0</v>
      </c>
      <c r="I41" s="20">
        <v>1</v>
      </c>
      <c r="J41" s="20">
        <v>2</v>
      </c>
      <c r="K41" s="20">
        <v>2</v>
      </c>
      <c r="L41" s="20">
        <v>2</v>
      </c>
      <c r="M41" s="20">
        <v>0</v>
      </c>
      <c r="N41" s="34">
        <v>5</v>
      </c>
      <c r="O41" s="20">
        <v>3</v>
      </c>
      <c r="P41" s="15">
        <v>3</v>
      </c>
      <c r="Q41" s="24">
        <v>3622197</v>
      </c>
      <c r="R41" s="35">
        <v>32</v>
      </c>
      <c r="S41" s="27">
        <v>18865.599999999999</v>
      </c>
      <c r="T41" s="35">
        <v>1420</v>
      </c>
      <c r="U41" s="27">
        <v>425.1</v>
      </c>
      <c r="V41" s="35">
        <v>20180</v>
      </c>
      <c r="W41" s="27">
        <v>29.9</v>
      </c>
    </row>
    <row r="42" spans="1:23" ht="10.5" customHeight="1" x14ac:dyDescent="0.2">
      <c r="A42" s="14" t="s">
        <v>60</v>
      </c>
      <c r="B42" s="23">
        <v>31668</v>
      </c>
      <c r="C42" s="20">
        <v>0</v>
      </c>
      <c r="D42" s="20">
        <v>1</v>
      </c>
      <c r="E42" s="20">
        <v>0</v>
      </c>
      <c r="F42" s="20">
        <v>2</v>
      </c>
      <c r="G42" s="20">
        <v>0</v>
      </c>
      <c r="H42" s="20">
        <v>1</v>
      </c>
      <c r="I42" s="20">
        <v>0</v>
      </c>
      <c r="J42" s="20">
        <v>2</v>
      </c>
      <c r="K42" s="20">
        <v>2</v>
      </c>
      <c r="L42" s="20">
        <v>1</v>
      </c>
      <c r="M42" s="20">
        <v>0</v>
      </c>
      <c r="N42" s="34">
        <v>3</v>
      </c>
      <c r="O42" s="20">
        <v>5</v>
      </c>
      <c r="P42" s="15">
        <v>3</v>
      </c>
      <c r="Q42" s="24">
        <v>3704175</v>
      </c>
      <c r="R42" s="35">
        <v>60</v>
      </c>
      <c r="S42" s="27">
        <v>10289.299999999999</v>
      </c>
      <c r="T42" s="35">
        <v>1414</v>
      </c>
      <c r="U42" s="27">
        <v>436.6</v>
      </c>
      <c r="V42" s="35">
        <v>13822</v>
      </c>
      <c r="W42" s="27">
        <v>44.6</v>
      </c>
    </row>
    <row r="43" spans="1:23" ht="10.5" customHeight="1" x14ac:dyDescent="0.2">
      <c r="A43" s="14" t="s">
        <v>61</v>
      </c>
      <c r="B43" s="23">
        <v>31675</v>
      </c>
      <c r="C43" s="20">
        <v>1</v>
      </c>
      <c r="D43" s="20">
        <v>0</v>
      </c>
      <c r="E43" s="20">
        <v>1</v>
      </c>
      <c r="F43" s="20">
        <v>1</v>
      </c>
      <c r="G43" s="20">
        <v>0</v>
      </c>
      <c r="H43" s="20">
        <v>1</v>
      </c>
      <c r="I43" s="20">
        <v>1</v>
      </c>
      <c r="J43" s="20">
        <v>1</v>
      </c>
      <c r="K43" s="20">
        <v>0</v>
      </c>
      <c r="L43" s="20">
        <v>1</v>
      </c>
      <c r="M43" s="20">
        <v>1</v>
      </c>
      <c r="N43" s="34">
        <v>8</v>
      </c>
      <c r="O43" s="20">
        <v>3</v>
      </c>
      <c r="P43" s="15">
        <v>0</v>
      </c>
      <c r="Q43" s="24">
        <v>3726618</v>
      </c>
      <c r="R43" s="35">
        <v>1397</v>
      </c>
      <c r="S43" s="27">
        <v>444.5</v>
      </c>
      <c r="T43" s="35">
        <v>22011</v>
      </c>
      <c r="U43" s="27">
        <v>28.2</v>
      </c>
      <c r="V43" s="35">
        <v>120994</v>
      </c>
      <c r="W43" s="27">
        <v>5.0999999999999996</v>
      </c>
    </row>
    <row r="44" spans="1:23" ht="10.5" customHeight="1" x14ac:dyDescent="0.2">
      <c r="A44" s="14" t="s">
        <v>62</v>
      </c>
      <c r="B44" s="23">
        <v>31682</v>
      </c>
      <c r="C44" s="20">
        <v>1</v>
      </c>
      <c r="D44" s="20">
        <v>0</v>
      </c>
      <c r="E44" s="20">
        <v>0</v>
      </c>
      <c r="F44" s="20">
        <v>2</v>
      </c>
      <c r="G44" s="20">
        <v>1</v>
      </c>
      <c r="H44" s="20">
        <v>0</v>
      </c>
      <c r="I44" s="20">
        <v>1</v>
      </c>
      <c r="J44" s="20">
        <v>1</v>
      </c>
      <c r="K44" s="20">
        <v>1</v>
      </c>
      <c r="L44" s="20">
        <v>1</v>
      </c>
      <c r="M44" s="20">
        <v>1</v>
      </c>
      <c r="N44" s="34">
        <v>7</v>
      </c>
      <c r="O44" s="20">
        <v>3</v>
      </c>
      <c r="P44" s="15">
        <v>1</v>
      </c>
      <c r="Q44" s="24">
        <v>3580283</v>
      </c>
      <c r="R44" s="35">
        <v>651</v>
      </c>
      <c r="S44" s="27">
        <v>916.6</v>
      </c>
      <c r="T44" s="35">
        <v>11306</v>
      </c>
      <c r="U44" s="27">
        <v>52.7</v>
      </c>
      <c r="V44" s="35">
        <v>74462</v>
      </c>
      <c r="W44" s="27">
        <v>8</v>
      </c>
    </row>
    <row r="45" spans="1:23" ht="10.5" customHeight="1" x14ac:dyDescent="0.2">
      <c r="A45" s="14" t="s">
        <v>63</v>
      </c>
      <c r="B45" s="23">
        <v>31689</v>
      </c>
      <c r="C45" s="20">
        <v>0</v>
      </c>
      <c r="D45" s="20">
        <v>0</v>
      </c>
      <c r="E45" s="20">
        <v>1</v>
      </c>
      <c r="F45" s="20">
        <v>1</v>
      </c>
      <c r="G45" s="20">
        <v>2</v>
      </c>
      <c r="H45" s="20">
        <v>0</v>
      </c>
      <c r="I45" s="20">
        <v>1</v>
      </c>
      <c r="J45" s="20">
        <v>0</v>
      </c>
      <c r="K45" s="20">
        <v>0</v>
      </c>
      <c r="L45" s="20">
        <v>0</v>
      </c>
      <c r="M45" s="20">
        <v>1</v>
      </c>
      <c r="N45" s="34">
        <v>4</v>
      </c>
      <c r="O45" s="20">
        <v>6</v>
      </c>
      <c r="P45" s="15">
        <v>1</v>
      </c>
      <c r="Q45" s="24">
        <v>3640268</v>
      </c>
      <c r="R45" s="35">
        <v>20</v>
      </c>
      <c r="S45" s="27">
        <v>30335.5</v>
      </c>
      <c r="T45" s="35">
        <v>527</v>
      </c>
      <c r="U45" s="27">
        <v>1151.2</v>
      </c>
      <c r="V45" s="35">
        <v>6304</v>
      </c>
      <c r="W45" s="27">
        <v>96.2</v>
      </c>
    </row>
    <row r="46" spans="1:23" ht="10.5" customHeight="1" x14ac:dyDescent="0.2">
      <c r="A46" s="14" t="s">
        <v>64</v>
      </c>
      <c r="B46" s="23">
        <v>31696</v>
      </c>
      <c r="C46" s="20">
        <v>0</v>
      </c>
      <c r="D46" s="20">
        <v>2</v>
      </c>
      <c r="E46" s="20">
        <v>1</v>
      </c>
      <c r="F46" s="20">
        <v>1</v>
      </c>
      <c r="G46" s="20">
        <v>1</v>
      </c>
      <c r="H46" s="20">
        <v>0</v>
      </c>
      <c r="I46" s="20">
        <v>1</v>
      </c>
      <c r="J46" s="20">
        <v>1</v>
      </c>
      <c r="K46" s="20">
        <v>1</v>
      </c>
      <c r="L46" s="20">
        <v>1</v>
      </c>
      <c r="M46" s="20">
        <v>1</v>
      </c>
      <c r="N46" s="34">
        <v>8</v>
      </c>
      <c r="O46" s="20">
        <v>2</v>
      </c>
      <c r="P46" s="15">
        <v>1</v>
      </c>
      <c r="Q46" s="24">
        <v>3307890</v>
      </c>
      <c r="R46" s="35">
        <v>576</v>
      </c>
      <c r="S46" s="27">
        <v>957.1</v>
      </c>
      <c r="T46" s="35">
        <v>10657</v>
      </c>
      <c r="U46" s="27">
        <v>51.7</v>
      </c>
      <c r="V46" s="35">
        <v>78375</v>
      </c>
      <c r="W46" s="27">
        <v>7</v>
      </c>
    </row>
    <row r="47" spans="1:23" ht="10.5" customHeight="1" x14ac:dyDescent="0.2">
      <c r="A47" s="14" t="s">
        <v>65</v>
      </c>
      <c r="B47" s="23">
        <v>31703</v>
      </c>
      <c r="C47" s="20">
        <v>2</v>
      </c>
      <c r="D47" s="20">
        <v>0</v>
      </c>
      <c r="E47" s="20">
        <v>2</v>
      </c>
      <c r="F47" s="20">
        <v>0</v>
      </c>
      <c r="G47" s="20">
        <v>0</v>
      </c>
      <c r="H47" s="20">
        <v>0</v>
      </c>
      <c r="I47" s="20">
        <v>0</v>
      </c>
      <c r="J47" s="20">
        <v>1</v>
      </c>
      <c r="K47" s="20">
        <v>0</v>
      </c>
      <c r="L47" s="20">
        <v>1</v>
      </c>
      <c r="M47" s="20">
        <v>1</v>
      </c>
      <c r="N47" s="34">
        <v>3</v>
      </c>
      <c r="O47" s="20">
        <v>6</v>
      </c>
      <c r="P47" s="15">
        <v>2</v>
      </c>
      <c r="Q47" s="24">
        <v>3505102</v>
      </c>
      <c r="R47" s="35">
        <v>9</v>
      </c>
      <c r="S47" s="27">
        <v>64909.2</v>
      </c>
      <c r="T47" s="35">
        <v>274</v>
      </c>
      <c r="U47" s="27">
        <v>2132</v>
      </c>
      <c r="V47" s="35">
        <v>3476</v>
      </c>
      <c r="W47" s="27">
        <v>168</v>
      </c>
    </row>
    <row r="48" spans="1:23" ht="10.5" customHeight="1" x14ac:dyDescent="0.2">
      <c r="A48" s="14" t="s">
        <v>66</v>
      </c>
      <c r="B48" s="23">
        <v>31710</v>
      </c>
      <c r="C48" s="20">
        <v>2</v>
      </c>
      <c r="D48" s="20">
        <v>1</v>
      </c>
      <c r="E48" s="20">
        <v>1</v>
      </c>
      <c r="F48" s="20">
        <v>1</v>
      </c>
      <c r="G48" s="20">
        <v>1</v>
      </c>
      <c r="H48" s="20">
        <v>2</v>
      </c>
      <c r="I48" s="20">
        <v>2</v>
      </c>
      <c r="J48" s="20">
        <v>2</v>
      </c>
      <c r="K48" s="20">
        <v>2</v>
      </c>
      <c r="L48" s="20">
        <v>0</v>
      </c>
      <c r="M48" s="20">
        <v>2</v>
      </c>
      <c r="N48" s="34">
        <v>4</v>
      </c>
      <c r="O48" s="20">
        <v>1</v>
      </c>
      <c r="P48" s="15">
        <v>6</v>
      </c>
      <c r="Q48" s="24">
        <v>2873180</v>
      </c>
      <c r="R48" s="35">
        <v>2611</v>
      </c>
      <c r="S48" s="27">
        <v>183.4</v>
      </c>
      <c r="T48" s="35">
        <v>65182</v>
      </c>
      <c r="U48" s="27">
        <v>7.3</v>
      </c>
      <c r="V48" s="35" t="s">
        <v>116</v>
      </c>
      <c r="W48" s="27">
        <v>478863.3</v>
      </c>
    </row>
    <row r="49" spans="1:30" ht="10.5" customHeight="1" x14ac:dyDescent="0.2">
      <c r="A49" s="14" t="s">
        <v>67</v>
      </c>
      <c r="B49" s="23">
        <v>31717</v>
      </c>
      <c r="C49" s="20">
        <v>1</v>
      </c>
      <c r="D49" s="20">
        <v>1</v>
      </c>
      <c r="E49" s="20">
        <v>0</v>
      </c>
      <c r="F49" s="20">
        <v>2</v>
      </c>
      <c r="G49" s="20">
        <v>1</v>
      </c>
      <c r="H49" s="20">
        <v>0</v>
      </c>
      <c r="I49" s="20">
        <v>1</v>
      </c>
      <c r="J49" s="20">
        <v>1</v>
      </c>
      <c r="K49" s="20">
        <v>1</v>
      </c>
      <c r="L49" s="20">
        <v>1</v>
      </c>
      <c r="M49" s="20">
        <v>2</v>
      </c>
      <c r="N49" s="34">
        <v>7</v>
      </c>
      <c r="O49" s="20">
        <v>2</v>
      </c>
      <c r="P49" s="15">
        <v>2</v>
      </c>
      <c r="Q49" s="24">
        <v>3644917</v>
      </c>
      <c r="R49" s="35">
        <v>41</v>
      </c>
      <c r="S49" s="27">
        <v>14816.7</v>
      </c>
      <c r="T49" s="35">
        <v>1002</v>
      </c>
      <c r="U49" s="27">
        <v>606.20000000000005</v>
      </c>
      <c r="V49" s="35">
        <v>12804</v>
      </c>
      <c r="W49" s="27">
        <v>84.8</v>
      </c>
    </row>
    <row r="50" spans="1:30" ht="10.5" customHeight="1" x14ac:dyDescent="0.2">
      <c r="A50" s="14" t="s">
        <v>68</v>
      </c>
      <c r="B50" s="23">
        <v>31724</v>
      </c>
      <c r="C50" s="20">
        <v>0</v>
      </c>
      <c r="D50" s="20">
        <v>0</v>
      </c>
      <c r="E50" s="20">
        <v>1</v>
      </c>
      <c r="F50" s="20">
        <v>1</v>
      </c>
      <c r="G50" s="20">
        <v>2</v>
      </c>
      <c r="H50" s="20">
        <v>1</v>
      </c>
      <c r="I50" s="20">
        <v>1</v>
      </c>
      <c r="J50" s="20">
        <v>2</v>
      </c>
      <c r="K50" s="20">
        <v>1</v>
      </c>
      <c r="L50" s="20">
        <v>0</v>
      </c>
      <c r="M50" s="20">
        <v>1</v>
      </c>
      <c r="N50" s="34">
        <v>6</v>
      </c>
      <c r="O50" s="20">
        <v>3</v>
      </c>
      <c r="P50" s="15">
        <v>2</v>
      </c>
      <c r="Q50" s="24">
        <v>3776153</v>
      </c>
      <c r="R50" s="35">
        <v>73</v>
      </c>
      <c r="S50" s="27">
        <v>8621.2999999999993</v>
      </c>
      <c r="T50" s="35">
        <v>2192</v>
      </c>
      <c r="U50" s="27">
        <v>287.10000000000002</v>
      </c>
      <c r="V50" s="35">
        <v>24391</v>
      </c>
      <c r="W50" s="27">
        <v>25.8</v>
      </c>
    </row>
    <row r="51" spans="1:30" ht="10.5" customHeight="1" x14ac:dyDescent="0.2">
      <c r="A51" s="14" t="s">
        <v>14</v>
      </c>
      <c r="B51" s="23">
        <v>31731</v>
      </c>
      <c r="C51" s="20">
        <v>1</v>
      </c>
      <c r="D51" s="20">
        <v>2</v>
      </c>
      <c r="E51" s="20">
        <v>1</v>
      </c>
      <c r="F51" s="20">
        <v>1</v>
      </c>
      <c r="G51" s="20">
        <v>1</v>
      </c>
      <c r="H51" s="20">
        <v>1</v>
      </c>
      <c r="I51" s="20">
        <v>2</v>
      </c>
      <c r="J51" s="20">
        <v>0</v>
      </c>
      <c r="K51" s="20">
        <v>1</v>
      </c>
      <c r="L51" s="20">
        <v>0</v>
      </c>
      <c r="M51" s="20">
        <v>0</v>
      </c>
      <c r="N51" s="34">
        <v>6</v>
      </c>
      <c r="O51" s="20">
        <v>3</v>
      </c>
      <c r="P51" s="15">
        <v>2</v>
      </c>
      <c r="Q51" s="24">
        <v>3927925</v>
      </c>
      <c r="R51" s="35">
        <v>1443</v>
      </c>
      <c r="S51" s="27">
        <v>453.6</v>
      </c>
      <c r="T51" s="35">
        <v>25974</v>
      </c>
      <c r="U51" s="27">
        <v>25.2</v>
      </c>
      <c r="V51" s="35">
        <v>163348</v>
      </c>
      <c r="W51" s="27">
        <v>4</v>
      </c>
    </row>
    <row r="52" spans="1:30" ht="10.5" customHeight="1" x14ac:dyDescent="0.2">
      <c r="A52" s="14" t="s">
        <v>15</v>
      </c>
      <c r="B52" s="23">
        <v>31738</v>
      </c>
      <c r="C52" s="20">
        <v>2</v>
      </c>
      <c r="D52" s="20">
        <v>0</v>
      </c>
      <c r="E52" s="20">
        <v>0</v>
      </c>
      <c r="F52" s="20">
        <v>0</v>
      </c>
      <c r="G52" s="20">
        <v>1</v>
      </c>
      <c r="H52" s="20">
        <v>0</v>
      </c>
      <c r="I52" s="20">
        <v>1</v>
      </c>
      <c r="J52" s="20">
        <v>0</v>
      </c>
      <c r="K52" s="20">
        <v>0</v>
      </c>
      <c r="L52" s="20">
        <v>1</v>
      </c>
      <c r="M52" s="20">
        <v>1</v>
      </c>
      <c r="N52" s="34">
        <v>4</v>
      </c>
      <c r="O52" s="20">
        <v>6</v>
      </c>
      <c r="P52" s="15">
        <v>1</v>
      </c>
      <c r="Q52" s="24">
        <v>3924793</v>
      </c>
      <c r="R52" s="35">
        <v>26</v>
      </c>
      <c r="S52" s="27">
        <v>25158.9</v>
      </c>
      <c r="T52" s="35">
        <v>837</v>
      </c>
      <c r="U52" s="27">
        <v>781.5</v>
      </c>
      <c r="V52" s="35">
        <v>11074</v>
      </c>
      <c r="W52" s="27">
        <v>59</v>
      </c>
    </row>
    <row r="53" spans="1:30" ht="10.5" customHeight="1" x14ac:dyDescent="0.2">
      <c r="A53" s="14" t="s">
        <v>16</v>
      </c>
      <c r="B53" s="23">
        <v>31745</v>
      </c>
      <c r="C53" s="20">
        <v>1</v>
      </c>
      <c r="D53" s="20">
        <v>2</v>
      </c>
      <c r="E53" s="20">
        <v>1</v>
      </c>
      <c r="F53" s="20">
        <v>2</v>
      </c>
      <c r="G53" s="20">
        <v>1</v>
      </c>
      <c r="H53" s="20">
        <v>2</v>
      </c>
      <c r="I53" s="20">
        <v>0</v>
      </c>
      <c r="J53" s="20">
        <v>2</v>
      </c>
      <c r="K53" s="20">
        <v>0</v>
      </c>
      <c r="L53" s="20">
        <v>1</v>
      </c>
      <c r="M53" s="20">
        <v>2</v>
      </c>
      <c r="N53" s="34">
        <v>4</v>
      </c>
      <c r="O53" s="20">
        <v>2</v>
      </c>
      <c r="P53" s="15">
        <v>5</v>
      </c>
      <c r="Q53" s="24">
        <v>3760855</v>
      </c>
      <c r="R53" s="35">
        <v>10</v>
      </c>
      <c r="S53" s="27">
        <v>62680.9</v>
      </c>
      <c r="T53" s="35">
        <v>279</v>
      </c>
      <c r="U53" s="27">
        <v>2246.6</v>
      </c>
      <c r="V53" s="35">
        <v>4847</v>
      </c>
      <c r="W53" s="27">
        <v>129.30000000000001</v>
      </c>
    </row>
    <row r="54" spans="1:30" ht="10.5" customHeight="1" x14ac:dyDescent="0.2">
      <c r="A54" s="14" t="s">
        <v>17</v>
      </c>
      <c r="B54" s="23">
        <v>31752</v>
      </c>
      <c r="C54" s="20">
        <v>2</v>
      </c>
      <c r="D54" s="20">
        <v>1</v>
      </c>
      <c r="E54" s="20">
        <v>1</v>
      </c>
      <c r="F54" s="20">
        <v>2</v>
      </c>
      <c r="G54" s="20">
        <v>0</v>
      </c>
      <c r="H54" s="20">
        <v>1</v>
      </c>
      <c r="I54" s="20">
        <v>1</v>
      </c>
      <c r="J54" s="20">
        <v>1</v>
      </c>
      <c r="K54" s="20">
        <v>0</v>
      </c>
      <c r="L54" s="20">
        <v>1</v>
      </c>
      <c r="M54" s="20">
        <v>2</v>
      </c>
      <c r="N54" s="34">
        <v>6</v>
      </c>
      <c r="O54" s="20">
        <v>2</v>
      </c>
      <c r="P54" s="15">
        <v>3</v>
      </c>
      <c r="Q54" s="24">
        <v>3983687</v>
      </c>
      <c r="R54" s="35">
        <v>172</v>
      </c>
      <c r="S54" s="27">
        <v>3860.1</v>
      </c>
      <c r="T54" s="35">
        <v>4011</v>
      </c>
      <c r="U54" s="27">
        <v>165.5</v>
      </c>
      <c r="V54" s="35">
        <v>42999</v>
      </c>
      <c r="W54" s="27">
        <v>15.4</v>
      </c>
    </row>
    <row r="55" spans="1:30" ht="10.5" customHeight="1" x14ac:dyDescent="0.2">
      <c r="A55" s="14" t="s">
        <v>18</v>
      </c>
      <c r="B55" s="23">
        <v>31759</v>
      </c>
      <c r="C55" s="20">
        <v>0</v>
      </c>
      <c r="D55" s="20">
        <v>0</v>
      </c>
      <c r="E55" s="20">
        <v>0</v>
      </c>
      <c r="F55" s="20">
        <v>0</v>
      </c>
      <c r="G55" s="20">
        <v>0</v>
      </c>
      <c r="H55" s="20">
        <v>1</v>
      </c>
      <c r="I55" s="20">
        <v>1</v>
      </c>
      <c r="J55" s="20">
        <v>2</v>
      </c>
      <c r="K55" s="20">
        <v>1</v>
      </c>
      <c r="L55" s="20">
        <v>1</v>
      </c>
      <c r="M55" s="20">
        <v>0</v>
      </c>
      <c r="N55" s="34">
        <v>4</v>
      </c>
      <c r="O55" s="20">
        <v>6</v>
      </c>
      <c r="P55" s="15">
        <v>1</v>
      </c>
      <c r="Q55" s="24">
        <v>2981349</v>
      </c>
      <c r="R55" s="35">
        <v>3</v>
      </c>
      <c r="S55" s="27">
        <v>165630.5</v>
      </c>
      <c r="T55" s="35">
        <v>212</v>
      </c>
      <c r="U55" s="27">
        <v>2343.8000000000002</v>
      </c>
      <c r="V55" s="35">
        <v>3479</v>
      </c>
      <c r="W55" s="27">
        <v>142.80000000000001</v>
      </c>
    </row>
    <row r="56" spans="1:30" ht="10.5" customHeight="1" x14ac:dyDescent="0.2">
      <c r="A56" s="14" t="s">
        <v>19</v>
      </c>
      <c r="B56" s="23">
        <v>31766</v>
      </c>
      <c r="C56" s="20">
        <v>2</v>
      </c>
      <c r="D56" s="20">
        <v>1</v>
      </c>
      <c r="E56" s="20">
        <v>0</v>
      </c>
      <c r="F56" s="20">
        <v>1</v>
      </c>
      <c r="G56" s="20">
        <v>2</v>
      </c>
      <c r="H56" s="20">
        <v>2</v>
      </c>
      <c r="I56" s="20">
        <v>0</v>
      </c>
      <c r="J56" s="20">
        <v>0</v>
      </c>
      <c r="K56" s="20">
        <v>1</v>
      </c>
      <c r="L56" s="20">
        <v>2</v>
      </c>
      <c r="M56" s="20">
        <v>1</v>
      </c>
      <c r="N56" s="34">
        <v>4</v>
      </c>
      <c r="O56" s="20">
        <v>3</v>
      </c>
      <c r="P56" s="15">
        <v>4</v>
      </c>
      <c r="Q56" s="24">
        <v>2795370</v>
      </c>
      <c r="R56" s="35">
        <v>109</v>
      </c>
      <c r="S56" s="27">
        <v>4274.2</v>
      </c>
      <c r="T56" s="35">
        <v>2671</v>
      </c>
      <c r="U56" s="27">
        <v>174.4</v>
      </c>
      <c r="V56" s="35">
        <v>25065</v>
      </c>
      <c r="W56" s="27">
        <v>18.5</v>
      </c>
    </row>
    <row r="57" spans="1:30" ht="10.5" customHeight="1" x14ac:dyDescent="0.2">
      <c r="A57" s="14" t="s">
        <v>20</v>
      </c>
      <c r="B57" s="23">
        <v>31773</v>
      </c>
      <c r="C57" s="20">
        <v>1</v>
      </c>
      <c r="D57" s="20">
        <v>1</v>
      </c>
      <c r="E57" s="20">
        <v>1</v>
      </c>
      <c r="F57" s="20">
        <v>2</v>
      </c>
      <c r="G57" s="20">
        <v>2</v>
      </c>
      <c r="H57" s="20">
        <v>2</v>
      </c>
      <c r="I57" s="20">
        <v>1</v>
      </c>
      <c r="J57" s="20">
        <v>2</v>
      </c>
      <c r="K57" s="20">
        <v>1</v>
      </c>
      <c r="L57" s="20">
        <v>1</v>
      </c>
      <c r="M57" s="20">
        <v>0</v>
      </c>
      <c r="N57" s="34">
        <v>6</v>
      </c>
      <c r="O57" s="20">
        <v>1</v>
      </c>
      <c r="P57" s="15">
        <v>4</v>
      </c>
      <c r="Q57" s="24">
        <v>1481295</v>
      </c>
      <c r="R57" s="35">
        <v>8</v>
      </c>
      <c r="S57" s="27">
        <v>30860.3</v>
      </c>
      <c r="T57" s="35">
        <v>302</v>
      </c>
      <c r="U57" s="27">
        <v>817.4</v>
      </c>
      <c r="V57" s="35">
        <v>4268</v>
      </c>
      <c r="W57" s="27">
        <v>57.8</v>
      </c>
    </row>
    <row r="58" spans="1:30" s="39" customFormat="1" x14ac:dyDescent="0.2">
      <c r="A58" s="4" t="s">
        <v>85</v>
      </c>
      <c r="B58" s="26">
        <v>31780</v>
      </c>
      <c r="C58" s="46">
        <v>2</v>
      </c>
      <c r="D58" s="46">
        <v>1</v>
      </c>
      <c r="E58" s="46">
        <v>1</v>
      </c>
      <c r="F58" s="46">
        <v>0</v>
      </c>
      <c r="G58" s="46">
        <v>0</v>
      </c>
      <c r="H58" s="46">
        <v>1</v>
      </c>
      <c r="I58" s="46">
        <v>1</v>
      </c>
      <c r="J58" s="46">
        <v>2</v>
      </c>
      <c r="K58" s="46">
        <v>0</v>
      </c>
      <c r="L58" s="46">
        <v>2</v>
      </c>
      <c r="M58" s="46">
        <v>1</v>
      </c>
      <c r="N58" s="33">
        <v>5</v>
      </c>
      <c r="O58" s="46">
        <v>3</v>
      </c>
      <c r="P58" s="21">
        <v>3</v>
      </c>
      <c r="Q58" s="25">
        <v>1998327</v>
      </c>
      <c r="R58" s="36">
        <v>21</v>
      </c>
      <c r="S58" s="28">
        <v>15859.7</v>
      </c>
      <c r="T58" s="36">
        <v>490</v>
      </c>
      <c r="U58" s="28">
        <v>679.7</v>
      </c>
      <c r="V58" s="36">
        <v>5923</v>
      </c>
      <c r="W58" s="28">
        <v>56.2</v>
      </c>
      <c r="AD58"/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1" orientation="landscape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134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1987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31787</v>
      </c>
      <c r="C6" s="20">
        <v>0</v>
      </c>
      <c r="D6" s="20">
        <v>0</v>
      </c>
      <c r="E6" s="20">
        <v>0</v>
      </c>
      <c r="F6" s="20">
        <v>0</v>
      </c>
      <c r="G6" s="20">
        <v>1</v>
      </c>
      <c r="H6" s="20">
        <v>1</v>
      </c>
      <c r="I6" s="20">
        <v>1</v>
      </c>
      <c r="J6" s="20">
        <v>1</v>
      </c>
      <c r="K6" s="20">
        <v>1</v>
      </c>
      <c r="L6" s="20">
        <v>1</v>
      </c>
      <c r="M6" s="20">
        <v>1</v>
      </c>
      <c r="N6" s="34">
        <v>7</v>
      </c>
      <c r="O6" s="20">
        <v>4</v>
      </c>
      <c r="P6" s="15">
        <v>0</v>
      </c>
      <c r="Q6" s="24">
        <v>2292964</v>
      </c>
      <c r="R6" s="35">
        <v>223</v>
      </c>
      <c r="S6" s="27">
        <v>1713.7</v>
      </c>
      <c r="T6" s="35">
        <v>3837</v>
      </c>
      <c r="U6" s="27">
        <v>99.5</v>
      </c>
      <c r="V6" s="35">
        <v>26472</v>
      </c>
      <c r="W6" s="27">
        <v>14.4</v>
      </c>
    </row>
    <row r="7" spans="1:23" ht="10.5" customHeight="1" x14ac:dyDescent="0.2">
      <c r="A7" s="14" t="s">
        <v>25</v>
      </c>
      <c r="B7" s="23">
        <v>31794</v>
      </c>
      <c r="C7" s="20">
        <v>1</v>
      </c>
      <c r="D7" s="20">
        <v>1</v>
      </c>
      <c r="E7" s="20">
        <v>1</v>
      </c>
      <c r="F7" s="20">
        <v>1</v>
      </c>
      <c r="G7" s="20">
        <v>0</v>
      </c>
      <c r="H7" s="20">
        <v>1</v>
      </c>
      <c r="I7" s="20">
        <v>1</v>
      </c>
      <c r="J7" s="20">
        <v>1</v>
      </c>
      <c r="K7" s="20">
        <v>1</v>
      </c>
      <c r="L7" s="20">
        <v>0</v>
      </c>
      <c r="M7" s="20">
        <v>1</v>
      </c>
      <c r="N7" s="34">
        <v>9</v>
      </c>
      <c r="O7" s="20">
        <v>2</v>
      </c>
      <c r="P7" s="15">
        <v>0</v>
      </c>
      <c r="Q7" s="24">
        <v>2092623</v>
      </c>
      <c r="R7" s="35">
        <v>1005</v>
      </c>
      <c r="S7" s="27">
        <v>347</v>
      </c>
      <c r="T7" s="35">
        <v>18905</v>
      </c>
      <c r="U7" s="27">
        <v>18.399999999999999</v>
      </c>
      <c r="V7" s="35">
        <v>128541</v>
      </c>
      <c r="W7" s="27">
        <v>2.7</v>
      </c>
    </row>
    <row r="8" spans="1:23" ht="10.5" customHeight="1" x14ac:dyDescent="0.2">
      <c r="A8" s="14" t="s">
        <v>26</v>
      </c>
      <c r="B8" s="23">
        <v>31801</v>
      </c>
      <c r="C8" s="20">
        <v>1</v>
      </c>
      <c r="D8" s="20">
        <v>1</v>
      </c>
      <c r="E8" s="20">
        <v>1</v>
      </c>
      <c r="F8" s="20">
        <v>2</v>
      </c>
      <c r="G8" s="20">
        <v>1</v>
      </c>
      <c r="H8" s="20">
        <v>0</v>
      </c>
      <c r="I8" s="20">
        <v>1</v>
      </c>
      <c r="J8" s="20">
        <v>2</v>
      </c>
      <c r="K8" s="20">
        <v>1</v>
      </c>
      <c r="L8" s="20">
        <v>0</v>
      </c>
      <c r="M8" s="20">
        <v>0</v>
      </c>
      <c r="N8" s="34">
        <v>6</v>
      </c>
      <c r="O8" s="20">
        <v>3</v>
      </c>
      <c r="P8" s="15">
        <v>2</v>
      </c>
      <c r="Q8" s="24">
        <v>1984321</v>
      </c>
      <c r="R8" s="35">
        <v>3</v>
      </c>
      <c r="S8" s="27">
        <v>110240</v>
      </c>
      <c r="T8" s="35">
        <v>135</v>
      </c>
      <c r="U8" s="27">
        <v>2449.6999999999998</v>
      </c>
      <c r="V8" s="35">
        <v>1315</v>
      </c>
      <c r="W8" s="27">
        <v>251.4</v>
      </c>
    </row>
    <row r="9" spans="1:23" ht="10.5" customHeight="1" x14ac:dyDescent="0.2">
      <c r="A9" s="14" t="s">
        <v>27</v>
      </c>
      <c r="B9" s="23">
        <v>31808</v>
      </c>
      <c r="C9" s="20">
        <v>1</v>
      </c>
      <c r="D9" s="20">
        <v>1</v>
      </c>
      <c r="E9" s="20">
        <v>1</v>
      </c>
      <c r="F9" s="20">
        <v>1</v>
      </c>
      <c r="G9" s="20">
        <v>2</v>
      </c>
      <c r="H9" s="20">
        <v>0</v>
      </c>
      <c r="I9" s="20">
        <v>2</v>
      </c>
      <c r="J9" s="20">
        <v>1</v>
      </c>
      <c r="K9" s="20">
        <v>1</v>
      </c>
      <c r="L9" s="20">
        <v>0</v>
      </c>
      <c r="M9" s="20">
        <v>1</v>
      </c>
      <c r="N9" s="34">
        <v>7</v>
      </c>
      <c r="O9" s="20">
        <v>2</v>
      </c>
      <c r="P9" s="15">
        <v>2</v>
      </c>
      <c r="Q9" s="24">
        <v>2042185</v>
      </c>
      <c r="R9" s="35">
        <v>173</v>
      </c>
      <c r="S9" s="27">
        <v>1967.4</v>
      </c>
      <c r="T9" s="35">
        <v>3020</v>
      </c>
      <c r="U9" s="27">
        <v>112.7</v>
      </c>
      <c r="V9" s="35">
        <v>23826</v>
      </c>
      <c r="W9" s="27">
        <v>14.2</v>
      </c>
    </row>
    <row r="10" spans="1:23" ht="10.5" customHeight="1" x14ac:dyDescent="0.2">
      <c r="A10" s="14" t="s">
        <v>28</v>
      </c>
      <c r="B10" s="23">
        <v>31815</v>
      </c>
      <c r="C10" s="20">
        <v>2</v>
      </c>
      <c r="D10" s="20">
        <v>1</v>
      </c>
      <c r="E10" s="20">
        <v>1</v>
      </c>
      <c r="F10" s="20">
        <v>1</v>
      </c>
      <c r="G10" s="20">
        <v>2</v>
      </c>
      <c r="H10" s="20">
        <v>2</v>
      </c>
      <c r="I10" s="20">
        <v>0</v>
      </c>
      <c r="J10" s="20">
        <v>0</v>
      </c>
      <c r="K10" s="20">
        <v>1</v>
      </c>
      <c r="L10" s="20">
        <v>0</v>
      </c>
      <c r="M10" s="20">
        <v>1</v>
      </c>
      <c r="N10" s="34">
        <v>5</v>
      </c>
      <c r="O10" s="20">
        <v>3</v>
      </c>
      <c r="P10" s="15">
        <v>3</v>
      </c>
      <c r="Q10" s="24">
        <v>2284967</v>
      </c>
      <c r="R10" s="35">
        <v>634</v>
      </c>
      <c r="S10" s="27">
        <v>600.6</v>
      </c>
      <c r="T10" s="35">
        <v>13591</v>
      </c>
      <c r="U10" s="27">
        <v>28</v>
      </c>
      <c r="V10" s="35">
        <v>96231</v>
      </c>
      <c r="W10" s="27">
        <v>3.9</v>
      </c>
    </row>
    <row r="11" spans="1:23" ht="10.5" customHeight="1" x14ac:dyDescent="0.2">
      <c r="A11" s="14" t="s">
        <v>29</v>
      </c>
      <c r="B11" s="23">
        <v>31822</v>
      </c>
      <c r="C11" s="20">
        <v>2</v>
      </c>
      <c r="D11" s="20">
        <v>2</v>
      </c>
      <c r="E11" s="20">
        <v>0</v>
      </c>
      <c r="F11" s="20">
        <v>1</v>
      </c>
      <c r="G11" s="20">
        <v>2</v>
      </c>
      <c r="H11" s="20">
        <v>0</v>
      </c>
      <c r="I11" s="20">
        <v>1</v>
      </c>
      <c r="J11" s="20">
        <v>1</v>
      </c>
      <c r="K11" s="20">
        <v>2</v>
      </c>
      <c r="L11" s="20">
        <v>1</v>
      </c>
      <c r="M11" s="20">
        <v>0</v>
      </c>
      <c r="N11" s="34">
        <v>4</v>
      </c>
      <c r="O11" s="20">
        <v>3</v>
      </c>
      <c r="P11" s="15">
        <v>4</v>
      </c>
      <c r="Q11" s="24">
        <v>2014777</v>
      </c>
      <c r="R11" s="35">
        <v>23</v>
      </c>
      <c r="S11" s="27">
        <v>14599.8</v>
      </c>
      <c r="T11" s="35">
        <v>786</v>
      </c>
      <c r="U11" s="27">
        <v>427.2</v>
      </c>
      <c r="V11" s="35">
        <v>8514</v>
      </c>
      <c r="W11" s="27">
        <v>39.4</v>
      </c>
    </row>
    <row r="12" spans="1:23" ht="10.5" customHeight="1" x14ac:dyDescent="0.2">
      <c r="A12" s="14" t="s">
        <v>30</v>
      </c>
      <c r="B12" s="23">
        <v>31829</v>
      </c>
      <c r="C12" s="20">
        <v>1</v>
      </c>
      <c r="D12" s="20">
        <v>1</v>
      </c>
      <c r="E12" s="20">
        <v>2</v>
      </c>
      <c r="F12" s="20">
        <v>0</v>
      </c>
      <c r="G12" s="20">
        <v>0</v>
      </c>
      <c r="H12" s="20">
        <v>1</v>
      </c>
      <c r="I12" s="20">
        <v>1</v>
      </c>
      <c r="J12" s="20">
        <v>1</v>
      </c>
      <c r="K12" s="20">
        <v>1</v>
      </c>
      <c r="L12" s="20">
        <v>2</v>
      </c>
      <c r="M12" s="20">
        <v>1</v>
      </c>
      <c r="N12" s="34">
        <v>7</v>
      </c>
      <c r="O12" s="20">
        <v>2</v>
      </c>
      <c r="P12" s="15">
        <v>2</v>
      </c>
      <c r="Q12" s="24">
        <v>2861128</v>
      </c>
      <c r="R12" s="35">
        <v>704</v>
      </c>
      <c r="S12" s="27">
        <v>677.3</v>
      </c>
      <c r="T12" s="35">
        <v>11187</v>
      </c>
      <c r="U12" s="27">
        <v>42.6</v>
      </c>
      <c r="V12" s="35">
        <v>81268</v>
      </c>
      <c r="W12" s="27">
        <v>5.8</v>
      </c>
    </row>
    <row r="13" spans="1:23" ht="10.5" customHeight="1" x14ac:dyDescent="0.2">
      <c r="A13" s="14" t="s">
        <v>31</v>
      </c>
      <c r="B13" s="23">
        <v>31836</v>
      </c>
      <c r="C13" s="20">
        <v>2</v>
      </c>
      <c r="D13" s="20">
        <v>2</v>
      </c>
      <c r="E13" s="20">
        <v>2</v>
      </c>
      <c r="F13" s="20">
        <v>1</v>
      </c>
      <c r="G13" s="20">
        <v>1</v>
      </c>
      <c r="H13" s="20">
        <v>1</v>
      </c>
      <c r="I13" s="20">
        <v>1</v>
      </c>
      <c r="J13" s="20">
        <v>1</v>
      </c>
      <c r="K13" s="20">
        <v>1</v>
      </c>
      <c r="L13" s="20">
        <v>2</v>
      </c>
      <c r="M13" s="20">
        <v>0</v>
      </c>
      <c r="N13" s="34">
        <v>6</v>
      </c>
      <c r="O13" s="20">
        <v>1</v>
      </c>
      <c r="P13" s="15">
        <v>4</v>
      </c>
      <c r="Q13" s="24">
        <v>3186669</v>
      </c>
      <c r="R13" s="35">
        <v>8</v>
      </c>
      <c r="S13" s="27">
        <v>66388.899999999994</v>
      </c>
      <c r="T13" s="35">
        <v>160</v>
      </c>
      <c r="U13" s="27">
        <v>3319.4</v>
      </c>
      <c r="V13" s="35">
        <v>2066</v>
      </c>
      <c r="W13" s="27">
        <v>257</v>
      </c>
    </row>
    <row r="14" spans="1:23" ht="10.5" customHeight="1" x14ac:dyDescent="0.2">
      <c r="A14" s="14" t="s">
        <v>32</v>
      </c>
      <c r="B14" s="23">
        <v>31843</v>
      </c>
      <c r="C14" s="20">
        <v>2</v>
      </c>
      <c r="D14" s="20">
        <v>2</v>
      </c>
      <c r="E14" s="20">
        <v>0</v>
      </c>
      <c r="F14" s="20">
        <v>1</v>
      </c>
      <c r="G14" s="20">
        <v>2</v>
      </c>
      <c r="H14" s="20">
        <v>1</v>
      </c>
      <c r="I14" s="20">
        <v>1</v>
      </c>
      <c r="J14" s="20">
        <v>1</v>
      </c>
      <c r="K14" s="20">
        <v>2</v>
      </c>
      <c r="L14" s="20">
        <v>1</v>
      </c>
      <c r="M14" s="20">
        <v>0</v>
      </c>
      <c r="N14" s="34">
        <v>5</v>
      </c>
      <c r="O14" s="20">
        <v>2</v>
      </c>
      <c r="P14" s="15">
        <v>4</v>
      </c>
      <c r="Q14" s="24">
        <v>2621598</v>
      </c>
      <c r="R14" s="35">
        <v>143</v>
      </c>
      <c r="S14" s="27">
        <v>3055.4</v>
      </c>
      <c r="T14" s="35">
        <v>2576</v>
      </c>
      <c r="U14" s="27">
        <v>169.6</v>
      </c>
      <c r="V14" s="35">
        <v>22984</v>
      </c>
      <c r="W14" s="27">
        <v>19</v>
      </c>
    </row>
    <row r="15" spans="1:23" ht="10.5" customHeight="1" x14ac:dyDescent="0.2">
      <c r="A15" s="14" t="s">
        <v>33</v>
      </c>
      <c r="B15" s="23">
        <v>31850</v>
      </c>
      <c r="C15" s="20">
        <v>1</v>
      </c>
      <c r="D15" s="20">
        <v>1</v>
      </c>
      <c r="E15" s="20">
        <v>0</v>
      </c>
      <c r="F15" s="20">
        <v>1</v>
      </c>
      <c r="G15" s="20">
        <v>0</v>
      </c>
      <c r="H15" s="20">
        <v>1</v>
      </c>
      <c r="I15" s="20">
        <v>1</v>
      </c>
      <c r="J15" s="20">
        <v>2</v>
      </c>
      <c r="K15" s="20">
        <v>0</v>
      </c>
      <c r="L15" s="20">
        <v>2</v>
      </c>
      <c r="M15" s="20">
        <v>1</v>
      </c>
      <c r="N15" s="34">
        <v>6</v>
      </c>
      <c r="O15" s="20">
        <v>3</v>
      </c>
      <c r="P15" s="15">
        <v>2</v>
      </c>
      <c r="Q15" s="24">
        <v>3194206</v>
      </c>
      <c r="R15" s="35">
        <v>110</v>
      </c>
      <c r="S15" s="27">
        <v>4839.7</v>
      </c>
      <c r="T15" s="35">
        <v>3666</v>
      </c>
      <c r="U15" s="27">
        <v>145.19999999999999</v>
      </c>
      <c r="V15" s="35">
        <v>41360</v>
      </c>
      <c r="W15" s="27">
        <v>12.8</v>
      </c>
    </row>
    <row r="16" spans="1:23" ht="10.5" customHeight="1" x14ac:dyDescent="0.2">
      <c r="A16" s="14" t="s">
        <v>34</v>
      </c>
      <c r="B16" s="23">
        <v>31857</v>
      </c>
      <c r="C16" s="20">
        <v>1</v>
      </c>
      <c r="D16" s="20">
        <v>1</v>
      </c>
      <c r="E16" s="20">
        <v>2</v>
      </c>
      <c r="F16" s="20">
        <v>0</v>
      </c>
      <c r="G16" s="20">
        <v>0</v>
      </c>
      <c r="H16" s="20">
        <v>0</v>
      </c>
      <c r="I16" s="20">
        <v>1</v>
      </c>
      <c r="J16" s="20">
        <v>2</v>
      </c>
      <c r="K16" s="20">
        <v>1</v>
      </c>
      <c r="L16" s="20">
        <v>0</v>
      </c>
      <c r="M16" s="20">
        <v>0</v>
      </c>
      <c r="N16" s="34">
        <v>4</v>
      </c>
      <c r="O16" s="20">
        <v>5</v>
      </c>
      <c r="P16" s="15">
        <v>2</v>
      </c>
      <c r="Q16" s="24">
        <v>3067618</v>
      </c>
      <c r="R16" s="35">
        <v>2</v>
      </c>
      <c r="S16" s="27">
        <v>255634.8</v>
      </c>
      <c r="T16" s="35">
        <v>47</v>
      </c>
      <c r="U16" s="27">
        <v>10878</v>
      </c>
      <c r="V16" s="35">
        <v>734</v>
      </c>
      <c r="W16" s="27">
        <v>696.5</v>
      </c>
    </row>
    <row r="17" spans="1:23" ht="10.5" customHeight="1" x14ac:dyDescent="0.2">
      <c r="A17" s="14" t="s">
        <v>35</v>
      </c>
      <c r="B17" s="23">
        <v>31864</v>
      </c>
      <c r="C17" s="20">
        <v>1</v>
      </c>
      <c r="D17" s="20">
        <v>1</v>
      </c>
      <c r="E17" s="20">
        <v>0</v>
      </c>
      <c r="F17" s="20">
        <v>2</v>
      </c>
      <c r="G17" s="20">
        <v>1</v>
      </c>
      <c r="H17" s="20">
        <v>1</v>
      </c>
      <c r="I17" s="20">
        <v>1</v>
      </c>
      <c r="J17" s="20">
        <v>0</v>
      </c>
      <c r="K17" s="20">
        <v>0</v>
      </c>
      <c r="L17" s="20">
        <v>2</v>
      </c>
      <c r="M17" s="20">
        <v>2</v>
      </c>
      <c r="N17" s="34">
        <v>5</v>
      </c>
      <c r="O17" s="20">
        <v>3</v>
      </c>
      <c r="P17" s="15">
        <v>3</v>
      </c>
      <c r="Q17" s="24">
        <v>3311412</v>
      </c>
      <c r="R17" s="35">
        <v>61</v>
      </c>
      <c r="S17" s="27">
        <v>9047.5</v>
      </c>
      <c r="T17" s="35">
        <v>1500</v>
      </c>
      <c r="U17" s="27">
        <v>367.9</v>
      </c>
      <c r="V17" s="35">
        <v>16865</v>
      </c>
      <c r="W17" s="27">
        <v>32.700000000000003</v>
      </c>
    </row>
    <row r="18" spans="1:23" ht="10.5" customHeight="1" x14ac:dyDescent="0.2">
      <c r="A18" s="14" t="s">
        <v>36</v>
      </c>
      <c r="B18" s="23">
        <v>31871</v>
      </c>
      <c r="C18" s="20">
        <v>1</v>
      </c>
      <c r="D18" s="20">
        <v>2</v>
      </c>
      <c r="E18" s="20">
        <v>1</v>
      </c>
      <c r="F18" s="20">
        <v>1</v>
      </c>
      <c r="G18" s="20">
        <v>0</v>
      </c>
      <c r="H18" s="20">
        <v>0</v>
      </c>
      <c r="I18" s="20">
        <v>1</v>
      </c>
      <c r="J18" s="20">
        <v>2</v>
      </c>
      <c r="K18" s="20">
        <v>0</v>
      </c>
      <c r="L18" s="20">
        <v>1</v>
      </c>
      <c r="M18" s="20">
        <v>1</v>
      </c>
      <c r="N18" s="34">
        <v>6</v>
      </c>
      <c r="O18" s="20">
        <v>3</v>
      </c>
      <c r="P18" s="15">
        <v>2</v>
      </c>
      <c r="Q18" s="24">
        <v>3596467</v>
      </c>
      <c r="R18" s="35">
        <v>104</v>
      </c>
      <c r="S18" s="27">
        <v>5763.5</v>
      </c>
      <c r="T18" s="35">
        <v>2721</v>
      </c>
      <c r="U18" s="27">
        <v>220.2</v>
      </c>
      <c r="V18" s="35">
        <v>28588</v>
      </c>
      <c r="W18" s="27">
        <v>20.9</v>
      </c>
    </row>
    <row r="19" spans="1:23" ht="10.5" customHeight="1" x14ac:dyDescent="0.2">
      <c r="A19" s="14" t="s">
        <v>37</v>
      </c>
      <c r="B19" s="23">
        <v>31878</v>
      </c>
      <c r="C19" s="20">
        <v>1</v>
      </c>
      <c r="D19" s="20">
        <v>0</v>
      </c>
      <c r="E19" s="20">
        <v>2</v>
      </c>
      <c r="F19" s="20">
        <v>1</v>
      </c>
      <c r="G19" s="20">
        <v>1</v>
      </c>
      <c r="H19" s="20">
        <v>2</v>
      </c>
      <c r="I19" s="20">
        <v>1</v>
      </c>
      <c r="J19" s="20">
        <v>1</v>
      </c>
      <c r="K19" s="20">
        <v>2</v>
      </c>
      <c r="L19" s="20">
        <v>1</v>
      </c>
      <c r="M19" s="20">
        <v>1</v>
      </c>
      <c r="N19" s="34">
        <v>7</v>
      </c>
      <c r="O19" s="20">
        <v>1</v>
      </c>
      <c r="P19" s="15">
        <v>3</v>
      </c>
      <c r="Q19" s="24">
        <v>3809400</v>
      </c>
      <c r="R19" s="35">
        <v>114</v>
      </c>
      <c r="S19" s="27">
        <v>5569.2</v>
      </c>
      <c r="T19" s="35">
        <v>3995</v>
      </c>
      <c r="U19" s="27">
        <v>158.9</v>
      </c>
      <c r="V19" s="35">
        <v>44997</v>
      </c>
      <c r="W19" s="27">
        <v>14.1</v>
      </c>
    </row>
    <row r="20" spans="1:23" ht="10.5" customHeight="1" x14ac:dyDescent="0.2">
      <c r="A20" s="14" t="s">
        <v>38</v>
      </c>
      <c r="B20" s="23">
        <v>31885</v>
      </c>
      <c r="C20" s="20">
        <v>0</v>
      </c>
      <c r="D20" s="20">
        <v>0</v>
      </c>
      <c r="E20" s="20">
        <v>0</v>
      </c>
      <c r="F20" s="20">
        <v>2</v>
      </c>
      <c r="G20" s="20">
        <v>1</v>
      </c>
      <c r="H20" s="20">
        <v>1</v>
      </c>
      <c r="I20" s="20">
        <v>2</v>
      </c>
      <c r="J20" s="20">
        <v>1</v>
      </c>
      <c r="K20" s="20">
        <v>0</v>
      </c>
      <c r="L20" s="20">
        <v>1</v>
      </c>
      <c r="M20" s="20">
        <v>0</v>
      </c>
      <c r="N20" s="34">
        <v>4</v>
      </c>
      <c r="O20" s="20">
        <v>5</v>
      </c>
      <c r="P20" s="15">
        <v>2</v>
      </c>
      <c r="Q20" s="24">
        <v>2635984</v>
      </c>
      <c r="R20" s="35">
        <v>91</v>
      </c>
      <c r="S20" s="27">
        <v>4827.8</v>
      </c>
      <c r="T20" s="35">
        <v>2033</v>
      </c>
      <c r="U20" s="27">
        <v>216</v>
      </c>
      <c r="V20" s="35">
        <v>18673</v>
      </c>
      <c r="W20" s="27">
        <v>23.5</v>
      </c>
    </row>
    <row r="21" spans="1:23" ht="10.5" customHeight="1" x14ac:dyDescent="0.2">
      <c r="A21" s="14" t="s">
        <v>39</v>
      </c>
      <c r="B21" s="23">
        <v>31892</v>
      </c>
      <c r="C21" s="20">
        <v>1</v>
      </c>
      <c r="D21" s="20">
        <v>1</v>
      </c>
      <c r="E21" s="20">
        <v>2</v>
      </c>
      <c r="F21" s="20">
        <v>1</v>
      </c>
      <c r="G21" s="20">
        <v>1</v>
      </c>
      <c r="H21" s="20">
        <v>1</v>
      </c>
      <c r="I21" s="20">
        <v>0</v>
      </c>
      <c r="J21" s="20">
        <v>2</v>
      </c>
      <c r="K21" s="20">
        <v>1</v>
      </c>
      <c r="L21" s="20">
        <v>0</v>
      </c>
      <c r="M21" s="20">
        <v>1</v>
      </c>
      <c r="N21" s="34">
        <v>7</v>
      </c>
      <c r="O21" s="20">
        <v>2</v>
      </c>
      <c r="P21" s="15">
        <v>2</v>
      </c>
      <c r="Q21" s="24">
        <v>3029522</v>
      </c>
      <c r="R21" s="35">
        <v>314</v>
      </c>
      <c r="S21" s="27">
        <v>1608</v>
      </c>
      <c r="T21" s="35">
        <v>6321</v>
      </c>
      <c r="U21" s="27">
        <v>79.8</v>
      </c>
      <c r="V21" s="35">
        <v>48807</v>
      </c>
      <c r="W21" s="27">
        <v>10.3</v>
      </c>
    </row>
    <row r="22" spans="1:23" ht="10.5" customHeight="1" x14ac:dyDescent="0.2">
      <c r="A22" s="14" t="s">
        <v>40</v>
      </c>
      <c r="B22" s="23">
        <v>31899</v>
      </c>
      <c r="C22" s="20">
        <v>2</v>
      </c>
      <c r="D22" s="20">
        <v>1</v>
      </c>
      <c r="E22" s="20">
        <v>1</v>
      </c>
      <c r="F22" s="20">
        <v>2</v>
      </c>
      <c r="G22" s="20">
        <v>0</v>
      </c>
      <c r="H22" s="20">
        <v>2</v>
      </c>
      <c r="I22" s="20">
        <v>1</v>
      </c>
      <c r="J22" s="20">
        <v>0</v>
      </c>
      <c r="K22" s="20">
        <v>0</v>
      </c>
      <c r="L22" s="20">
        <v>1</v>
      </c>
      <c r="M22" s="20">
        <v>0</v>
      </c>
      <c r="N22" s="34">
        <v>4</v>
      </c>
      <c r="O22" s="20">
        <v>4</v>
      </c>
      <c r="P22" s="15">
        <v>3</v>
      </c>
      <c r="Q22" s="24">
        <v>2879022</v>
      </c>
      <c r="R22" s="35">
        <v>5</v>
      </c>
      <c r="S22" s="27">
        <v>95967.4</v>
      </c>
      <c r="T22" s="35">
        <v>158</v>
      </c>
      <c r="U22" s="27">
        <v>3036.9</v>
      </c>
      <c r="V22" s="35">
        <v>2370</v>
      </c>
      <c r="W22" s="27">
        <v>202.4</v>
      </c>
    </row>
    <row r="23" spans="1:23" ht="10.5" customHeight="1" x14ac:dyDescent="0.2">
      <c r="A23" s="14" t="s">
        <v>41</v>
      </c>
      <c r="B23" s="23">
        <v>31906</v>
      </c>
      <c r="C23" s="20">
        <v>1</v>
      </c>
      <c r="D23" s="20">
        <v>1</v>
      </c>
      <c r="E23" s="20">
        <v>2</v>
      </c>
      <c r="F23" s="20">
        <v>1</v>
      </c>
      <c r="G23" s="20">
        <v>1</v>
      </c>
      <c r="H23" s="20">
        <v>1</v>
      </c>
      <c r="I23" s="20">
        <v>1</v>
      </c>
      <c r="J23" s="20">
        <v>2</v>
      </c>
      <c r="K23" s="20">
        <v>1</v>
      </c>
      <c r="L23" s="20">
        <v>2</v>
      </c>
      <c r="M23" s="20">
        <v>2</v>
      </c>
      <c r="N23" s="34">
        <v>7</v>
      </c>
      <c r="O23" s="20">
        <v>0</v>
      </c>
      <c r="P23" s="15">
        <v>4</v>
      </c>
      <c r="Q23" s="24">
        <v>3548453</v>
      </c>
      <c r="R23" s="35">
        <v>676</v>
      </c>
      <c r="S23" s="27">
        <v>874.8</v>
      </c>
      <c r="T23" s="35">
        <v>9980</v>
      </c>
      <c r="U23" s="27">
        <v>59.2</v>
      </c>
      <c r="V23" s="35">
        <v>72489</v>
      </c>
      <c r="W23" s="27">
        <v>8.1</v>
      </c>
    </row>
    <row r="24" spans="1:23" ht="10.5" customHeight="1" x14ac:dyDescent="0.2">
      <c r="A24" s="14" t="s">
        <v>42</v>
      </c>
      <c r="B24" s="23">
        <v>31913</v>
      </c>
      <c r="C24" s="20">
        <v>1</v>
      </c>
      <c r="D24" s="20">
        <v>0</v>
      </c>
      <c r="E24" s="20">
        <v>0</v>
      </c>
      <c r="F24" s="20">
        <v>0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2</v>
      </c>
      <c r="N24" s="34">
        <v>7</v>
      </c>
      <c r="O24" s="20">
        <v>3</v>
      </c>
      <c r="P24" s="15">
        <v>1</v>
      </c>
      <c r="Q24" s="24">
        <v>3479625</v>
      </c>
      <c r="R24" s="35">
        <v>74</v>
      </c>
      <c r="S24" s="27">
        <v>7836.9</v>
      </c>
      <c r="T24" s="35">
        <v>1805</v>
      </c>
      <c r="U24" s="27">
        <v>321.2</v>
      </c>
      <c r="V24" s="35">
        <v>17992</v>
      </c>
      <c r="W24" s="27">
        <v>32.200000000000003</v>
      </c>
    </row>
    <row r="25" spans="1:23" ht="10.5" customHeight="1" x14ac:dyDescent="0.2">
      <c r="A25" s="14" t="s">
        <v>43</v>
      </c>
      <c r="B25" s="23">
        <v>31920</v>
      </c>
      <c r="C25" s="20">
        <v>1</v>
      </c>
      <c r="D25" s="20">
        <v>1</v>
      </c>
      <c r="E25" s="20">
        <v>0</v>
      </c>
      <c r="F25" s="20">
        <v>1</v>
      </c>
      <c r="G25" s="20">
        <v>1</v>
      </c>
      <c r="H25" s="20">
        <v>1</v>
      </c>
      <c r="I25" s="20">
        <v>1</v>
      </c>
      <c r="J25" s="20">
        <v>0</v>
      </c>
      <c r="K25" s="20">
        <v>2</v>
      </c>
      <c r="L25" s="20">
        <v>1</v>
      </c>
      <c r="M25" s="20">
        <v>2</v>
      </c>
      <c r="N25" s="34">
        <v>7</v>
      </c>
      <c r="O25" s="20">
        <v>2</v>
      </c>
      <c r="P25" s="15">
        <v>2</v>
      </c>
      <c r="Q25" s="24">
        <v>3661703</v>
      </c>
      <c r="R25" s="35">
        <v>2614</v>
      </c>
      <c r="S25" s="27">
        <v>233.4</v>
      </c>
      <c r="T25" s="35">
        <v>32605</v>
      </c>
      <c r="U25" s="27">
        <v>18.7</v>
      </c>
      <c r="V25" s="35">
        <v>164737</v>
      </c>
      <c r="W25" s="27">
        <v>3.7</v>
      </c>
    </row>
    <row r="26" spans="1:23" ht="10.5" customHeight="1" x14ac:dyDescent="0.2">
      <c r="A26" s="14" t="s">
        <v>44</v>
      </c>
      <c r="B26" s="23">
        <v>31927</v>
      </c>
      <c r="C26" s="20">
        <v>2</v>
      </c>
      <c r="D26" s="20">
        <v>1</v>
      </c>
      <c r="E26" s="20">
        <v>0</v>
      </c>
      <c r="F26" s="20">
        <v>1</v>
      </c>
      <c r="G26" s="20">
        <v>2</v>
      </c>
      <c r="H26" s="20">
        <v>0</v>
      </c>
      <c r="I26" s="20">
        <v>1</v>
      </c>
      <c r="J26" s="20">
        <v>1</v>
      </c>
      <c r="K26" s="20">
        <v>0</v>
      </c>
      <c r="L26" s="20">
        <v>2</v>
      </c>
      <c r="M26" s="20">
        <v>1</v>
      </c>
      <c r="N26" s="34">
        <v>5</v>
      </c>
      <c r="O26" s="20">
        <v>3</v>
      </c>
      <c r="P26" s="15">
        <v>3</v>
      </c>
      <c r="Q26" s="24">
        <v>3422482</v>
      </c>
      <c r="R26" s="35">
        <v>167</v>
      </c>
      <c r="S26" s="27">
        <v>3415.6</v>
      </c>
      <c r="T26" s="35">
        <v>3950</v>
      </c>
      <c r="U26" s="27">
        <v>144.4</v>
      </c>
      <c r="V26" s="35">
        <v>36678</v>
      </c>
      <c r="W26" s="27">
        <v>15.5</v>
      </c>
    </row>
    <row r="27" spans="1:23" ht="10.5" customHeight="1" x14ac:dyDescent="0.2">
      <c r="A27" s="14" t="s">
        <v>45</v>
      </c>
      <c r="B27" s="23">
        <v>31934</v>
      </c>
      <c r="C27" s="20">
        <v>1</v>
      </c>
      <c r="D27" s="20">
        <v>1</v>
      </c>
      <c r="E27" s="20">
        <v>1</v>
      </c>
      <c r="F27" s="20">
        <v>0</v>
      </c>
      <c r="G27" s="20">
        <v>0</v>
      </c>
      <c r="H27" s="20">
        <v>0</v>
      </c>
      <c r="I27" s="20">
        <v>1</v>
      </c>
      <c r="J27" s="20">
        <v>1</v>
      </c>
      <c r="K27" s="20">
        <v>0</v>
      </c>
      <c r="L27" s="20">
        <v>1</v>
      </c>
      <c r="M27" s="20">
        <v>0</v>
      </c>
      <c r="N27" s="34">
        <v>6</v>
      </c>
      <c r="O27" s="20">
        <v>5</v>
      </c>
      <c r="P27" s="15">
        <v>0</v>
      </c>
      <c r="Q27" s="24">
        <v>3332157</v>
      </c>
      <c r="R27" s="35">
        <v>4</v>
      </c>
      <c r="S27" s="27">
        <v>138839.79999999999</v>
      </c>
      <c r="T27" s="35">
        <v>149</v>
      </c>
      <c r="U27" s="27">
        <v>3727.2</v>
      </c>
      <c r="V27" s="35">
        <v>1854</v>
      </c>
      <c r="W27" s="27">
        <v>299.5</v>
      </c>
    </row>
    <row r="28" spans="1:23" ht="10.5" customHeight="1" x14ac:dyDescent="0.2">
      <c r="A28" s="14" t="s">
        <v>46</v>
      </c>
      <c r="B28" s="23">
        <v>31941</v>
      </c>
      <c r="C28" s="20">
        <v>1</v>
      </c>
      <c r="D28" s="20">
        <v>1</v>
      </c>
      <c r="E28" s="20">
        <v>0</v>
      </c>
      <c r="F28" s="20">
        <v>2</v>
      </c>
      <c r="G28" s="20">
        <v>1</v>
      </c>
      <c r="H28" s="20">
        <v>1</v>
      </c>
      <c r="I28" s="20">
        <v>1</v>
      </c>
      <c r="J28" s="20">
        <v>2</v>
      </c>
      <c r="K28" s="20">
        <v>1</v>
      </c>
      <c r="L28" s="20">
        <v>2</v>
      </c>
      <c r="M28" s="20">
        <v>1</v>
      </c>
      <c r="N28" s="34">
        <v>7</v>
      </c>
      <c r="O28" s="20">
        <v>1</v>
      </c>
      <c r="P28" s="15">
        <v>3</v>
      </c>
      <c r="Q28" s="24">
        <v>3115502</v>
      </c>
      <c r="R28" s="35">
        <v>374</v>
      </c>
      <c r="S28" s="27">
        <v>1388.3</v>
      </c>
      <c r="T28" s="35">
        <v>7444</v>
      </c>
      <c r="U28" s="27">
        <v>69.7</v>
      </c>
      <c r="V28" s="35">
        <v>56889</v>
      </c>
      <c r="W28" s="27">
        <v>9.1</v>
      </c>
    </row>
    <row r="29" spans="1:23" ht="10.5" customHeight="1" x14ac:dyDescent="0.2">
      <c r="A29" s="14" t="s">
        <v>47</v>
      </c>
      <c r="B29" s="23">
        <v>31948</v>
      </c>
      <c r="C29" s="20">
        <v>1</v>
      </c>
      <c r="D29" s="20">
        <v>0</v>
      </c>
      <c r="E29" s="20">
        <v>1</v>
      </c>
      <c r="F29" s="20">
        <v>1</v>
      </c>
      <c r="G29" s="20">
        <v>0</v>
      </c>
      <c r="H29" s="20">
        <v>0</v>
      </c>
      <c r="I29" s="20">
        <v>1</v>
      </c>
      <c r="J29" s="20">
        <v>1</v>
      </c>
      <c r="K29" s="20">
        <v>1</v>
      </c>
      <c r="L29" s="20">
        <v>0</v>
      </c>
      <c r="M29" s="20">
        <v>1</v>
      </c>
      <c r="N29" s="34">
        <v>7</v>
      </c>
      <c r="O29" s="20">
        <v>4</v>
      </c>
      <c r="P29" s="15">
        <v>0</v>
      </c>
      <c r="Q29" s="24">
        <v>2095340</v>
      </c>
      <c r="R29" s="35">
        <v>587</v>
      </c>
      <c r="S29" s="27">
        <v>594.9</v>
      </c>
      <c r="T29" s="35">
        <v>9381</v>
      </c>
      <c r="U29" s="27">
        <v>37.200000000000003</v>
      </c>
      <c r="V29" s="35">
        <v>60439</v>
      </c>
      <c r="W29" s="27">
        <v>5.7</v>
      </c>
    </row>
    <row r="30" spans="1:23" ht="10.5" customHeight="1" x14ac:dyDescent="0.2">
      <c r="A30" s="14" t="s">
        <v>48</v>
      </c>
      <c r="B30" s="23">
        <v>31955</v>
      </c>
      <c r="C30" s="20">
        <v>0</v>
      </c>
      <c r="D30" s="20">
        <v>2</v>
      </c>
      <c r="E30" s="20">
        <v>0</v>
      </c>
      <c r="F30" s="20">
        <v>1</v>
      </c>
      <c r="G30" s="20">
        <v>2</v>
      </c>
      <c r="H30" s="20">
        <v>1</v>
      </c>
      <c r="I30" s="20">
        <v>1</v>
      </c>
      <c r="J30" s="20">
        <v>2</v>
      </c>
      <c r="K30" s="20">
        <v>1</v>
      </c>
      <c r="L30" s="20">
        <v>2</v>
      </c>
      <c r="M30" s="20">
        <v>1</v>
      </c>
      <c r="N30" s="34">
        <v>5</v>
      </c>
      <c r="O30" s="20">
        <v>2</v>
      </c>
      <c r="P30" s="15">
        <v>4</v>
      </c>
      <c r="Q30" s="24">
        <v>1688713</v>
      </c>
      <c r="R30" s="35">
        <v>145</v>
      </c>
      <c r="S30" s="27">
        <v>1941</v>
      </c>
      <c r="T30" s="35">
        <v>3521</v>
      </c>
      <c r="U30" s="27">
        <v>79.900000000000006</v>
      </c>
      <c r="V30" s="35">
        <v>28272</v>
      </c>
      <c r="W30" s="27">
        <v>9.9</v>
      </c>
    </row>
    <row r="31" spans="1:23" ht="10.5" customHeight="1" x14ac:dyDescent="0.2">
      <c r="A31" s="14" t="s">
        <v>49</v>
      </c>
      <c r="B31" s="23">
        <v>31962</v>
      </c>
      <c r="C31" s="20">
        <v>0</v>
      </c>
      <c r="D31" s="20">
        <v>0</v>
      </c>
      <c r="E31" s="20">
        <v>2</v>
      </c>
      <c r="F31" s="20">
        <v>1</v>
      </c>
      <c r="G31" s="20">
        <v>0</v>
      </c>
      <c r="H31" s="20">
        <v>1</v>
      </c>
      <c r="I31" s="20">
        <v>1</v>
      </c>
      <c r="J31" s="20">
        <v>0</v>
      </c>
      <c r="K31" s="20">
        <v>2</v>
      </c>
      <c r="L31" s="20">
        <v>1</v>
      </c>
      <c r="M31" s="20">
        <v>2</v>
      </c>
      <c r="N31" s="34">
        <v>4</v>
      </c>
      <c r="O31" s="20">
        <v>4</v>
      </c>
      <c r="P31" s="15">
        <v>3</v>
      </c>
      <c r="Q31" s="24">
        <v>1518026</v>
      </c>
      <c r="R31" s="35">
        <v>11</v>
      </c>
      <c r="S31" s="27">
        <v>23000.3</v>
      </c>
      <c r="T31" s="35">
        <v>215</v>
      </c>
      <c r="U31" s="27">
        <v>1176.7</v>
      </c>
      <c r="V31" s="35">
        <v>2864</v>
      </c>
      <c r="W31" s="27">
        <v>88.3</v>
      </c>
    </row>
    <row r="32" spans="1:23" ht="10.5" customHeight="1" x14ac:dyDescent="0.2">
      <c r="A32" s="14" t="s">
        <v>50</v>
      </c>
      <c r="B32" s="23">
        <v>31969</v>
      </c>
      <c r="C32" s="20">
        <v>1</v>
      </c>
      <c r="D32" s="20">
        <v>0</v>
      </c>
      <c r="E32" s="20">
        <v>0</v>
      </c>
      <c r="F32" s="20">
        <v>0</v>
      </c>
      <c r="G32" s="20">
        <v>2</v>
      </c>
      <c r="H32" s="20">
        <v>1</v>
      </c>
      <c r="I32" s="20">
        <v>2</v>
      </c>
      <c r="J32" s="20">
        <v>2</v>
      </c>
      <c r="K32" s="20">
        <v>0</v>
      </c>
      <c r="L32" s="20">
        <v>0</v>
      </c>
      <c r="M32" s="20">
        <v>1</v>
      </c>
      <c r="N32" s="34">
        <v>3</v>
      </c>
      <c r="O32" s="20">
        <v>5</v>
      </c>
      <c r="P32" s="15">
        <v>3</v>
      </c>
      <c r="Q32" s="24">
        <v>1565313</v>
      </c>
      <c r="R32" s="35">
        <v>3</v>
      </c>
      <c r="S32" s="27">
        <v>86961.8</v>
      </c>
      <c r="T32" s="35">
        <v>368</v>
      </c>
      <c r="U32" s="27">
        <v>708.9</v>
      </c>
      <c r="V32" s="35">
        <v>4500</v>
      </c>
      <c r="W32" s="27">
        <v>57.9</v>
      </c>
    </row>
    <row r="33" spans="1:23" ht="10.5" customHeight="1" x14ac:dyDescent="0.2">
      <c r="A33" s="14" t="s">
        <v>51</v>
      </c>
      <c r="B33" s="23">
        <v>31976</v>
      </c>
      <c r="C33" s="20">
        <v>1</v>
      </c>
      <c r="D33" s="20">
        <v>0</v>
      </c>
      <c r="E33" s="20">
        <v>1</v>
      </c>
      <c r="F33" s="20">
        <v>1</v>
      </c>
      <c r="G33" s="20">
        <v>1</v>
      </c>
      <c r="H33" s="20">
        <v>0</v>
      </c>
      <c r="I33" s="20">
        <v>1</v>
      </c>
      <c r="J33" s="20">
        <v>1</v>
      </c>
      <c r="K33" s="20">
        <v>2</v>
      </c>
      <c r="L33" s="20">
        <v>1</v>
      </c>
      <c r="M33" s="20">
        <v>1</v>
      </c>
      <c r="N33" s="34">
        <v>8</v>
      </c>
      <c r="O33" s="20">
        <v>2</v>
      </c>
      <c r="P33" s="15">
        <v>1</v>
      </c>
      <c r="Q33" s="24">
        <v>1682486</v>
      </c>
      <c r="R33" s="35">
        <v>408</v>
      </c>
      <c r="S33" s="27">
        <v>687.2</v>
      </c>
      <c r="T33" s="35">
        <v>7904</v>
      </c>
      <c r="U33" s="27">
        <v>35.4</v>
      </c>
      <c r="V33" s="35">
        <v>54878</v>
      </c>
      <c r="W33" s="27">
        <v>5.0999999999999996</v>
      </c>
    </row>
    <row r="34" spans="1:23" ht="10.5" customHeight="1" x14ac:dyDescent="0.2">
      <c r="A34" s="14" t="s">
        <v>52</v>
      </c>
      <c r="B34" s="23">
        <v>31983</v>
      </c>
      <c r="C34" s="20">
        <v>1</v>
      </c>
      <c r="D34" s="20">
        <v>1</v>
      </c>
      <c r="E34" s="20">
        <v>1</v>
      </c>
      <c r="F34" s="20">
        <v>1</v>
      </c>
      <c r="G34" s="20">
        <v>0</v>
      </c>
      <c r="H34" s="20">
        <v>2</v>
      </c>
      <c r="I34" s="20">
        <v>1</v>
      </c>
      <c r="J34" s="20">
        <v>0</v>
      </c>
      <c r="K34" s="20">
        <v>2</v>
      </c>
      <c r="L34" s="20">
        <v>0</v>
      </c>
      <c r="M34" s="20">
        <v>2</v>
      </c>
      <c r="N34" s="34">
        <v>5</v>
      </c>
      <c r="O34" s="20">
        <v>3</v>
      </c>
      <c r="P34" s="15">
        <v>3</v>
      </c>
      <c r="Q34" s="24">
        <v>2075631</v>
      </c>
      <c r="R34" s="35">
        <v>6</v>
      </c>
      <c r="S34" s="27">
        <v>57656.4</v>
      </c>
      <c r="T34" s="35">
        <v>407</v>
      </c>
      <c r="U34" s="27">
        <v>849.9</v>
      </c>
      <c r="V34" s="35">
        <v>5589</v>
      </c>
      <c r="W34" s="27">
        <v>61.8</v>
      </c>
    </row>
    <row r="35" spans="1:23" ht="10.5" customHeight="1" x14ac:dyDescent="0.2">
      <c r="A35" s="14" t="s">
        <v>53</v>
      </c>
      <c r="B35" s="23">
        <v>31990</v>
      </c>
      <c r="C35" s="20">
        <v>2</v>
      </c>
      <c r="D35" s="20">
        <v>1</v>
      </c>
      <c r="E35" s="20">
        <v>0</v>
      </c>
      <c r="F35" s="20">
        <v>0</v>
      </c>
      <c r="G35" s="20">
        <v>2</v>
      </c>
      <c r="H35" s="20">
        <v>1</v>
      </c>
      <c r="I35" s="20">
        <v>1</v>
      </c>
      <c r="J35" s="20">
        <v>1</v>
      </c>
      <c r="K35" s="20">
        <v>2</v>
      </c>
      <c r="L35" s="20">
        <v>0</v>
      </c>
      <c r="M35" s="20">
        <v>2</v>
      </c>
      <c r="N35" s="34">
        <v>4</v>
      </c>
      <c r="O35" s="20">
        <v>3</v>
      </c>
      <c r="P35" s="15">
        <v>4</v>
      </c>
      <c r="Q35" s="24">
        <v>3149145</v>
      </c>
      <c r="R35" s="35">
        <v>9</v>
      </c>
      <c r="S35" s="27">
        <v>58317.5</v>
      </c>
      <c r="T35" s="35">
        <v>388</v>
      </c>
      <c r="U35" s="27">
        <v>1352.7</v>
      </c>
      <c r="V35" s="35">
        <v>6837</v>
      </c>
      <c r="W35" s="27">
        <v>76.7</v>
      </c>
    </row>
    <row r="36" spans="1:23" ht="10.5" customHeight="1" x14ac:dyDescent="0.2">
      <c r="A36" s="14" t="s">
        <v>54</v>
      </c>
      <c r="B36" s="23">
        <v>31997</v>
      </c>
      <c r="C36" s="20">
        <v>2</v>
      </c>
      <c r="D36" s="20">
        <v>1</v>
      </c>
      <c r="E36" s="20">
        <v>0</v>
      </c>
      <c r="F36" s="20">
        <v>0</v>
      </c>
      <c r="G36" s="20">
        <v>1</v>
      </c>
      <c r="H36" s="20">
        <v>1</v>
      </c>
      <c r="I36" s="20">
        <v>0</v>
      </c>
      <c r="J36" s="20">
        <v>1</v>
      </c>
      <c r="K36" s="20">
        <v>0</v>
      </c>
      <c r="L36" s="20">
        <v>2</v>
      </c>
      <c r="M36" s="20">
        <v>1</v>
      </c>
      <c r="N36" s="34">
        <v>5</v>
      </c>
      <c r="O36" s="20">
        <v>4</v>
      </c>
      <c r="P36" s="15">
        <v>2</v>
      </c>
      <c r="Q36" s="24">
        <v>3334407</v>
      </c>
      <c r="R36" s="35">
        <v>39</v>
      </c>
      <c r="S36" s="27">
        <v>14249.6</v>
      </c>
      <c r="T36" s="35">
        <v>1255</v>
      </c>
      <c r="U36" s="27">
        <v>442.8</v>
      </c>
      <c r="V36" s="35">
        <v>16911</v>
      </c>
      <c r="W36" s="27">
        <v>32.799999999999997</v>
      </c>
    </row>
    <row r="37" spans="1:23" ht="10.5" customHeight="1" x14ac:dyDescent="0.2">
      <c r="A37" s="14" t="s">
        <v>55</v>
      </c>
      <c r="B37" s="23">
        <v>32004</v>
      </c>
      <c r="C37" s="20">
        <v>0</v>
      </c>
      <c r="D37" s="20">
        <v>1</v>
      </c>
      <c r="E37" s="20">
        <v>0</v>
      </c>
      <c r="F37" s="20">
        <v>0</v>
      </c>
      <c r="G37" s="20">
        <v>1</v>
      </c>
      <c r="H37" s="20">
        <v>1</v>
      </c>
      <c r="I37" s="20">
        <v>1</v>
      </c>
      <c r="J37" s="20">
        <v>0</v>
      </c>
      <c r="K37" s="20">
        <v>1</v>
      </c>
      <c r="L37" s="20">
        <v>1</v>
      </c>
      <c r="M37" s="20">
        <v>0</v>
      </c>
      <c r="N37" s="34">
        <v>6</v>
      </c>
      <c r="O37" s="20">
        <v>5</v>
      </c>
      <c r="P37" s="15">
        <v>0</v>
      </c>
      <c r="Q37" s="24">
        <v>3580599</v>
      </c>
      <c r="R37" s="35">
        <v>664</v>
      </c>
      <c r="S37" s="27">
        <v>898.7</v>
      </c>
      <c r="T37" s="35">
        <v>9960</v>
      </c>
      <c r="U37" s="27">
        <v>59.9</v>
      </c>
      <c r="V37" s="35">
        <v>65055</v>
      </c>
      <c r="W37" s="27">
        <v>9.1</v>
      </c>
    </row>
    <row r="38" spans="1:23" ht="10.5" customHeight="1" x14ac:dyDescent="0.2">
      <c r="A38" s="14" t="s">
        <v>56</v>
      </c>
      <c r="B38" s="23">
        <v>32011</v>
      </c>
      <c r="C38" s="20">
        <v>1</v>
      </c>
      <c r="D38" s="20">
        <v>1</v>
      </c>
      <c r="E38" s="20">
        <v>1</v>
      </c>
      <c r="F38" s="20">
        <v>0</v>
      </c>
      <c r="G38" s="20">
        <v>1</v>
      </c>
      <c r="H38" s="20">
        <v>0</v>
      </c>
      <c r="I38" s="20">
        <v>0</v>
      </c>
      <c r="J38" s="20">
        <v>1</v>
      </c>
      <c r="K38" s="20">
        <v>2</v>
      </c>
      <c r="L38" s="20">
        <v>0</v>
      </c>
      <c r="M38" s="20">
        <v>1</v>
      </c>
      <c r="N38" s="34">
        <v>6</v>
      </c>
      <c r="O38" s="20">
        <v>4</v>
      </c>
      <c r="P38" s="15">
        <v>1</v>
      </c>
      <c r="Q38" s="24">
        <v>3396810</v>
      </c>
      <c r="R38" s="35">
        <v>7</v>
      </c>
      <c r="S38" s="27">
        <v>80876.399999999994</v>
      </c>
      <c r="T38" s="35">
        <v>233</v>
      </c>
      <c r="U38" s="27">
        <v>2429.6999999999998</v>
      </c>
      <c r="V38" s="35">
        <v>3424</v>
      </c>
      <c r="W38" s="27">
        <v>165.3</v>
      </c>
    </row>
    <row r="39" spans="1:23" ht="10.5" customHeight="1" x14ac:dyDescent="0.2">
      <c r="A39" s="14" t="s">
        <v>57</v>
      </c>
      <c r="B39" s="23">
        <v>32018</v>
      </c>
      <c r="C39" s="20">
        <v>1</v>
      </c>
      <c r="D39" s="20">
        <v>1</v>
      </c>
      <c r="E39" s="20">
        <v>1</v>
      </c>
      <c r="F39" s="20">
        <v>1</v>
      </c>
      <c r="G39" s="20">
        <v>2</v>
      </c>
      <c r="H39" s="20">
        <v>1</v>
      </c>
      <c r="I39" s="20">
        <v>0</v>
      </c>
      <c r="J39" s="20">
        <v>2</v>
      </c>
      <c r="K39" s="20">
        <v>2</v>
      </c>
      <c r="L39" s="20">
        <v>2</v>
      </c>
      <c r="M39" s="20">
        <v>1</v>
      </c>
      <c r="N39" s="34">
        <v>6</v>
      </c>
      <c r="O39" s="20">
        <v>1</v>
      </c>
      <c r="P39" s="15">
        <v>4</v>
      </c>
      <c r="Q39" s="24">
        <v>2827535</v>
      </c>
      <c r="R39" s="35">
        <v>100</v>
      </c>
      <c r="S39" s="27">
        <v>4712.5</v>
      </c>
      <c r="T39" s="35">
        <v>5564</v>
      </c>
      <c r="U39" s="27">
        <v>84.6</v>
      </c>
      <c r="V39" s="35">
        <v>64048</v>
      </c>
      <c r="W39" s="27">
        <v>7.3</v>
      </c>
    </row>
    <row r="40" spans="1:23" ht="10.5" customHeight="1" x14ac:dyDescent="0.2">
      <c r="A40" s="14" t="s">
        <v>58</v>
      </c>
      <c r="B40" s="23">
        <v>32025</v>
      </c>
      <c r="C40" s="20">
        <v>2</v>
      </c>
      <c r="D40" s="20">
        <v>2</v>
      </c>
      <c r="E40" s="20">
        <v>1</v>
      </c>
      <c r="F40" s="20">
        <v>1</v>
      </c>
      <c r="G40" s="20">
        <v>2</v>
      </c>
      <c r="H40" s="20">
        <v>2</v>
      </c>
      <c r="I40" s="20">
        <v>1</v>
      </c>
      <c r="J40" s="20">
        <v>2</v>
      </c>
      <c r="K40" s="20">
        <v>1</v>
      </c>
      <c r="L40" s="20">
        <v>2</v>
      </c>
      <c r="M40" s="20">
        <v>0</v>
      </c>
      <c r="N40" s="34">
        <v>4</v>
      </c>
      <c r="O40" s="20">
        <v>1</v>
      </c>
      <c r="P40" s="15">
        <v>6</v>
      </c>
      <c r="Q40" s="24">
        <v>3437307</v>
      </c>
      <c r="R40" s="35">
        <v>54</v>
      </c>
      <c r="S40" s="27">
        <v>10608.9</v>
      </c>
      <c r="T40" s="35">
        <v>1535</v>
      </c>
      <c r="U40" s="27">
        <v>373.2</v>
      </c>
      <c r="V40" s="35">
        <v>17491</v>
      </c>
      <c r="W40" s="27">
        <v>32.700000000000003</v>
      </c>
    </row>
    <row r="41" spans="1:23" ht="10.5" customHeight="1" x14ac:dyDescent="0.2">
      <c r="A41" s="14" t="s">
        <v>59</v>
      </c>
      <c r="B41" s="23">
        <v>32032</v>
      </c>
      <c r="C41" s="20">
        <v>0</v>
      </c>
      <c r="D41" s="20">
        <v>1</v>
      </c>
      <c r="E41" s="20">
        <v>1</v>
      </c>
      <c r="F41" s="20">
        <v>0</v>
      </c>
      <c r="G41" s="20">
        <v>1</v>
      </c>
      <c r="H41" s="20">
        <v>0</v>
      </c>
      <c r="I41" s="20">
        <v>1</v>
      </c>
      <c r="J41" s="20">
        <v>1</v>
      </c>
      <c r="K41" s="20">
        <v>1</v>
      </c>
      <c r="L41" s="20">
        <v>1</v>
      </c>
      <c r="M41" s="20">
        <v>1</v>
      </c>
      <c r="N41" s="34">
        <v>8</v>
      </c>
      <c r="O41" s="20">
        <v>3</v>
      </c>
      <c r="P41" s="15">
        <v>0</v>
      </c>
      <c r="Q41" s="24">
        <v>3681364</v>
      </c>
      <c r="R41" s="35">
        <v>1157</v>
      </c>
      <c r="S41" s="27">
        <v>530.29999999999995</v>
      </c>
      <c r="T41" s="35">
        <v>20019</v>
      </c>
      <c r="U41" s="27">
        <v>30.6</v>
      </c>
      <c r="V41" s="35">
        <v>124300</v>
      </c>
      <c r="W41" s="27">
        <v>4.9000000000000004</v>
      </c>
    </row>
    <row r="42" spans="1:23" ht="10.5" customHeight="1" x14ac:dyDescent="0.2">
      <c r="A42" s="14" t="s">
        <v>60</v>
      </c>
      <c r="B42" s="23">
        <v>32039</v>
      </c>
      <c r="C42" s="20">
        <v>1</v>
      </c>
      <c r="D42" s="20">
        <v>1</v>
      </c>
      <c r="E42" s="20">
        <v>0</v>
      </c>
      <c r="F42" s="20">
        <v>1</v>
      </c>
      <c r="G42" s="20">
        <v>1</v>
      </c>
      <c r="H42" s="20">
        <v>0</v>
      </c>
      <c r="I42" s="20">
        <v>1</v>
      </c>
      <c r="J42" s="20">
        <v>0</v>
      </c>
      <c r="K42" s="20">
        <v>0</v>
      </c>
      <c r="L42" s="20">
        <v>1</v>
      </c>
      <c r="M42" s="20">
        <v>1</v>
      </c>
      <c r="N42" s="34">
        <v>7</v>
      </c>
      <c r="O42" s="20">
        <v>4</v>
      </c>
      <c r="P42" s="15">
        <v>0</v>
      </c>
      <c r="Q42" s="24">
        <v>3546098</v>
      </c>
      <c r="R42" s="35">
        <v>152</v>
      </c>
      <c r="S42" s="27">
        <v>3888.2</v>
      </c>
      <c r="T42" s="35">
        <v>3443</v>
      </c>
      <c r="U42" s="27">
        <v>171.6</v>
      </c>
      <c r="V42" s="35">
        <v>35622</v>
      </c>
      <c r="W42" s="27">
        <v>16.5</v>
      </c>
    </row>
    <row r="43" spans="1:23" ht="10.5" customHeight="1" x14ac:dyDescent="0.2">
      <c r="A43" s="14" t="s">
        <v>61</v>
      </c>
      <c r="B43" s="23">
        <v>32046</v>
      </c>
      <c r="C43" s="20">
        <v>2</v>
      </c>
      <c r="D43" s="20">
        <v>1</v>
      </c>
      <c r="E43" s="20">
        <v>1</v>
      </c>
      <c r="F43" s="20">
        <v>1</v>
      </c>
      <c r="G43" s="20">
        <v>1</v>
      </c>
      <c r="H43" s="20">
        <v>0</v>
      </c>
      <c r="I43" s="20">
        <v>1</v>
      </c>
      <c r="J43" s="20">
        <v>2</v>
      </c>
      <c r="K43" s="20">
        <v>2</v>
      </c>
      <c r="L43" s="20">
        <v>1</v>
      </c>
      <c r="M43" s="20">
        <v>1</v>
      </c>
      <c r="N43" s="34">
        <v>7</v>
      </c>
      <c r="O43" s="20">
        <v>1</v>
      </c>
      <c r="P43" s="15">
        <v>3</v>
      </c>
      <c r="Q43" s="24">
        <v>3588240</v>
      </c>
      <c r="R43" s="35">
        <v>1677</v>
      </c>
      <c r="S43" s="27">
        <v>356.6</v>
      </c>
      <c r="T43" s="35">
        <v>20792</v>
      </c>
      <c r="U43" s="27">
        <v>28.7</v>
      </c>
      <c r="V43" s="35">
        <v>113924</v>
      </c>
      <c r="W43" s="27">
        <v>5.2</v>
      </c>
    </row>
    <row r="44" spans="1:23" ht="10.5" customHeight="1" x14ac:dyDescent="0.2">
      <c r="A44" s="14" t="s">
        <v>62</v>
      </c>
      <c r="B44" s="23">
        <v>32053</v>
      </c>
      <c r="C44" s="20">
        <v>2</v>
      </c>
      <c r="D44" s="20">
        <v>1</v>
      </c>
      <c r="E44" s="20">
        <v>1</v>
      </c>
      <c r="F44" s="20">
        <v>1</v>
      </c>
      <c r="G44" s="20">
        <v>2</v>
      </c>
      <c r="H44" s="20">
        <v>1</v>
      </c>
      <c r="I44" s="20">
        <v>1</v>
      </c>
      <c r="J44" s="20">
        <v>1</v>
      </c>
      <c r="K44" s="20">
        <v>0</v>
      </c>
      <c r="L44" s="20">
        <v>1</v>
      </c>
      <c r="M44" s="20">
        <v>1</v>
      </c>
      <c r="N44" s="34">
        <v>8</v>
      </c>
      <c r="O44" s="20">
        <v>1</v>
      </c>
      <c r="P44" s="15">
        <v>2</v>
      </c>
      <c r="Q44" s="24">
        <v>3735016</v>
      </c>
      <c r="R44" s="35">
        <v>436</v>
      </c>
      <c r="S44" s="27">
        <v>1427.7</v>
      </c>
      <c r="T44" s="35">
        <v>13822</v>
      </c>
      <c r="U44" s="27">
        <v>45</v>
      </c>
      <c r="V44" s="35">
        <v>133143</v>
      </c>
      <c r="W44" s="27">
        <v>4.5999999999999996</v>
      </c>
    </row>
    <row r="45" spans="1:23" ht="10.5" customHeight="1" x14ac:dyDescent="0.2">
      <c r="A45" s="14" t="s">
        <v>63</v>
      </c>
      <c r="B45" s="23">
        <v>32060</v>
      </c>
      <c r="C45" s="20">
        <v>1</v>
      </c>
      <c r="D45" s="20">
        <v>1</v>
      </c>
      <c r="E45" s="20">
        <v>1</v>
      </c>
      <c r="F45" s="20">
        <v>2</v>
      </c>
      <c r="G45" s="20">
        <v>1</v>
      </c>
      <c r="H45" s="20">
        <v>1</v>
      </c>
      <c r="I45" s="20">
        <v>1</v>
      </c>
      <c r="J45" s="20">
        <v>1</v>
      </c>
      <c r="K45" s="20">
        <v>1</v>
      </c>
      <c r="L45" s="20">
        <v>0</v>
      </c>
      <c r="M45" s="20">
        <v>1</v>
      </c>
      <c r="N45" s="34">
        <v>9</v>
      </c>
      <c r="O45" s="20">
        <v>1</v>
      </c>
      <c r="P45" s="15">
        <v>1</v>
      </c>
      <c r="Q45" s="24">
        <v>3672219</v>
      </c>
      <c r="R45" s="35">
        <v>2215</v>
      </c>
      <c r="S45" s="27">
        <v>276.3</v>
      </c>
      <c r="T45" s="35">
        <v>45648</v>
      </c>
      <c r="U45" s="27">
        <v>13.4</v>
      </c>
      <c r="V45" s="35">
        <v>230994</v>
      </c>
      <c r="W45" s="27">
        <v>2.6</v>
      </c>
    </row>
    <row r="46" spans="1:23" ht="10.5" customHeight="1" x14ac:dyDescent="0.2">
      <c r="A46" s="14" t="s">
        <v>64</v>
      </c>
      <c r="B46" s="23">
        <v>32067</v>
      </c>
      <c r="C46" s="20">
        <v>0</v>
      </c>
      <c r="D46" s="20">
        <v>0</v>
      </c>
      <c r="E46" s="20">
        <v>0</v>
      </c>
      <c r="F46" s="20">
        <v>2</v>
      </c>
      <c r="G46" s="20">
        <v>0</v>
      </c>
      <c r="H46" s="20">
        <v>0</v>
      </c>
      <c r="I46" s="20">
        <v>1</v>
      </c>
      <c r="J46" s="20">
        <v>1</v>
      </c>
      <c r="K46" s="20">
        <v>1</v>
      </c>
      <c r="L46" s="20">
        <v>2</v>
      </c>
      <c r="M46" s="20">
        <v>1</v>
      </c>
      <c r="N46" s="34">
        <v>4</v>
      </c>
      <c r="O46" s="20">
        <v>5</v>
      </c>
      <c r="P46" s="15">
        <v>2</v>
      </c>
      <c r="Q46" s="24">
        <v>3662873</v>
      </c>
      <c r="R46" s="35">
        <v>2</v>
      </c>
      <c r="S46" s="27">
        <v>305239.40000000002</v>
      </c>
      <c r="T46" s="35">
        <v>228</v>
      </c>
      <c r="U46" s="27">
        <v>2677.5</v>
      </c>
      <c r="V46" s="35">
        <v>3448</v>
      </c>
      <c r="W46" s="27">
        <v>177</v>
      </c>
    </row>
    <row r="47" spans="1:23" ht="10.5" customHeight="1" x14ac:dyDescent="0.2">
      <c r="A47" s="14" t="s">
        <v>65</v>
      </c>
      <c r="B47" s="23">
        <v>32074</v>
      </c>
      <c r="C47" s="20">
        <v>0</v>
      </c>
      <c r="D47" s="20">
        <v>0</v>
      </c>
      <c r="E47" s="20">
        <v>1</v>
      </c>
      <c r="F47" s="20">
        <v>1</v>
      </c>
      <c r="G47" s="20">
        <v>2</v>
      </c>
      <c r="H47" s="20">
        <v>1</v>
      </c>
      <c r="I47" s="20">
        <v>2</v>
      </c>
      <c r="J47" s="20">
        <v>1</v>
      </c>
      <c r="K47" s="20">
        <v>2</v>
      </c>
      <c r="L47" s="20">
        <v>1</v>
      </c>
      <c r="M47" s="20">
        <v>1</v>
      </c>
      <c r="N47" s="34">
        <v>6</v>
      </c>
      <c r="O47" s="20">
        <v>2</v>
      </c>
      <c r="P47" s="15">
        <v>3</v>
      </c>
      <c r="Q47" s="24">
        <v>3165765</v>
      </c>
      <c r="R47" s="35">
        <v>1</v>
      </c>
      <c r="S47" s="27">
        <v>527627.5</v>
      </c>
      <c r="T47" s="35">
        <v>72</v>
      </c>
      <c r="U47" s="27">
        <v>7328.1</v>
      </c>
      <c r="V47" s="35">
        <v>1262</v>
      </c>
      <c r="W47" s="27">
        <v>418</v>
      </c>
    </row>
    <row r="48" spans="1:23" ht="10.5" customHeight="1" x14ac:dyDescent="0.2">
      <c r="A48" s="14" t="s">
        <v>66</v>
      </c>
      <c r="B48" s="23">
        <v>32081</v>
      </c>
      <c r="C48" s="20">
        <v>2</v>
      </c>
      <c r="D48" s="20">
        <v>1</v>
      </c>
      <c r="E48" s="20">
        <v>1</v>
      </c>
      <c r="F48" s="20">
        <v>1</v>
      </c>
      <c r="G48" s="20">
        <v>2</v>
      </c>
      <c r="H48" s="20">
        <v>0</v>
      </c>
      <c r="I48" s="20">
        <v>1</v>
      </c>
      <c r="J48" s="20">
        <v>2</v>
      </c>
      <c r="K48" s="20">
        <v>0</v>
      </c>
      <c r="L48" s="20">
        <v>1</v>
      </c>
      <c r="M48" s="20">
        <v>2</v>
      </c>
      <c r="N48" s="34">
        <v>5</v>
      </c>
      <c r="O48" s="20">
        <v>2</v>
      </c>
      <c r="P48" s="15">
        <v>4</v>
      </c>
      <c r="Q48" s="24">
        <v>3696492</v>
      </c>
      <c r="R48" s="35">
        <v>93</v>
      </c>
      <c r="S48" s="27">
        <v>6624.5</v>
      </c>
      <c r="T48" s="35">
        <v>2631</v>
      </c>
      <c r="U48" s="27">
        <v>234.1</v>
      </c>
      <c r="V48" s="35">
        <v>24413</v>
      </c>
      <c r="W48" s="27">
        <v>25.2</v>
      </c>
    </row>
    <row r="49" spans="1:23" ht="10.5" customHeight="1" x14ac:dyDescent="0.2">
      <c r="A49" s="14" t="s">
        <v>67</v>
      </c>
      <c r="B49" s="23">
        <v>32088</v>
      </c>
      <c r="C49" s="20">
        <v>0</v>
      </c>
      <c r="D49" s="20">
        <v>1</v>
      </c>
      <c r="E49" s="20">
        <v>1</v>
      </c>
      <c r="F49" s="20">
        <v>2</v>
      </c>
      <c r="G49" s="20">
        <v>1</v>
      </c>
      <c r="H49" s="20">
        <v>1</v>
      </c>
      <c r="I49" s="20">
        <v>1</v>
      </c>
      <c r="J49" s="20">
        <v>1</v>
      </c>
      <c r="K49" s="20">
        <v>1</v>
      </c>
      <c r="L49" s="20">
        <v>0</v>
      </c>
      <c r="M49" s="20">
        <v>1</v>
      </c>
      <c r="N49" s="34">
        <v>8</v>
      </c>
      <c r="O49" s="20">
        <v>2</v>
      </c>
      <c r="P49" s="15">
        <v>1</v>
      </c>
      <c r="Q49" s="24">
        <v>3955894</v>
      </c>
      <c r="R49" s="35">
        <v>27</v>
      </c>
      <c r="S49" s="27">
        <v>24419</v>
      </c>
      <c r="T49" s="35">
        <v>3134</v>
      </c>
      <c r="U49" s="27">
        <v>210.3</v>
      </c>
      <c r="V49" s="35">
        <v>34711</v>
      </c>
      <c r="W49" s="27">
        <v>18.899999999999999</v>
      </c>
    </row>
    <row r="50" spans="1:23" ht="10.5" customHeight="1" x14ac:dyDescent="0.2">
      <c r="A50" s="14" t="s">
        <v>68</v>
      </c>
      <c r="B50" s="23">
        <v>32095</v>
      </c>
      <c r="C50" s="20">
        <v>1</v>
      </c>
      <c r="D50" s="20">
        <v>0</v>
      </c>
      <c r="E50" s="20">
        <v>0</v>
      </c>
      <c r="F50" s="20">
        <v>1</v>
      </c>
      <c r="G50" s="20">
        <v>0</v>
      </c>
      <c r="H50" s="20">
        <v>2</v>
      </c>
      <c r="I50" s="20">
        <v>0</v>
      </c>
      <c r="J50" s="20">
        <v>2</v>
      </c>
      <c r="K50" s="20">
        <v>0</v>
      </c>
      <c r="L50" s="20">
        <v>1</v>
      </c>
      <c r="M50" s="20">
        <v>2</v>
      </c>
      <c r="N50" s="34">
        <v>3</v>
      </c>
      <c r="O50" s="20">
        <v>5</v>
      </c>
      <c r="P50" s="15">
        <v>3</v>
      </c>
      <c r="Q50" s="24">
        <v>3925876</v>
      </c>
      <c r="R50" s="35">
        <v>6</v>
      </c>
      <c r="S50" s="27">
        <v>109052.1</v>
      </c>
      <c r="T50" s="35">
        <v>182</v>
      </c>
      <c r="U50" s="27">
        <v>3595.1</v>
      </c>
      <c r="V50" s="35">
        <v>2545</v>
      </c>
      <c r="W50" s="27">
        <v>257</v>
      </c>
    </row>
    <row r="51" spans="1:23" ht="10.5" customHeight="1" x14ac:dyDescent="0.2">
      <c r="A51" s="14" t="s">
        <v>14</v>
      </c>
      <c r="B51" s="23">
        <v>32102</v>
      </c>
      <c r="C51" s="20">
        <v>2</v>
      </c>
      <c r="D51" s="20">
        <v>2</v>
      </c>
      <c r="E51" s="20">
        <v>1</v>
      </c>
      <c r="F51" s="20">
        <v>1</v>
      </c>
      <c r="G51" s="20">
        <v>1</v>
      </c>
      <c r="H51" s="20">
        <v>1</v>
      </c>
      <c r="I51" s="20">
        <v>0</v>
      </c>
      <c r="J51" s="20">
        <v>1</v>
      </c>
      <c r="K51" s="20">
        <v>1</v>
      </c>
      <c r="L51" s="20">
        <v>1</v>
      </c>
      <c r="M51" s="20">
        <v>0</v>
      </c>
      <c r="N51" s="34">
        <v>7</v>
      </c>
      <c r="O51" s="20">
        <v>2</v>
      </c>
      <c r="P51" s="15">
        <v>2</v>
      </c>
      <c r="Q51" s="24">
        <v>3955574</v>
      </c>
      <c r="R51" s="35">
        <v>1430</v>
      </c>
      <c r="S51" s="27">
        <v>461</v>
      </c>
      <c r="T51" s="35">
        <v>25380</v>
      </c>
      <c r="U51" s="27">
        <v>25.9</v>
      </c>
      <c r="V51" s="35">
        <v>172088</v>
      </c>
      <c r="W51" s="27">
        <v>3.8</v>
      </c>
    </row>
    <row r="52" spans="1:23" ht="10.5" customHeight="1" x14ac:dyDescent="0.2">
      <c r="A52" s="14" t="s">
        <v>15</v>
      </c>
      <c r="B52" s="23">
        <v>32109</v>
      </c>
      <c r="C52" s="20">
        <v>2</v>
      </c>
      <c r="D52" s="20">
        <v>2</v>
      </c>
      <c r="E52" s="20">
        <v>0</v>
      </c>
      <c r="F52" s="20">
        <v>1</v>
      </c>
      <c r="G52" s="20">
        <v>1</v>
      </c>
      <c r="H52" s="20">
        <v>2</v>
      </c>
      <c r="I52" s="20">
        <v>1</v>
      </c>
      <c r="J52" s="20">
        <v>1</v>
      </c>
      <c r="K52" s="20">
        <v>1</v>
      </c>
      <c r="L52" s="20">
        <v>1</v>
      </c>
      <c r="M52" s="20">
        <v>1</v>
      </c>
      <c r="N52" s="34">
        <v>7</v>
      </c>
      <c r="O52" s="20">
        <v>1</v>
      </c>
      <c r="P52" s="15">
        <v>3</v>
      </c>
      <c r="Q52" s="24">
        <v>3992770</v>
      </c>
      <c r="R52" s="35">
        <v>35</v>
      </c>
      <c r="S52" s="27">
        <v>19013.099999999999</v>
      </c>
      <c r="T52" s="35">
        <v>1519</v>
      </c>
      <c r="U52" s="27">
        <v>438</v>
      </c>
      <c r="V52" s="35">
        <v>22790</v>
      </c>
      <c r="W52" s="27">
        <v>29.1</v>
      </c>
    </row>
    <row r="53" spans="1:23" ht="10.5" customHeight="1" x14ac:dyDescent="0.2">
      <c r="A53" s="14" t="s">
        <v>16</v>
      </c>
      <c r="B53" s="23">
        <v>32116</v>
      </c>
      <c r="C53" s="20">
        <v>1</v>
      </c>
      <c r="D53" s="20">
        <v>1</v>
      </c>
      <c r="E53" s="20">
        <v>2</v>
      </c>
      <c r="F53" s="20">
        <v>2</v>
      </c>
      <c r="G53" s="20">
        <v>2</v>
      </c>
      <c r="H53" s="20">
        <v>0</v>
      </c>
      <c r="I53" s="20">
        <v>2</v>
      </c>
      <c r="J53" s="20">
        <v>2</v>
      </c>
      <c r="K53" s="20">
        <v>0</v>
      </c>
      <c r="L53" s="20">
        <v>0</v>
      </c>
      <c r="M53" s="20">
        <v>1</v>
      </c>
      <c r="N53" s="34">
        <v>3</v>
      </c>
      <c r="O53" s="20">
        <v>3</v>
      </c>
      <c r="P53" s="15">
        <v>5</v>
      </c>
      <c r="Q53" s="24">
        <v>4045084</v>
      </c>
      <c r="R53" s="35" t="s">
        <v>116</v>
      </c>
      <c r="S53" s="27">
        <v>674180.65</v>
      </c>
      <c r="T53" s="35">
        <v>53</v>
      </c>
      <c r="U53" s="27">
        <v>12720.3</v>
      </c>
      <c r="V53" s="35">
        <v>1335</v>
      </c>
      <c r="W53" s="27">
        <v>505</v>
      </c>
    </row>
    <row r="54" spans="1:23" ht="10.5" customHeight="1" x14ac:dyDescent="0.2">
      <c r="A54" s="14" t="s">
        <v>17</v>
      </c>
      <c r="B54" s="23">
        <v>32123</v>
      </c>
      <c r="C54" s="20">
        <v>0</v>
      </c>
      <c r="D54" s="20">
        <v>2</v>
      </c>
      <c r="E54" s="20">
        <v>2</v>
      </c>
      <c r="F54" s="20">
        <v>1</v>
      </c>
      <c r="G54" s="20">
        <v>1</v>
      </c>
      <c r="H54" s="20">
        <v>1</v>
      </c>
      <c r="I54" s="20">
        <v>1</v>
      </c>
      <c r="J54" s="20">
        <v>2</v>
      </c>
      <c r="K54" s="20">
        <v>1</v>
      </c>
      <c r="L54" s="20">
        <v>0</v>
      </c>
      <c r="M54" s="20">
        <v>1</v>
      </c>
      <c r="N54" s="34">
        <v>6</v>
      </c>
      <c r="O54" s="20">
        <v>2</v>
      </c>
      <c r="P54" s="15">
        <v>3</v>
      </c>
      <c r="Q54" s="24">
        <v>4530518</v>
      </c>
      <c r="R54" s="35">
        <v>502</v>
      </c>
      <c r="S54" s="27">
        <v>2847.1</v>
      </c>
      <c r="T54" s="35">
        <v>9980</v>
      </c>
      <c r="U54" s="27">
        <v>75.599999999999994</v>
      </c>
      <c r="V54" s="35">
        <v>79068</v>
      </c>
      <c r="W54" s="27">
        <v>9.5</v>
      </c>
    </row>
    <row r="55" spans="1:23" ht="10.5" customHeight="1" x14ac:dyDescent="0.2">
      <c r="A55" s="14" t="s">
        <v>18</v>
      </c>
      <c r="B55" s="23">
        <v>32130</v>
      </c>
      <c r="C55" s="20">
        <v>0</v>
      </c>
      <c r="D55" s="20">
        <v>1</v>
      </c>
      <c r="E55" s="20">
        <v>2</v>
      </c>
      <c r="F55" s="20">
        <v>2</v>
      </c>
      <c r="G55" s="20">
        <v>1</v>
      </c>
      <c r="H55" s="20">
        <v>0</v>
      </c>
      <c r="I55" s="20">
        <v>2</v>
      </c>
      <c r="J55" s="20">
        <v>2</v>
      </c>
      <c r="K55" s="20">
        <v>0</v>
      </c>
      <c r="L55" s="20">
        <v>1</v>
      </c>
      <c r="M55" s="20">
        <v>1</v>
      </c>
      <c r="N55" s="34">
        <v>4</v>
      </c>
      <c r="O55" s="20">
        <v>3</v>
      </c>
      <c r="P55" s="15">
        <v>4</v>
      </c>
      <c r="Q55" s="24">
        <v>2931482</v>
      </c>
      <c r="R55" s="35">
        <v>172</v>
      </c>
      <c r="S55" s="27">
        <v>2840.5</v>
      </c>
      <c r="T55" s="35">
        <v>4283</v>
      </c>
      <c r="U55" s="27">
        <v>114</v>
      </c>
      <c r="V55" s="35">
        <v>37895</v>
      </c>
      <c r="W55" s="27">
        <v>12.8</v>
      </c>
    </row>
    <row r="56" spans="1:23" ht="10.5" customHeight="1" x14ac:dyDescent="0.2">
      <c r="A56" s="14" t="s">
        <v>19</v>
      </c>
      <c r="B56" s="23">
        <v>32137</v>
      </c>
      <c r="C56" s="20">
        <v>2</v>
      </c>
      <c r="D56" s="20">
        <v>1</v>
      </c>
      <c r="E56" s="20">
        <v>0</v>
      </c>
      <c r="F56" s="20">
        <v>2</v>
      </c>
      <c r="G56" s="20">
        <v>1</v>
      </c>
      <c r="H56" s="20">
        <v>1</v>
      </c>
      <c r="I56" s="20">
        <v>2</v>
      </c>
      <c r="J56" s="20">
        <v>1</v>
      </c>
      <c r="K56" s="20">
        <v>2</v>
      </c>
      <c r="L56" s="20">
        <v>2</v>
      </c>
      <c r="M56" s="20">
        <v>2</v>
      </c>
      <c r="N56" s="34">
        <v>4</v>
      </c>
      <c r="O56" s="20">
        <v>1</v>
      </c>
      <c r="P56" s="15">
        <v>6</v>
      </c>
      <c r="Q56" s="24">
        <v>1993626</v>
      </c>
      <c r="R56" s="35">
        <v>3</v>
      </c>
      <c r="S56" s="27">
        <v>110757</v>
      </c>
      <c r="T56" s="35">
        <v>132</v>
      </c>
      <c r="U56" s="27">
        <v>2517.1999999999998</v>
      </c>
      <c r="V56" s="35">
        <v>1964</v>
      </c>
      <c r="W56" s="27">
        <v>169.1</v>
      </c>
    </row>
    <row r="57" spans="1:23" ht="10.5" customHeight="1" x14ac:dyDescent="0.2">
      <c r="A57" s="4" t="s">
        <v>20</v>
      </c>
      <c r="B57" s="26">
        <v>32144</v>
      </c>
      <c r="C57" s="22">
        <v>0</v>
      </c>
      <c r="D57" s="22">
        <v>0</v>
      </c>
      <c r="E57" s="22">
        <v>0</v>
      </c>
      <c r="F57" s="22">
        <v>1</v>
      </c>
      <c r="G57" s="22">
        <v>2</v>
      </c>
      <c r="H57" s="22">
        <v>0</v>
      </c>
      <c r="I57" s="22">
        <v>1</v>
      </c>
      <c r="J57" s="22">
        <v>1</v>
      </c>
      <c r="K57" s="22">
        <v>0</v>
      </c>
      <c r="L57" s="22">
        <v>0</v>
      </c>
      <c r="M57" s="22">
        <v>1</v>
      </c>
      <c r="N57" s="33">
        <v>4</v>
      </c>
      <c r="O57" s="22">
        <v>6</v>
      </c>
      <c r="P57" s="21">
        <v>1</v>
      </c>
      <c r="Q57" s="25">
        <v>2207402</v>
      </c>
      <c r="R57" s="36">
        <v>12</v>
      </c>
      <c r="S57" s="28">
        <v>30658.3</v>
      </c>
      <c r="T57" s="36">
        <v>243</v>
      </c>
      <c r="U57" s="28">
        <v>1513.9</v>
      </c>
      <c r="V57" s="36">
        <v>2636</v>
      </c>
      <c r="W57" s="28">
        <v>139.5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135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1988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32151</v>
      </c>
      <c r="C6" s="20">
        <v>0</v>
      </c>
      <c r="D6" s="20">
        <v>1</v>
      </c>
      <c r="E6" s="20">
        <v>2</v>
      </c>
      <c r="F6" s="20">
        <v>1</v>
      </c>
      <c r="G6" s="20">
        <v>2</v>
      </c>
      <c r="H6" s="20">
        <v>0</v>
      </c>
      <c r="I6" s="20">
        <v>1</v>
      </c>
      <c r="J6" s="20">
        <v>0</v>
      </c>
      <c r="K6" s="20">
        <v>2</v>
      </c>
      <c r="L6" s="20">
        <v>0</v>
      </c>
      <c r="M6" s="20">
        <v>0</v>
      </c>
      <c r="N6" s="34">
        <v>3</v>
      </c>
      <c r="O6" s="20">
        <v>5</v>
      </c>
      <c r="P6" s="15">
        <v>3</v>
      </c>
      <c r="Q6" s="24">
        <v>2641047</v>
      </c>
      <c r="R6" s="35">
        <v>25</v>
      </c>
      <c r="S6" s="27">
        <v>17606.900000000001</v>
      </c>
      <c r="T6" s="35">
        <v>619</v>
      </c>
      <c r="U6" s="27">
        <v>711.1</v>
      </c>
      <c r="V6" s="35">
        <v>7218</v>
      </c>
      <c r="W6" s="27">
        <v>60.9</v>
      </c>
    </row>
    <row r="7" spans="1:23" ht="10.5" customHeight="1" x14ac:dyDescent="0.2">
      <c r="A7" s="14" t="s">
        <v>25</v>
      </c>
      <c r="B7" s="23">
        <v>32158</v>
      </c>
      <c r="C7" s="20">
        <v>1</v>
      </c>
      <c r="D7" s="20">
        <v>1</v>
      </c>
      <c r="E7" s="20">
        <v>2</v>
      </c>
      <c r="F7" s="20">
        <v>2</v>
      </c>
      <c r="G7" s="20">
        <v>1</v>
      </c>
      <c r="H7" s="20">
        <v>0</v>
      </c>
      <c r="I7" s="20">
        <v>2</v>
      </c>
      <c r="J7" s="20">
        <v>1</v>
      </c>
      <c r="K7" s="20">
        <v>0</v>
      </c>
      <c r="L7" s="20">
        <v>2</v>
      </c>
      <c r="M7" s="20">
        <v>2</v>
      </c>
      <c r="N7" s="34">
        <v>4</v>
      </c>
      <c r="O7" s="20">
        <v>2</v>
      </c>
      <c r="P7" s="15">
        <v>5</v>
      </c>
      <c r="Q7" s="24">
        <v>2538999</v>
      </c>
      <c r="R7" s="35">
        <v>3</v>
      </c>
      <c r="S7" s="27">
        <v>141055.5</v>
      </c>
      <c r="T7" s="35">
        <v>186</v>
      </c>
      <c r="U7" s="27">
        <v>2275</v>
      </c>
      <c r="V7" s="35">
        <v>3366</v>
      </c>
      <c r="W7" s="27">
        <v>125.7</v>
      </c>
    </row>
    <row r="8" spans="1:23" ht="10.5" customHeight="1" x14ac:dyDescent="0.2">
      <c r="A8" s="14" t="s">
        <v>26</v>
      </c>
      <c r="B8" s="23">
        <v>32165</v>
      </c>
      <c r="C8" s="20">
        <v>1</v>
      </c>
      <c r="D8" s="20">
        <v>0</v>
      </c>
      <c r="E8" s="20">
        <v>1</v>
      </c>
      <c r="F8" s="20">
        <v>1</v>
      </c>
      <c r="G8" s="20">
        <v>0</v>
      </c>
      <c r="H8" s="20">
        <v>0</v>
      </c>
      <c r="I8" s="20">
        <v>1</v>
      </c>
      <c r="J8" s="20">
        <v>0</v>
      </c>
      <c r="K8" s="20">
        <v>2</v>
      </c>
      <c r="L8" s="20">
        <v>1</v>
      </c>
      <c r="M8" s="20">
        <v>1</v>
      </c>
      <c r="N8" s="34">
        <v>6</v>
      </c>
      <c r="O8" s="20">
        <v>4</v>
      </c>
      <c r="P8" s="15">
        <v>1</v>
      </c>
      <c r="Q8" s="24">
        <v>2804645</v>
      </c>
      <c r="R8" s="35">
        <v>515</v>
      </c>
      <c r="S8" s="27">
        <v>907.6</v>
      </c>
      <c r="T8" s="35">
        <v>9159</v>
      </c>
      <c r="U8" s="27">
        <v>51</v>
      </c>
      <c r="V8" s="35">
        <v>67924</v>
      </c>
      <c r="W8" s="27">
        <v>6.8</v>
      </c>
    </row>
    <row r="9" spans="1:23" ht="10.5" customHeight="1" x14ac:dyDescent="0.2">
      <c r="A9" s="14" t="s">
        <v>27</v>
      </c>
      <c r="B9" s="23">
        <v>32172</v>
      </c>
      <c r="C9" s="20">
        <v>1</v>
      </c>
      <c r="D9" s="20">
        <v>1</v>
      </c>
      <c r="E9" s="20">
        <v>0</v>
      </c>
      <c r="F9" s="20">
        <v>2</v>
      </c>
      <c r="G9" s="20">
        <v>1</v>
      </c>
      <c r="H9" s="20">
        <v>0</v>
      </c>
      <c r="I9" s="20">
        <v>0</v>
      </c>
      <c r="J9" s="20">
        <v>1</v>
      </c>
      <c r="K9" s="20">
        <v>1</v>
      </c>
      <c r="L9" s="20">
        <v>1</v>
      </c>
      <c r="M9" s="20">
        <v>1</v>
      </c>
      <c r="N9" s="34">
        <v>7</v>
      </c>
      <c r="O9" s="20">
        <v>3</v>
      </c>
      <c r="P9" s="15">
        <v>1</v>
      </c>
      <c r="Q9" s="24">
        <v>2744642</v>
      </c>
      <c r="R9" s="35">
        <v>886</v>
      </c>
      <c r="S9" s="27">
        <v>516.20000000000005</v>
      </c>
      <c r="T9" s="35">
        <v>15312</v>
      </c>
      <c r="U9" s="27">
        <v>29.8</v>
      </c>
      <c r="V9" s="35">
        <v>96330</v>
      </c>
      <c r="W9" s="27">
        <v>4.7</v>
      </c>
    </row>
    <row r="10" spans="1:23" ht="10.5" customHeight="1" x14ac:dyDescent="0.2">
      <c r="A10" s="14" t="s">
        <v>28</v>
      </c>
      <c r="B10" s="23">
        <v>32179</v>
      </c>
      <c r="C10" s="20">
        <v>2</v>
      </c>
      <c r="D10" s="20">
        <v>2</v>
      </c>
      <c r="E10" s="20">
        <v>2</v>
      </c>
      <c r="F10" s="20">
        <v>1</v>
      </c>
      <c r="G10" s="20">
        <v>0</v>
      </c>
      <c r="H10" s="20">
        <v>1</v>
      </c>
      <c r="I10" s="20">
        <v>1</v>
      </c>
      <c r="J10" s="20">
        <v>2</v>
      </c>
      <c r="K10" s="20">
        <v>2</v>
      </c>
      <c r="L10" s="20">
        <v>0</v>
      </c>
      <c r="M10" s="20">
        <v>1</v>
      </c>
      <c r="N10" s="34">
        <v>4</v>
      </c>
      <c r="O10" s="20">
        <v>2</v>
      </c>
      <c r="P10" s="15">
        <v>5</v>
      </c>
      <c r="Q10" s="24">
        <v>2598711</v>
      </c>
      <c r="R10" s="35">
        <v>1</v>
      </c>
      <c r="S10" s="27">
        <v>433118.5</v>
      </c>
      <c r="T10" s="35">
        <v>123</v>
      </c>
      <c r="U10" s="27">
        <v>3521.2</v>
      </c>
      <c r="V10" s="35">
        <v>2155</v>
      </c>
      <c r="W10" s="27">
        <v>200.9</v>
      </c>
    </row>
    <row r="11" spans="1:23" ht="10.5" customHeight="1" x14ac:dyDescent="0.2">
      <c r="A11" s="14" t="s">
        <v>29</v>
      </c>
      <c r="B11" s="23">
        <v>32186</v>
      </c>
      <c r="C11" s="20">
        <v>2</v>
      </c>
      <c r="D11" s="20">
        <v>0</v>
      </c>
      <c r="E11" s="20">
        <v>1</v>
      </c>
      <c r="F11" s="20">
        <v>0</v>
      </c>
      <c r="G11" s="20">
        <v>2</v>
      </c>
      <c r="H11" s="20">
        <v>2</v>
      </c>
      <c r="I11" s="20">
        <v>1</v>
      </c>
      <c r="J11" s="20">
        <v>2</v>
      </c>
      <c r="K11" s="20">
        <v>2</v>
      </c>
      <c r="L11" s="20">
        <v>0</v>
      </c>
      <c r="M11" s="20">
        <v>1</v>
      </c>
      <c r="N11" s="34">
        <v>3</v>
      </c>
      <c r="O11" s="20">
        <v>3</v>
      </c>
      <c r="P11" s="15">
        <v>5</v>
      </c>
      <c r="Q11" s="24">
        <v>2924423</v>
      </c>
      <c r="R11" s="35">
        <v>20</v>
      </c>
      <c r="S11" s="27">
        <v>24370.1</v>
      </c>
      <c r="T11" s="35">
        <v>723</v>
      </c>
      <c r="U11" s="27">
        <v>674.1</v>
      </c>
      <c r="V11" s="35">
        <v>13806</v>
      </c>
      <c r="W11" s="27">
        <v>35.299999999999997</v>
      </c>
    </row>
    <row r="12" spans="1:23" ht="10.5" customHeight="1" x14ac:dyDescent="0.2">
      <c r="A12" s="14" t="s">
        <v>30</v>
      </c>
      <c r="B12" s="23">
        <v>32193</v>
      </c>
      <c r="C12" s="20">
        <v>2</v>
      </c>
      <c r="D12" s="20">
        <v>1</v>
      </c>
      <c r="E12" s="20">
        <v>2</v>
      </c>
      <c r="F12" s="20">
        <v>1</v>
      </c>
      <c r="G12" s="20">
        <v>0</v>
      </c>
      <c r="H12" s="20">
        <v>0</v>
      </c>
      <c r="I12" s="20">
        <v>1</v>
      </c>
      <c r="J12" s="20">
        <v>2</v>
      </c>
      <c r="K12" s="20">
        <v>1</v>
      </c>
      <c r="L12" s="20">
        <v>1</v>
      </c>
      <c r="M12" s="20">
        <v>1</v>
      </c>
      <c r="N12" s="34">
        <v>6</v>
      </c>
      <c r="O12" s="20">
        <v>2</v>
      </c>
      <c r="P12" s="15">
        <v>3</v>
      </c>
      <c r="Q12" s="24">
        <v>3281487</v>
      </c>
      <c r="R12" s="35">
        <v>13</v>
      </c>
      <c r="S12" s="27">
        <v>42070.3</v>
      </c>
      <c r="T12" s="35">
        <v>431</v>
      </c>
      <c r="U12" s="27">
        <v>1268.9000000000001</v>
      </c>
      <c r="V12" s="35">
        <v>5042</v>
      </c>
      <c r="W12" s="27">
        <v>108.4</v>
      </c>
    </row>
    <row r="13" spans="1:23" ht="10.5" customHeight="1" x14ac:dyDescent="0.2">
      <c r="A13" s="14" t="s">
        <v>31</v>
      </c>
      <c r="B13" s="23">
        <v>32200</v>
      </c>
      <c r="C13" s="20">
        <v>1</v>
      </c>
      <c r="D13" s="20">
        <v>0</v>
      </c>
      <c r="E13" s="20">
        <v>1</v>
      </c>
      <c r="F13" s="20">
        <v>1</v>
      </c>
      <c r="G13" s="20">
        <v>2</v>
      </c>
      <c r="H13" s="20">
        <v>0</v>
      </c>
      <c r="I13" s="20">
        <v>2</v>
      </c>
      <c r="J13" s="20">
        <v>1</v>
      </c>
      <c r="K13" s="20">
        <v>2</v>
      </c>
      <c r="L13" s="20">
        <v>1</v>
      </c>
      <c r="M13" s="20">
        <v>2</v>
      </c>
      <c r="N13" s="34">
        <v>5</v>
      </c>
      <c r="O13" s="20">
        <v>2</v>
      </c>
      <c r="P13" s="15">
        <v>4</v>
      </c>
      <c r="Q13" s="24">
        <v>3078017</v>
      </c>
      <c r="R13" s="35">
        <v>40</v>
      </c>
      <c r="S13" s="27">
        <v>12825</v>
      </c>
      <c r="T13" s="35">
        <v>1517</v>
      </c>
      <c r="U13" s="27">
        <v>338.1</v>
      </c>
      <c r="V13" s="35">
        <v>16507</v>
      </c>
      <c r="W13" s="27">
        <v>31</v>
      </c>
    </row>
    <row r="14" spans="1:23" ht="10.5" customHeight="1" x14ac:dyDescent="0.2">
      <c r="A14" s="14" t="s">
        <v>32</v>
      </c>
      <c r="B14" s="23">
        <v>32207</v>
      </c>
      <c r="C14" s="20">
        <v>2</v>
      </c>
      <c r="D14" s="20">
        <v>1</v>
      </c>
      <c r="E14" s="20">
        <v>0</v>
      </c>
      <c r="F14" s="20">
        <v>1</v>
      </c>
      <c r="G14" s="20">
        <v>1</v>
      </c>
      <c r="H14" s="20">
        <v>1</v>
      </c>
      <c r="I14" s="20">
        <v>0</v>
      </c>
      <c r="J14" s="20">
        <v>2</v>
      </c>
      <c r="K14" s="20">
        <v>0</v>
      </c>
      <c r="L14" s="20">
        <v>0</v>
      </c>
      <c r="M14" s="20">
        <v>1</v>
      </c>
      <c r="N14" s="34">
        <v>5</v>
      </c>
      <c r="O14" s="20">
        <v>4</v>
      </c>
      <c r="P14" s="15">
        <v>2</v>
      </c>
      <c r="Q14" s="24">
        <v>2955576</v>
      </c>
      <c r="R14" s="35">
        <v>23</v>
      </c>
      <c r="S14" s="27">
        <v>21417.200000000001</v>
      </c>
      <c r="T14" s="35">
        <v>605</v>
      </c>
      <c r="U14" s="27">
        <v>814.2</v>
      </c>
      <c r="V14" s="35">
        <v>6823</v>
      </c>
      <c r="W14" s="27">
        <v>72.099999999999994</v>
      </c>
    </row>
    <row r="15" spans="1:23" ht="10.5" customHeight="1" x14ac:dyDescent="0.2">
      <c r="A15" s="14" t="s">
        <v>33</v>
      </c>
      <c r="B15" s="23">
        <v>32214</v>
      </c>
      <c r="C15" s="20">
        <v>0</v>
      </c>
      <c r="D15" s="20">
        <v>1</v>
      </c>
      <c r="E15" s="20">
        <v>1</v>
      </c>
      <c r="F15" s="20">
        <v>2</v>
      </c>
      <c r="G15" s="20">
        <v>1</v>
      </c>
      <c r="H15" s="20">
        <v>2</v>
      </c>
      <c r="I15" s="20">
        <v>1</v>
      </c>
      <c r="J15" s="20">
        <v>0</v>
      </c>
      <c r="K15" s="20">
        <v>0</v>
      </c>
      <c r="L15" s="20">
        <v>1</v>
      </c>
      <c r="M15" s="20">
        <v>1</v>
      </c>
      <c r="N15" s="34">
        <v>6</v>
      </c>
      <c r="O15" s="20">
        <v>3</v>
      </c>
      <c r="P15" s="15">
        <v>2</v>
      </c>
      <c r="Q15" s="24">
        <v>3401706</v>
      </c>
      <c r="R15" s="35">
        <v>47</v>
      </c>
      <c r="S15" s="27">
        <v>12062.7</v>
      </c>
      <c r="T15" s="35">
        <v>1668</v>
      </c>
      <c r="U15" s="27">
        <v>339.8</v>
      </c>
      <c r="V15" s="35">
        <v>13886</v>
      </c>
      <c r="W15" s="27">
        <v>40.799999999999997</v>
      </c>
    </row>
    <row r="16" spans="1:23" ht="10.5" customHeight="1" x14ac:dyDescent="0.2">
      <c r="A16" s="14" t="s">
        <v>34</v>
      </c>
      <c r="B16" s="23">
        <v>32221</v>
      </c>
      <c r="C16" s="20">
        <v>1</v>
      </c>
      <c r="D16" s="20">
        <v>0</v>
      </c>
      <c r="E16" s="20">
        <v>2</v>
      </c>
      <c r="F16" s="20">
        <v>0</v>
      </c>
      <c r="G16" s="20">
        <v>1</v>
      </c>
      <c r="H16" s="20">
        <v>1</v>
      </c>
      <c r="I16" s="20">
        <v>0</v>
      </c>
      <c r="J16" s="20">
        <v>2</v>
      </c>
      <c r="K16" s="20">
        <v>1</v>
      </c>
      <c r="L16" s="20">
        <v>2</v>
      </c>
      <c r="M16" s="20">
        <v>1</v>
      </c>
      <c r="N16" s="34">
        <v>5</v>
      </c>
      <c r="O16" s="20">
        <v>3</v>
      </c>
      <c r="P16" s="15">
        <v>3</v>
      </c>
      <c r="Q16" s="24">
        <v>3396061</v>
      </c>
      <c r="R16" s="35">
        <v>46</v>
      </c>
      <c r="S16" s="27">
        <v>12304.5</v>
      </c>
      <c r="T16" s="35">
        <v>1163</v>
      </c>
      <c r="U16" s="27">
        <v>486.6</v>
      </c>
      <c r="V16" s="35">
        <v>12718</v>
      </c>
      <c r="W16" s="27">
        <v>44.5</v>
      </c>
    </row>
    <row r="17" spans="1:23" ht="10.5" customHeight="1" x14ac:dyDescent="0.2">
      <c r="A17" s="14" t="s">
        <v>35</v>
      </c>
      <c r="B17" s="23">
        <v>32228</v>
      </c>
      <c r="C17" s="20">
        <v>1</v>
      </c>
      <c r="D17" s="20">
        <v>1</v>
      </c>
      <c r="E17" s="20">
        <v>2</v>
      </c>
      <c r="F17" s="20">
        <v>0</v>
      </c>
      <c r="G17" s="20">
        <v>1</v>
      </c>
      <c r="H17" s="20">
        <v>2</v>
      </c>
      <c r="I17" s="20">
        <v>1</v>
      </c>
      <c r="J17" s="20">
        <v>1</v>
      </c>
      <c r="K17" s="20">
        <v>1</v>
      </c>
      <c r="L17" s="20">
        <v>2</v>
      </c>
      <c r="M17" s="20">
        <v>0</v>
      </c>
      <c r="N17" s="34">
        <v>6</v>
      </c>
      <c r="O17" s="20">
        <v>2</v>
      </c>
      <c r="P17" s="15">
        <v>3</v>
      </c>
      <c r="Q17" s="24">
        <v>3666798</v>
      </c>
      <c r="R17" s="35">
        <v>7</v>
      </c>
      <c r="S17" s="27">
        <v>87304.7</v>
      </c>
      <c r="T17" s="35">
        <v>277</v>
      </c>
      <c r="U17" s="27">
        <v>2206.1999999999998</v>
      </c>
      <c r="V17" s="35">
        <v>3842</v>
      </c>
      <c r="W17" s="27">
        <v>159</v>
      </c>
    </row>
    <row r="18" spans="1:23" ht="10.5" customHeight="1" x14ac:dyDescent="0.2">
      <c r="A18" s="14" t="s">
        <v>36</v>
      </c>
      <c r="B18" s="23">
        <v>32235</v>
      </c>
      <c r="C18" s="20">
        <v>1</v>
      </c>
      <c r="D18" s="20">
        <v>1</v>
      </c>
      <c r="E18" s="20">
        <v>1</v>
      </c>
      <c r="F18" s="20">
        <v>1</v>
      </c>
      <c r="G18" s="20">
        <v>0</v>
      </c>
      <c r="H18" s="20">
        <v>2</v>
      </c>
      <c r="I18" s="20">
        <v>1</v>
      </c>
      <c r="J18" s="20">
        <v>0</v>
      </c>
      <c r="K18" s="20">
        <v>1</v>
      </c>
      <c r="L18" s="20">
        <v>1</v>
      </c>
      <c r="M18" s="20">
        <v>0</v>
      </c>
      <c r="N18" s="34">
        <v>7</v>
      </c>
      <c r="O18" s="20">
        <v>3</v>
      </c>
      <c r="P18" s="15">
        <v>1</v>
      </c>
      <c r="Q18" s="24">
        <v>2388422</v>
      </c>
      <c r="R18" s="35">
        <v>9</v>
      </c>
      <c r="S18" s="27">
        <v>44230</v>
      </c>
      <c r="T18" s="35">
        <v>295</v>
      </c>
      <c r="U18" s="27">
        <v>1349.3</v>
      </c>
      <c r="V18" s="35">
        <v>3676</v>
      </c>
      <c r="W18" s="27">
        <v>108.2</v>
      </c>
    </row>
    <row r="19" spans="1:23" ht="10.5" customHeight="1" x14ac:dyDescent="0.2">
      <c r="A19" s="14" t="s">
        <v>37</v>
      </c>
      <c r="B19" s="23">
        <v>32242</v>
      </c>
      <c r="C19" s="20">
        <v>1</v>
      </c>
      <c r="D19" s="20">
        <v>1</v>
      </c>
      <c r="E19" s="20">
        <v>0</v>
      </c>
      <c r="F19" s="20">
        <v>1</v>
      </c>
      <c r="G19" s="20">
        <v>1</v>
      </c>
      <c r="H19" s="20">
        <v>0</v>
      </c>
      <c r="I19" s="20">
        <v>0</v>
      </c>
      <c r="J19" s="20">
        <v>2</v>
      </c>
      <c r="K19" s="20">
        <v>1</v>
      </c>
      <c r="L19" s="20">
        <v>0</v>
      </c>
      <c r="M19" s="20">
        <v>1</v>
      </c>
      <c r="N19" s="34">
        <v>6</v>
      </c>
      <c r="O19" s="20">
        <v>4</v>
      </c>
      <c r="P19" s="15">
        <v>1</v>
      </c>
      <c r="Q19" s="24">
        <v>3571244</v>
      </c>
      <c r="R19" s="35">
        <v>75</v>
      </c>
      <c r="S19" s="27">
        <v>7936</v>
      </c>
      <c r="T19" s="35">
        <v>2010</v>
      </c>
      <c r="U19" s="27">
        <v>296.10000000000002</v>
      </c>
      <c r="V19" s="35">
        <v>19331</v>
      </c>
      <c r="W19" s="27">
        <v>30.7</v>
      </c>
    </row>
    <row r="20" spans="1:23" ht="10.5" customHeight="1" x14ac:dyDescent="0.2">
      <c r="A20" s="14" t="s">
        <v>38</v>
      </c>
      <c r="B20" s="23">
        <v>32249</v>
      </c>
      <c r="C20" s="20">
        <v>0</v>
      </c>
      <c r="D20" s="20">
        <v>1</v>
      </c>
      <c r="E20" s="20">
        <v>1</v>
      </c>
      <c r="F20" s="20">
        <v>1</v>
      </c>
      <c r="G20" s="20">
        <v>1</v>
      </c>
      <c r="H20" s="20">
        <v>0</v>
      </c>
      <c r="I20" s="20">
        <v>1</v>
      </c>
      <c r="J20" s="20">
        <v>0</v>
      </c>
      <c r="K20" s="20">
        <v>0</v>
      </c>
      <c r="L20" s="20">
        <v>0</v>
      </c>
      <c r="M20" s="20">
        <v>1</v>
      </c>
      <c r="N20" s="34">
        <v>6</v>
      </c>
      <c r="O20" s="20">
        <v>5</v>
      </c>
      <c r="P20" s="15">
        <v>0</v>
      </c>
      <c r="Q20" s="24">
        <v>3886130</v>
      </c>
      <c r="R20" s="35">
        <v>82</v>
      </c>
      <c r="S20" s="27">
        <v>7898.6</v>
      </c>
      <c r="T20" s="35">
        <v>1879</v>
      </c>
      <c r="U20" s="27">
        <v>344.6</v>
      </c>
      <c r="V20" s="35">
        <v>18788</v>
      </c>
      <c r="W20" s="27">
        <v>34.4</v>
      </c>
    </row>
    <row r="21" spans="1:23" ht="10.5" customHeight="1" x14ac:dyDescent="0.2">
      <c r="A21" s="14" t="s">
        <v>39</v>
      </c>
      <c r="B21" s="23">
        <v>32256</v>
      </c>
      <c r="C21" s="20">
        <v>1</v>
      </c>
      <c r="D21" s="20">
        <v>2</v>
      </c>
      <c r="E21" s="20">
        <v>0</v>
      </c>
      <c r="F21" s="20">
        <v>2</v>
      </c>
      <c r="G21" s="20">
        <v>1</v>
      </c>
      <c r="H21" s="20">
        <v>1</v>
      </c>
      <c r="I21" s="20">
        <v>0</v>
      </c>
      <c r="J21" s="20">
        <v>0</v>
      </c>
      <c r="K21" s="20">
        <v>2</v>
      </c>
      <c r="L21" s="20">
        <v>0</v>
      </c>
      <c r="M21" s="20">
        <v>0</v>
      </c>
      <c r="N21" s="34">
        <v>3</v>
      </c>
      <c r="O21" s="20">
        <v>5</v>
      </c>
      <c r="P21" s="15">
        <v>3</v>
      </c>
      <c r="Q21" s="24">
        <v>3610264</v>
      </c>
      <c r="R21" s="35">
        <v>10</v>
      </c>
      <c r="S21" s="27">
        <v>60171</v>
      </c>
      <c r="T21" s="35">
        <v>267</v>
      </c>
      <c r="U21" s="27">
        <v>2253.5</v>
      </c>
      <c r="V21" s="35">
        <v>3842</v>
      </c>
      <c r="W21" s="27">
        <v>156.6</v>
      </c>
    </row>
    <row r="22" spans="1:23" ht="10.5" customHeight="1" x14ac:dyDescent="0.2">
      <c r="A22" s="14" t="s">
        <v>40</v>
      </c>
      <c r="B22" s="23">
        <v>32263</v>
      </c>
      <c r="C22" s="20">
        <v>1</v>
      </c>
      <c r="D22" s="20">
        <v>1</v>
      </c>
      <c r="E22" s="20">
        <v>0</v>
      </c>
      <c r="F22" s="20">
        <v>1</v>
      </c>
      <c r="G22" s="20">
        <v>0</v>
      </c>
      <c r="H22" s="20">
        <v>1</v>
      </c>
      <c r="I22" s="20">
        <v>1</v>
      </c>
      <c r="J22" s="20">
        <v>1</v>
      </c>
      <c r="K22" s="20">
        <v>1</v>
      </c>
      <c r="L22" s="20">
        <v>1</v>
      </c>
      <c r="M22" s="20">
        <v>2</v>
      </c>
      <c r="N22" s="34">
        <v>8</v>
      </c>
      <c r="O22" s="20">
        <v>2</v>
      </c>
      <c r="P22" s="15">
        <v>1</v>
      </c>
      <c r="Q22" s="24">
        <v>3563320</v>
      </c>
      <c r="R22" s="35">
        <v>44</v>
      </c>
      <c r="S22" s="27">
        <v>13497.4</v>
      </c>
      <c r="T22" s="35">
        <v>1547</v>
      </c>
      <c r="U22" s="27">
        <v>383.8</v>
      </c>
      <c r="V22" s="35">
        <v>19900</v>
      </c>
      <c r="W22" s="27">
        <v>29.8</v>
      </c>
    </row>
    <row r="23" spans="1:23" ht="10.5" customHeight="1" x14ac:dyDescent="0.2">
      <c r="A23" s="14" t="s">
        <v>41</v>
      </c>
      <c r="B23" s="23">
        <v>32270</v>
      </c>
      <c r="C23" s="20">
        <v>0</v>
      </c>
      <c r="D23" s="20">
        <v>1</v>
      </c>
      <c r="E23" s="20">
        <v>0</v>
      </c>
      <c r="F23" s="20">
        <v>2</v>
      </c>
      <c r="G23" s="20">
        <v>1</v>
      </c>
      <c r="H23" s="20">
        <v>0</v>
      </c>
      <c r="I23" s="20">
        <v>1</v>
      </c>
      <c r="J23" s="20">
        <v>1</v>
      </c>
      <c r="K23" s="20">
        <v>2</v>
      </c>
      <c r="L23" s="20">
        <v>0</v>
      </c>
      <c r="M23" s="20">
        <v>2</v>
      </c>
      <c r="N23" s="34">
        <v>4</v>
      </c>
      <c r="O23" s="20">
        <v>4</v>
      </c>
      <c r="P23" s="15">
        <v>3</v>
      </c>
      <c r="Q23" s="24">
        <v>3356657</v>
      </c>
      <c r="R23" s="35">
        <v>16</v>
      </c>
      <c r="S23" s="27">
        <v>34965.1</v>
      </c>
      <c r="T23" s="35">
        <v>389</v>
      </c>
      <c r="U23" s="27">
        <v>1438.1</v>
      </c>
      <c r="V23" s="35">
        <v>4713</v>
      </c>
      <c r="W23" s="27">
        <v>118.7</v>
      </c>
    </row>
    <row r="24" spans="1:23" ht="10.5" customHeight="1" x14ac:dyDescent="0.2">
      <c r="A24" s="14" t="s">
        <v>42</v>
      </c>
      <c r="B24" s="23">
        <v>32277</v>
      </c>
      <c r="C24" s="20">
        <v>1</v>
      </c>
      <c r="D24" s="20">
        <v>0</v>
      </c>
      <c r="E24" s="20">
        <v>1</v>
      </c>
      <c r="F24" s="20">
        <v>0</v>
      </c>
      <c r="G24" s="20">
        <v>0</v>
      </c>
      <c r="H24" s="20">
        <v>1</v>
      </c>
      <c r="I24" s="20">
        <v>0</v>
      </c>
      <c r="J24" s="20">
        <v>0</v>
      </c>
      <c r="K24" s="20">
        <v>2</v>
      </c>
      <c r="L24" s="20">
        <v>1</v>
      </c>
      <c r="M24" s="20">
        <v>0</v>
      </c>
      <c r="N24" s="34">
        <v>4</v>
      </c>
      <c r="O24" s="20">
        <v>6</v>
      </c>
      <c r="P24" s="15">
        <v>1</v>
      </c>
      <c r="Q24" s="24">
        <v>3085675</v>
      </c>
      <c r="R24" s="35">
        <v>13</v>
      </c>
      <c r="S24" s="27">
        <v>39559.9</v>
      </c>
      <c r="T24" s="35">
        <v>361</v>
      </c>
      <c r="U24" s="27">
        <v>1424.5</v>
      </c>
      <c r="V24" s="35">
        <v>4579</v>
      </c>
      <c r="W24" s="27">
        <v>112.3</v>
      </c>
    </row>
    <row r="25" spans="1:23" ht="10.5" customHeight="1" x14ac:dyDescent="0.2">
      <c r="A25" s="14" t="s">
        <v>43</v>
      </c>
      <c r="B25" s="23">
        <v>32284</v>
      </c>
      <c r="C25" s="20">
        <v>1</v>
      </c>
      <c r="D25" s="20">
        <v>2</v>
      </c>
      <c r="E25" s="20">
        <v>0</v>
      </c>
      <c r="F25" s="20">
        <v>1</v>
      </c>
      <c r="G25" s="20">
        <v>1</v>
      </c>
      <c r="H25" s="20">
        <v>1</v>
      </c>
      <c r="I25" s="20">
        <v>0</v>
      </c>
      <c r="J25" s="20">
        <v>2</v>
      </c>
      <c r="K25" s="20">
        <v>2</v>
      </c>
      <c r="L25" s="20">
        <v>1</v>
      </c>
      <c r="M25" s="20">
        <v>1</v>
      </c>
      <c r="N25" s="34">
        <v>6</v>
      </c>
      <c r="O25" s="20">
        <v>2</v>
      </c>
      <c r="P25" s="15">
        <v>3</v>
      </c>
      <c r="Q25" s="24">
        <v>2911699</v>
      </c>
      <c r="R25" s="35">
        <v>473</v>
      </c>
      <c r="S25" s="27">
        <v>1025.9000000000001</v>
      </c>
      <c r="T25" s="35">
        <v>8074</v>
      </c>
      <c r="U25" s="27">
        <v>60.1</v>
      </c>
      <c r="V25" s="35">
        <v>55672</v>
      </c>
      <c r="W25" s="27">
        <v>8.6999999999999993</v>
      </c>
    </row>
    <row r="26" spans="1:23" ht="10.5" customHeight="1" x14ac:dyDescent="0.2">
      <c r="A26" s="14" t="s">
        <v>44</v>
      </c>
      <c r="B26" s="23">
        <v>32291</v>
      </c>
      <c r="C26" s="20">
        <v>1</v>
      </c>
      <c r="D26" s="20">
        <v>1</v>
      </c>
      <c r="E26" s="20">
        <v>1</v>
      </c>
      <c r="F26" s="20">
        <v>0</v>
      </c>
      <c r="G26" s="20">
        <v>2</v>
      </c>
      <c r="H26" s="20">
        <v>0</v>
      </c>
      <c r="I26" s="20">
        <v>1</v>
      </c>
      <c r="J26" s="20">
        <v>1</v>
      </c>
      <c r="K26" s="20">
        <v>2</v>
      </c>
      <c r="L26" s="20">
        <v>2</v>
      </c>
      <c r="M26" s="20">
        <v>2</v>
      </c>
      <c r="N26" s="34">
        <v>5</v>
      </c>
      <c r="O26" s="20">
        <v>2</v>
      </c>
      <c r="P26" s="15">
        <v>4</v>
      </c>
      <c r="Q26" s="24">
        <v>2459011</v>
      </c>
      <c r="R26" s="35">
        <v>154</v>
      </c>
      <c r="S26" s="27">
        <v>2661.2</v>
      </c>
      <c r="T26" s="35">
        <v>4792</v>
      </c>
      <c r="U26" s="27">
        <v>85.5</v>
      </c>
      <c r="V26" s="35">
        <v>40785</v>
      </c>
      <c r="W26" s="27">
        <v>10</v>
      </c>
    </row>
    <row r="27" spans="1:23" ht="10.5" customHeight="1" x14ac:dyDescent="0.2">
      <c r="A27" s="14" t="s">
        <v>45</v>
      </c>
      <c r="B27" s="23">
        <v>32298</v>
      </c>
      <c r="C27" s="20">
        <v>0</v>
      </c>
      <c r="D27" s="20">
        <v>2</v>
      </c>
      <c r="E27" s="20">
        <v>0</v>
      </c>
      <c r="F27" s="20">
        <v>0</v>
      </c>
      <c r="G27" s="20">
        <v>1</v>
      </c>
      <c r="H27" s="20">
        <v>0</v>
      </c>
      <c r="I27" s="20">
        <v>1</v>
      </c>
      <c r="J27" s="20">
        <v>1</v>
      </c>
      <c r="K27" s="20">
        <v>1</v>
      </c>
      <c r="L27" s="20">
        <v>1</v>
      </c>
      <c r="M27" s="20">
        <v>0</v>
      </c>
      <c r="N27" s="34">
        <v>5</v>
      </c>
      <c r="O27" s="20">
        <v>5</v>
      </c>
      <c r="P27" s="15">
        <v>1</v>
      </c>
      <c r="Q27" s="24">
        <v>1717352</v>
      </c>
      <c r="R27" s="35">
        <v>28</v>
      </c>
      <c r="S27" s="27">
        <v>10222.299999999999</v>
      </c>
      <c r="T27" s="35">
        <v>588</v>
      </c>
      <c r="U27" s="27">
        <v>486.7</v>
      </c>
      <c r="V27" s="35">
        <v>5852</v>
      </c>
      <c r="W27" s="27">
        <v>48.9</v>
      </c>
    </row>
    <row r="28" spans="1:23" ht="10.5" customHeight="1" x14ac:dyDescent="0.2">
      <c r="A28" s="14" t="s">
        <v>46</v>
      </c>
      <c r="B28" s="23">
        <v>32305</v>
      </c>
      <c r="C28" s="20">
        <v>2</v>
      </c>
      <c r="D28" s="20">
        <v>0</v>
      </c>
      <c r="E28" s="20">
        <v>2</v>
      </c>
      <c r="F28" s="20">
        <v>2</v>
      </c>
      <c r="G28" s="20">
        <v>2</v>
      </c>
      <c r="H28" s="20">
        <v>0</v>
      </c>
      <c r="I28" s="20">
        <v>1</v>
      </c>
      <c r="J28" s="20">
        <v>1</v>
      </c>
      <c r="K28" s="20">
        <v>2</v>
      </c>
      <c r="L28" s="20">
        <v>2</v>
      </c>
      <c r="M28" s="20">
        <v>1</v>
      </c>
      <c r="N28" s="34">
        <v>3</v>
      </c>
      <c r="O28" s="20">
        <v>2</v>
      </c>
      <c r="P28" s="15">
        <v>6</v>
      </c>
      <c r="Q28" s="24">
        <v>1944263</v>
      </c>
      <c r="R28" s="35">
        <v>13</v>
      </c>
      <c r="S28" s="27">
        <v>24926.400000000001</v>
      </c>
      <c r="T28" s="35">
        <v>129</v>
      </c>
      <c r="U28" s="27">
        <v>2511.9</v>
      </c>
      <c r="V28" s="35">
        <v>984</v>
      </c>
      <c r="W28" s="27">
        <v>329.3</v>
      </c>
    </row>
    <row r="29" spans="1:23" ht="10.5" customHeight="1" x14ac:dyDescent="0.2">
      <c r="A29" s="14" t="s">
        <v>47</v>
      </c>
      <c r="B29" s="23">
        <v>32312</v>
      </c>
      <c r="C29" s="20">
        <v>2</v>
      </c>
      <c r="D29" s="20">
        <v>2</v>
      </c>
      <c r="E29" s="20">
        <v>2</v>
      </c>
      <c r="F29" s="20">
        <v>0</v>
      </c>
      <c r="G29" s="20">
        <v>2</v>
      </c>
      <c r="H29" s="20">
        <v>2</v>
      </c>
      <c r="I29" s="20">
        <v>2</v>
      </c>
      <c r="J29" s="20">
        <v>2</v>
      </c>
      <c r="K29" s="20">
        <v>0</v>
      </c>
      <c r="L29" s="20">
        <v>0</v>
      </c>
      <c r="M29" s="20">
        <v>2</v>
      </c>
      <c r="N29" s="34">
        <v>0</v>
      </c>
      <c r="O29" s="20">
        <v>3</v>
      </c>
      <c r="P29" s="15">
        <v>8</v>
      </c>
      <c r="Q29" s="24">
        <v>1446246</v>
      </c>
      <c r="R29" s="35">
        <v>55</v>
      </c>
      <c r="S29" s="27">
        <v>4382.5</v>
      </c>
      <c r="T29" s="35">
        <v>982</v>
      </c>
      <c r="U29" s="27">
        <v>245.4</v>
      </c>
      <c r="V29" s="35">
        <v>7652</v>
      </c>
      <c r="W29" s="27">
        <v>31.5</v>
      </c>
    </row>
    <row r="30" spans="1:23" ht="10.5" customHeight="1" x14ac:dyDescent="0.2">
      <c r="A30" s="14" t="s">
        <v>48</v>
      </c>
      <c r="B30" s="23">
        <v>32319</v>
      </c>
      <c r="C30" s="20">
        <v>1</v>
      </c>
      <c r="D30" s="20">
        <v>1</v>
      </c>
      <c r="E30" s="20">
        <v>2</v>
      </c>
      <c r="F30" s="20">
        <v>2</v>
      </c>
      <c r="G30" s="20">
        <v>1</v>
      </c>
      <c r="H30" s="20">
        <v>2</v>
      </c>
      <c r="I30" s="20">
        <v>0</v>
      </c>
      <c r="J30" s="20">
        <v>1</v>
      </c>
      <c r="K30" s="20">
        <v>2</v>
      </c>
      <c r="L30" s="20">
        <v>2</v>
      </c>
      <c r="M30" s="20">
        <v>1</v>
      </c>
      <c r="N30" s="34">
        <v>5</v>
      </c>
      <c r="O30" s="20">
        <v>1</v>
      </c>
      <c r="P30" s="15">
        <v>5</v>
      </c>
      <c r="Q30" s="24">
        <v>1361892</v>
      </c>
      <c r="R30" s="35">
        <v>5</v>
      </c>
      <c r="S30" s="27">
        <v>45396.4</v>
      </c>
      <c r="T30" s="35">
        <v>255</v>
      </c>
      <c r="U30" s="27">
        <v>890.1</v>
      </c>
      <c r="V30" s="35">
        <v>3440</v>
      </c>
      <c r="W30" s="27">
        <v>65.900000000000006</v>
      </c>
    </row>
    <row r="31" spans="1:23" ht="10.5" customHeight="1" x14ac:dyDescent="0.2">
      <c r="A31" s="14" t="s">
        <v>49</v>
      </c>
      <c r="B31" s="23">
        <v>32326</v>
      </c>
      <c r="C31" s="20">
        <v>1</v>
      </c>
      <c r="D31" s="20">
        <v>1</v>
      </c>
      <c r="E31" s="20">
        <v>1</v>
      </c>
      <c r="F31" s="20">
        <v>1</v>
      </c>
      <c r="G31" s="20">
        <v>2</v>
      </c>
      <c r="H31" s="20">
        <v>1</v>
      </c>
      <c r="I31" s="20">
        <v>1</v>
      </c>
      <c r="J31" s="20">
        <v>1</v>
      </c>
      <c r="K31" s="20">
        <v>0</v>
      </c>
      <c r="L31" s="20">
        <v>0</v>
      </c>
      <c r="M31" s="20">
        <v>1</v>
      </c>
      <c r="N31" s="34">
        <v>8</v>
      </c>
      <c r="O31" s="20">
        <v>2</v>
      </c>
      <c r="P31" s="15">
        <v>1</v>
      </c>
      <c r="Q31" s="24">
        <v>1540617</v>
      </c>
      <c r="R31" s="35">
        <v>97</v>
      </c>
      <c r="S31" s="27">
        <v>2647.1</v>
      </c>
      <c r="T31" s="35">
        <v>2388</v>
      </c>
      <c r="U31" s="27">
        <v>107.5</v>
      </c>
      <c r="V31" s="35">
        <v>21378</v>
      </c>
      <c r="W31" s="27">
        <v>12</v>
      </c>
    </row>
    <row r="32" spans="1:23" ht="10.5" customHeight="1" x14ac:dyDescent="0.2">
      <c r="A32" s="14" t="s">
        <v>50</v>
      </c>
      <c r="B32" s="23">
        <v>32333</v>
      </c>
      <c r="C32" s="20">
        <v>1</v>
      </c>
      <c r="D32" s="20">
        <v>0</v>
      </c>
      <c r="E32" s="20">
        <v>1</v>
      </c>
      <c r="F32" s="20">
        <v>1</v>
      </c>
      <c r="G32" s="20">
        <v>1</v>
      </c>
      <c r="H32" s="20">
        <v>1</v>
      </c>
      <c r="I32" s="20">
        <v>1</v>
      </c>
      <c r="J32" s="20">
        <v>1</v>
      </c>
      <c r="K32" s="20">
        <v>2</v>
      </c>
      <c r="L32" s="20">
        <v>1</v>
      </c>
      <c r="M32" s="20">
        <v>2</v>
      </c>
      <c r="N32" s="34">
        <v>8</v>
      </c>
      <c r="O32" s="20">
        <v>1</v>
      </c>
      <c r="P32" s="15">
        <v>2</v>
      </c>
      <c r="Q32" s="24">
        <v>1551082</v>
      </c>
      <c r="R32" s="35">
        <v>66</v>
      </c>
      <c r="S32" s="27">
        <v>3916.8</v>
      </c>
      <c r="T32" s="35">
        <v>2298</v>
      </c>
      <c r="U32" s="27">
        <v>112.4</v>
      </c>
      <c r="V32" s="35">
        <v>26547</v>
      </c>
      <c r="W32" s="27">
        <v>9.6999999999999993</v>
      </c>
    </row>
    <row r="33" spans="1:23" ht="10.5" customHeight="1" x14ac:dyDescent="0.2">
      <c r="A33" s="14" t="s">
        <v>51</v>
      </c>
      <c r="B33" s="23">
        <v>32340</v>
      </c>
      <c r="C33" s="20">
        <v>1</v>
      </c>
      <c r="D33" s="20">
        <v>1</v>
      </c>
      <c r="E33" s="20">
        <v>2</v>
      </c>
      <c r="F33" s="20">
        <v>2</v>
      </c>
      <c r="G33" s="20">
        <v>2</v>
      </c>
      <c r="H33" s="20">
        <v>1</v>
      </c>
      <c r="I33" s="20">
        <v>1</v>
      </c>
      <c r="J33" s="20">
        <v>0</v>
      </c>
      <c r="K33" s="20">
        <v>1</v>
      </c>
      <c r="L33" s="20">
        <v>1</v>
      </c>
      <c r="M33" s="20">
        <v>0</v>
      </c>
      <c r="N33" s="34">
        <v>6</v>
      </c>
      <c r="O33" s="20">
        <v>2</v>
      </c>
      <c r="P33" s="15">
        <v>3</v>
      </c>
      <c r="Q33" s="24">
        <v>1539968</v>
      </c>
      <c r="R33" s="35">
        <v>5</v>
      </c>
      <c r="S33" s="27">
        <v>51332.2</v>
      </c>
      <c r="T33" s="35">
        <v>115</v>
      </c>
      <c r="U33" s="27">
        <v>2231.8000000000002</v>
      </c>
      <c r="V33" s="35">
        <v>1591</v>
      </c>
      <c r="W33" s="27">
        <v>161.30000000000001</v>
      </c>
    </row>
    <row r="34" spans="1:23" ht="10.5" customHeight="1" x14ac:dyDescent="0.2">
      <c r="A34" s="14" t="s">
        <v>52</v>
      </c>
      <c r="B34" s="23">
        <v>32347</v>
      </c>
      <c r="C34" s="20">
        <v>0</v>
      </c>
      <c r="D34" s="20">
        <v>2</v>
      </c>
      <c r="E34" s="20">
        <v>2</v>
      </c>
      <c r="F34" s="20">
        <v>1</v>
      </c>
      <c r="G34" s="20">
        <v>2</v>
      </c>
      <c r="H34" s="20">
        <v>1</v>
      </c>
      <c r="I34" s="20">
        <v>1</v>
      </c>
      <c r="J34" s="20">
        <v>0</v>
      </c>
      <c r="K34" s="20">
        <v>2</v>
      </c>
      <c r="L34" s="20">
        <v>2</v>
      </c>
      <c r="M34" s="20">
        <v>1</v>
      </c>
      <c r="N34" s="34">
        <v>4</v>
      </c>
      <c r="O34" s="20">
        <v>2</v>
      </c>
      <c r="P34" s="15">
        <v>5</v>
      </c>
      <c r="Q34" s="24">
        <v>2685497</v>
      </c>
      <c r="R34" s="35">
        <v>5</v>
      </c>
      <c r="S34" s="27">
        <v>89516.5</v>
      </c>
      <c r="T34" s="35">
        <v>207</v>
      </c>
      <c r="U34" s="27">
        <v>2162.1999999999998</v>
      </c>
      <c r="V34" s="35">
        <v>3352</v>
      </c>
      <c r="W34" s="27">
        <v>133.5</v>
      </c>
    </row>
    <row r="35" spans="1:23" ht="10.5" customHeight="1" x14ac:dyDescent="0.2">
      <c r="A35" s="14" t="s">
        <v>53</v>
      </c>
      <c r="B35" s="23">
        <v>32354</v>
      </c>
      <c r="C35" s="20">
        <v>1</v>
      </c>
      <c r="D35" s="20">
        <v>0</v>
      </c>
      <c r="E35" s="20">
        <v>2</v>
      </c>
      <c r="F35" s="20">
        <v>0</v>
      </c>
      <c r="G35" s="20">
        <v>2</v>
      </c>
      <c r="H35" s="20">
        <v>0</v>
      </c>
      <c r="I35" s="20">
        <v>0</v>
      </c>
      <c r="J35" s="20">
        <v>1</v>
      </c>
      <c r="K35" s="20">
        <v>0</v>
      </c>
      <c r="L35" s="20">
        <v>1</v>
      </c>
      <c r="M35" s="20">
        <v>1</v>
      </c>
      <c r="N35" s="34">
        <v>4</v>
      </c>
      <c r="O35" s="20">
        <v>5</v>
      </c>
      <c r="P35" s="15">
        <v>2</v>
      </c>
      <c r="Q35" s="24">
        <v>3005206</v>
      </c>
      <c r="R35" s="35">
        <v>2</v>
      </c>
      <c r="S35" s="27">
        <v>250433.8</v>
      </c>
      <c r="T35" s="35">
        <v>130</v>
      </c>
      <c r="U35" s="27">
        <v>3852.8</v>
      </c>
      <c r="V35" s="35">
        <v>1791</v>
      </c>
      <c r="W35" s="27">
        <v>279.60000000000002</v>
      </c>
    </row>
    <row r="36" spans="1:23" ht="10.5" customHeight="1" x14ac:dyDescent="0.2">
      <c r="A36" s="14" t="s">
        <v>54</v>
      </c>
      <c r="B36" s="23">
        <v>32361</v>
      </c>
      <c r="C36" s="20">
        <v>1</v>
      </c>
      <c r="D36" s="20">
        <v>1</v>
      </c>
      <c r="E36" s="20">
        <v>1</v>
      </c>
      <c r="F36" s="20">
        <v>2</v>
      </c>
      <c r="G36" s="20">
        <v>0</v>
      </c>
      <c r="H36" s="20">
        <v>0</v>
      </c>
      <c r="I36" s="20">
        <v>2</v>
      </c>
      <c r="J36" s="20">
        <v>0</v>
      </c>
      <c r="K36" s="20">
        <v>2</v>
      </c>
      <c r="L36" s="20">
        <v>2</v>
      </c>
      <c r="M36" s="20">
        <v>1</v>
      </c>
      <c r="N36" s="34">
        <v>4</v>
      </c>
      <c r="O36" s="20">
        <v>3</v>
      </c>
      <c r="P36" s="15">
        <v>4</v>
      </c>
      <c r="Q36" s="24">
        <v>2631760</v>
      </c>
      <c r="R36" s="35">
        <v>178</v>
      </c>
      <c r="S36" s="27">
        <v>2464.1</v>
      </c>
      <c r="T36" s="35">
        <v>4727</v>
      </c>
      <c r="U36" s="27">
        <v>92.7</v>
      </c>
      <c r="V36" s="35">
        <v>39965</v>
      </c>
      <c r="W36" s="27">
        <v>10.9</v>
      </c>
    </row>
    <row r="37" spans="1:23" ht="10.5" customHeight="1" x14ac:dyDescent="0.2">
      <c r="A37" s="14" t="s">
        <v>55</v>
      </c>
      <c r="B37" s="23">
        <v>32368</v>
      </c>
      <c r="C37" s="20">
        <v>1</v>
      </c>
      <c r="D37" s="20">
        <v>2</v>
      </c>
      <c r="E37" s="20">
        <v>2</v>
      </c>
      <c r="F37" s="20">
        <v>1</v>
      </c>
      <c r="G37" s="20">
        <v>1</v>
      </c>
      <c r="H37" s="20">
        <v>1</v>
      </c>
      <c r="I37" s="20">
        <v>1</v>
      </c>
      <c r="J37" s="20">
        <v>1</v>
      </c>
      <c r="K37" s="20">
        <v>0</v>
      </c>
      <c r="L37" s="20">
        <v>0</v>
      </c>
      <c r="M37" s="20">
        <v>0</v>
      </c>
      <c r="N37" s="34">
        <v>6</v>
      </c>
      <c r="O37" s="20">
        <v>3</v>
      </c>
      <c r="P37" s="15">
        <v>2</v>
      </c>
      <c r="Q37" s="24">
        <v>2822332</v>
      </c>
      <c r="R37" s="35">
        <v>26</v>
      </c>
      <c r="S37" s="27">
        <v>18091.8</v>
      </c>
      <c r="T37" s="35">
        <v>740</v>
      </c>
      <c r="U37" s="27">
        <v>635.6</v>
      </c>
      <c r="V37" s="35">
        <v>7752</v>
      </c>
      <c r="W37" s="27">
        <v>60.6</v>
      </c>
    </row>
    <row r="38" spans="1:23" ht="10.5" customHeight="1" x14ac:dyDescent="0.2">
      <c r="A38" s="14" t="s">
        <v>56</v>
      </c>
      <c r="B38" s="23">
        <v>32375</v>
      </c>
      <c r="C38" s="20">
        <v>1</v>
      </c>
      <c r="D38" s="20">
        <v>2</v>
      </c>
      <c r="E38" s="20">
        <v>1</v>
      </c>
      <c r="F38" s="20">
        <v>0</v>
      </c>
      <c r="G38" s="20">
        <v>1</v>
      </c>
      <c r="H38" s="20">
        <v>1</v>
      </c>
      <c r="I38" s="20">
        <v>0</v>
      </c>
      <c r="J38" s="20">
        <v>1</v>
      </c>
      <c r="K38" s="20">
        <v>1</v>
      </c>
      <c r="L38" s="20">
        <v>0</v>
      </c>
      <c r="M38" s="20">
        <v>0</v>
      </c>
      <c r="N38" s="34">
        <v>6</v>
      </c>
      <c r="O38" s="20">
        <v>4</v>
      </c>
      <c r="P38" s="15">
        <v>1</v>
      </c>
      <c r="Q38" s="24">
        <v>3242293</v>
      </c>
      <c r="R38" s="35">
        <v>84</v>
      </c>
      <c r="S38" s="27">
        <v>6433.1</v>
      </c>
      <c r="T38" s="35">
        <v>1701</v>
      </c>
      <c r="U38" s="27">
        <v>317.60000000000002</v>
      </c>
      <c r="V38" s="35">
        <v>15666</v>
      </c>
      <c r="W38" s="27">
        <v>34.4</v>
      </c>
    </row>
    <row r="39" spans="1:23" ht="10.5" customHeight="1" x14ac:dyDescent="0.2">
      <c r="A39" s="14" t="s">
        <v>57</v>
      </c>
      <c r="B39" s="23">
        <v>32382</v>
      </c>
      <c r="C39" s="20">
        <v>1</v>
      </c>
      <c r="D39" s="20">
        <v>1</v>
      </c>
      <c r="E39" s="20">
        <v>1</v>
      </c>
      <c r="F39" s="20">
        <v>0</v>
      </c>
      <c r="G39" s="20">
        <v>0</v>
      </c>
      <c r="H39" s="20">
        <v>1</v>
      </c>
      <c r="I39" s="20">
        <v>0</v>
      </c>
      <c r="J39" s="20">
        <v>1</v>
      </c>
      <c r="K39" s="20">
        <v>0</v>
      </c>
      <c r="L39" s="20">
        <v>2</v>
      </c>
      <c r="M39" s="20">
        <v>1</v>
      </c>
      <c r="N39" s="34">
        <v>6</v>
      </c>
      <c r="O39" s="20">
        <v>4</v>
      </c>
      <c r="P39" s="15">
        <v>1</v>
      </c>
      <c r="Q39" s="24">
        <v>3598699</v>
      </c>
      <c r="R39" s="35">
        <v>86</v>
      </c>
      <c r="S39" s="27">
        <v>6974.2</v>
      </c>
      <c r="T39" s="35">
        <v>2305</v>
      </c>
      <c r="U39" s="27">
        <v>260.2</v>
      </c>
      <c r="V39" s="35">
        <v>27367</v>
      </c>
      <c r="W39" s="27">
        <v>21.9</v>
      </c>
    </row>
    <row r="40" spans="1:23" ht="10.5" customHeight="1" x14ac:dyDescent="0.2">
      <c r="A40" s="14" t="s">
        <v>58</v>
      </c>
      <c r="B40" s="23">
        <v>32389</v>
      </c>
      <c r="C40" s="20">
        <v>0</v>
      </c>
      <c r="D40" s="20">
        <v>0</v>
      </c>
      <c r="E40" s="20">
        <v>1</v>
      </c>
      <c r="F40" s="20">
        <v>2</v>
      </c>
      <c r="G40" s="20">
        <v>1</v>
      </c>
      <c r="H40" s="20">
        <v>0</v>
      </c>
      <c r="I40" s="20">
        <v>1</v>
      </c>
      <c r="J40" s="20">
        <v>0</v>
      </c>
      <c r="K40" s="20">
        <v>1</v>
      </c>
      <c r="L40" s="20">
        <v>0</v>
      </c>
      <c r="M40" s="20">
        <v>1</v>
      </c>
      <c r="N40" s="34">
        <v>5</v>
      </c>
      <c r="O40" s="20">
        <v>5</v>
      </c>
      <c r="P40" s="15">
        <v>1</v>
      </c>
      <c r="Q40" s="24">
        <v>3328579</v>
      </c>
      <c r="R40" s="35">
        <v>61</v>
      </c>
      <c r="S40" s="27">
        <v>9094.4</v>
      </c>
      <c r="T40" s="35">
        <v>1301</v>
      </c>
      <c r="U40" s="27">
        <v>426.4</v>
      </c>
      <c r="V40" s="35">
        <v>12371</v>
      </c>
      <c r="W40" s="27">
        <v>44.8</v>
      </c>
    </row>
    <row r="41" spans="1:23" ht="10.5" customHeight="1" x14ac:dyDescent="0.2">
      <c r="A41" s="14" t="s">
        <v>59</v>
      </c>
      <c r="B41" s="23">
        <v>32396</v>
      </c>
      <c r="C41" s="20">
        <v>2</v>
      </c>
      <c r="D41" s="20">
        <v>2</v>
      </c>
      <c r="E41" s="20">
        <v>1</v>
      </c>
      <c r="F41" s="20">
        <v>0</v>
      </c>
      <c r="G41" s="20">
        <v>1</v>
      </c>
      <c r="H41" s="20">
        <v>2</v>
      </c>
      <c r="I41" s="20">
        <v>0</v>
      </c>
      <c r="J41" s="20">
        <v>2</v>
      </c>
      <c r="K41" s="20">
        <v>0</v>
      </c>
      <c r="L41" s="20">
        <v>2</v>
      </c>
      <c r="M41" s="20">
        <v>2</v>
      </c>
      <c r="N41" s="34">
        <v>2</v>
      </c>
      <c r="O41" s="20">
        <v>3</v>
      </c>
      <c r="P41" s="15">
        <v>6</v>
      </c>
      <c r="Q41" s="24">
        <v>3629819</v>
      </c>
      <c r="R41" s="35" t="s">
        <v>116</v>
      </c>
      <c r="S41" s="27">
        <v>604969.80000000005</v>
      </c>
      <c r="T41" s="35">
        <v>18</v>
      </c>
      <c r="U41" s="27">
        <v>33609.4</v>
      </c>
      <c r="V41" s="35">
        <v>222</v>
      </c>
      <c r="W41" s="27">
        <v>2725</v>
      </c>
    </row>
    <row r="42" spans="1:23" ht="10.5" customHeight="1" x14ac:dyDescent="0.2">
      <c r="A42" s="14" t="s">
        <v>60</v>
      </c>
      <c r="B42" s="23">
        <v>32403</v>
      </c>
      <c r="C42" s="20">
        <v>2</v>
      </c>
      <c r="D42" s="20">
        <v>1</v>
      </c>
      <c r="E42" s="20">
        <v>0</v>
      </c>
      <c r="F42" s="20">
        <v>0</v>
      </c>
      <c r="G42" s="20">
        <v>2</v>
      </c>
      <c r="H42" s="20">
        <v>1</v>
      </c>
      <c r="I42" s="20">
        <v>1</v>
      </c>
      <c r="J42" s="20">
        <v>1</v>
      </c>
      <c r="K42" s="20">
        <v>1</v>
      </c>
      <c r="L42" s="20">
        <v>0</v>
      </c>
      <c r="M42" s="20">
        <v>1</v>
      </c>
      <c r="N42" s="34">
        <v>6</v>
      </c>
      <c r="O42" s="20">
        <v>3</v>
      </c>
      <c r="P42" s="15">
        <v>2</v>
      </c>
      <c r="Q42" s="24">
        <v>4607992</v>
      </c>
      <c r="R42" s="35">
        <v>6</v>
      </c>
      <c r="S42" s="27">
        <v>228828</v>
      </c>
      <c r="T42" s="35">
        <v>168</v>
      </c>
      <c r="U42" s="27">
        <v>4571.3999999999996</v>
      </c>
      <c r="V42" s="35">
        <v>2465</v>
      </c>
      <c r="W42" s="27">
        <v>311.5</v>
      </c>
    </row>
    <row r="43" spans="1:23" ht="10.5" customHeight="1" x14ac:dyDescent="0.2">
      <c r="A43" s="14" t="s">
        <v>61</v>
      </c>
      <c r="B43" s="23">
        <v>32410</v>
      </c>
      <c r="C43" s="20">
        <v>1</v>
      </c>
      <c r="D43" s="20">
        <v>2</v>
      </c>
      <c r="E43" s="20">
        <v>2</v>
      </c>
      <c r="F43" s="20">
        <v>2</v>
      </c>
      <c r="G43" s="20">
        <v>0</v>
      </c>
      <c r="H43" s="20">
        <v>2</v>
      </c>
      <c r="I43" s="20">
        <v>2</v>
      </c>
      <c r="J43" s="20">
        <v>0</v>
      </c>
      <c r="K43" s="20">
        <v>1</v>
      </c>
      <c r="L43" s="20">
        <v>1</v>
      </c>
      <c r="M43" s="20">
        <v>1</v>
      </c>
      <c r="N43" s="34">
        <v>4</v>
      </c>
      <c r="O43" s="20">
        <v>2</v>
      </c>
      <c r="P43" s="15">
        <v>5</v>
      </c>
      <c r="Q43" s="24">
        <v>2813503</v>
      </c>
      <c r="R43" s="35">
        <v>3115</v>
      </c>
      <c r="S43" s="27">
        <v>150.5</v>
      </c>
      <c r="T43" s="35">
        <v>37212</v>
      </c>
      <c r="U43" s="27">
        <v>12.6</v>
      </c>
      <c r="V43" s="35">
        <v>209195</v>
      </c>
      <c r="W43" s="27">
        <v>2.2000000000000002</v>
      </c>
    </row>
    <row r="44" spans="1:23" ht="10.5" customHeight="1" x14ac:dyDescent="0.2">
      <c r="A44" s="14" t="s">
        <v>62</v>
      </c>
      <c r="B44" s="23">
        <v>32417</v>
      </c>
      <c r="C44" s="20">
        <v>2</v>
      </c>
      <c r="D44" s="20">
        <v>0</v>
      </c>
      <c r="E44" s="20">
        <v>1</v>
      </c>
      <c r="F44" s="20">
        <v>1</v>
      </c>
      <c r="G44" s="20">
        <v>1</v>
      </c>
      <c r="H44" s="20">
        <v>0</v>
      </c>
      <c r="I44" s="20">
        <v>1</v>
      </c>
      <c r="J44" s="20">
        <v>1</v>
      </c>
      <c r="K44" s="20">
        <v>2</v>
      </c>
      <c r="L44" s="20">
        <v>1</v>
      </c>
      <c r="M44" s="20">
        <v>1</v>
      </c>
      <c r="N44" s="34">
        <v>7</v>
      </c>
      <c r="O44" s="20">
        <v>2</v>
      </c>
      <c r="P44" s="15">
        <v>2</v>
      </c>
      <c r="Q44" s="24">
        <v>2738398</v>
      </c>
      <c r="R44" s="35">
        <v>15</v>
      </c>
      <c r="S44" s="27">
        <v>30426.6</v>
      </c>
      <c r="T44" s="35">
        <v>436</v>
      </c>
      <c r="U44" s="27">
        <v>1046.7</v>
      </c>
      <c r="V44" s="35">
        <v>7601</v>
      </c>
      <c r="W44" s="27">
        <v>60</v>
      </c>
    </row>
    <row r="45" spans="1:23" ht="10.5" customHeight="1" x14ac:dyDescent="0.2">
      <c r="A45" s="14" t="s">
        <v>63</v>
      </c>
      <c r="B45" s="23">
        <v>32424</v>
      </c>
      <c r="C45" s="20">
        <v>0</v>
      </c>
      <c r="D45" s="20">
        <v>1</v>
      </c>
      <c r="E45" s="20">
        <v>1</v>
      </c>
      <c r="F45" s="20">
        <v>1</v>
      </c>
      <c r="G45" s="20">
        <v>0</v>
      </c>
      <c r="H45" s="20">
        <v>0</v>
      </c>
      <c r="I45" s="20">
        <v>1</v>
      </c>
      <c r="J45" s="20">
        <v>1</v>
      </c>
      <c r="K45" s="20">
        <v>2</v>
      </c>
      <c r="L45" s="20">
        <v>2</v>
      </c>
      <c r="M45" s="20">
        <v>0</v>
      </c>
      <c r="N45" s="34">
        <v>5</v>
      </c>
      <c r="O45" s="20">
        <v>4</v>
      </c>
      <c r="P45" s="15">
        <v>2</v>
      </c>
      <c r="Q45" s="24">
        <v>3572546</v>
      </c>
      <c r="R45" s="35">
        <v>45</v>
      </c>
      <c r="S45" s="27">
        <v>13231.6</v>
      </c>
      <c r="T45" s="35">
        <v>1413</v>
      </c>
      <c r="U45" s="27">
        <v>421.3</v>
      </c>
      <c r="V45" s="35">
        <v>14717</v>
      </c>
      <c r="W45" s="27">
        <v>40.4</v>
      </c>
    </row>
    <row r="46" spans="1:23" ht="10.5" customHeight="1" x14ac:dyDescent="0.2">
      <c r="A46" s="14" t="s">
        <v>64</v>
      </c>
      <c r="B46" s="23">
        <v>32431</v>
      </c>
      <c r="C46" s="20">
        <v>1</v>
      </c>
      <c r="D46" s="20">
        <v>0</v>
      </c>
      <c r="E46" s="20">
        <v>0</v>
      </c>
      <c r="F46" s="20">
        <v>0</v>
      </c>
      <c r="G46" s="20">
        <v>1</v>
      </c>
      <c r="H46" s="20">
        <v>0</v>
      </c>
      <c r="I46" s="20">
        <v>2</v>
      </c>
      <c r="J46" s="20">
        <v>1</v>
      </c>
      <c r="K46" s="20">
        <v>1</v>
      </c>
      <c r="L46" s="20">
        <v>0</v>
      </c>
      <c r="M46" s="20">
        <v>0</v>
      </c>
      <c r="N46" s="34">
        <v>4</v>
      </c>
      <c r="O46" s="20">
        <v>6</v>
      </c>
      <c r="P46" s="15">
        <v>1</v>
      </c>
      <c r="Q46" s="24">
        <v>2731963</v>
      </c>
      <c r="R46" s="35">
        <v>150</v>
      </c>
      <c r="S46" s="27">
        <v>3035.5</v>
      </c>
      <c r="T46" s="35">
        <v>3595</v>
      </c>
      <c r="U46" s="27">
        <v>126.6</v>
      </c>
      <c r="V46" s="35">
        <v>35344</v>
      </c>
      <c r="W46" s="27">
        <v>12.8</v>
      </c>
    </row>
    <row r="47" spans="1:23" ht="10.5" customHeight="1" x14ac:dyDescent="0.2">
      <c r="A47" s="14" t="s">
        <v>65</v>
      </c>
      <c r="B47" s="23">
        <v>32438</v>
      </c>
      <c r="C47" s="20">
        <v>1</v>
      </c>
      <c r="D47" s="20">
        <v>1</v>
      </c>
      <c r="E47" s="20">
        <v>1</v>
      </c>
      <c r="F47" s="20">
        <v>2</v>
      </c>
      <c r="G47" s="20">
        <v>1</v>
      </c>
      <c r="H47" s="20">
        <v>0</v>
      </c>
      <c r="I47" s="20">
        <v>0</v>
      </c>
      <c r="J47" s="20">
        <v>2</v>
      </c>
      <c r="K47" s="20">
        <v>2</v>
      </c>
      <c r="L47" s="20">
        <v>0</v>
      </c>
      <c r="M47" s="20">
        <v>1</v>
      </c>
      <c r="N47" s="34">
        <v>5</v>
      </c>
      <c r="O47" s="20">
        <v>3</v>
      </c>
      <c r="P47" s="15">
        <v>3</v>
      </c>
      <c r="Q47" s="24">
        <v>3263760</v>
      </c>
      <c r="R47" s="35">
        <v>9</v>
      </c>
      <c r="S47" s="27">
        <v>60440</v>
      </c>
      <c r="T47" s="35">
        <v>188</v>
      </c>
      <c r="U47" s="27">
        <v>2893.4</v>
      </c>
      <c r="V47" s="35">
        <v>2814</v>
      </c>
      <c r="W47" s="27">
        <v>193.3</v>
      </c>
    </row>
    <row r="48" spans="1:23" ht="10.5" customHeight="1" x14ac:dyDescent="0.2">
      <c r="A48" s="14" t="s">
        <v>66</v>
      </c>
      <c r="B48" s="23">
        <v>32445</v>
      </c>
      <c r="C48" s="20">
        <v>0</v>
      </c>
      <c r="D48" s="20">
        <v>1</v>
      </c>
      <c r="E48" s="20">
        <v>1</v>
      </c>
      <c r="F48" s="20">
        <v>0</v>
      </c>
      <c r="G48" s="20">
        <v>2</v>
      </c>
      <c r="H48" s="20">
        <v>1</v>
      </c>
      <c r="I48" s="20">
        <v>0</v>
      </c>
      <c r="J48" s="20">
        <v>1</v>
      </c>
      <c r="K48" s="20">
        <v>1</v>
      </c>
      <c r="L48" s="20">
        <v>2</v>
      </c>
      <c r="M48" s="20">
        <v>1</v>
      </c>
      <c r="N48" s="34">
        <v>6</v>
      </c>
      <c r="O48" s="20">
        <v>3</v>
      </c>
      <c r="P48" s="15">
        <v>2</v>
      </c>
      <c r="Q48" s="24">
        <v>3765394</v>
      </c>
      <c r="R48" s="35">
        <v>308</v>
      </c>
      <c r="S48" s="27">
        <v>2037.5</v>
      </c>
      <c r="T48" s="35">
        <v>6700</v>
      </c>
      <c r="U48" s="27">
        <v>93.6</v>
      </c>
      <c r="V48" s="35">
        <v>54011</v>
      </c>
      <c r="W48" s="27">
        <v>11.6</v>
      </c>
    </row>
    <row r="49" spans="1:23" ht="10.5" customHeight="1" x14ac:dyDescent="0.2">
      <c r="A49" s="14" t="s">
        <v>67</v>
      </c>
      <c r="B49" s="23">
        <v>32452</v>
      </c>
      <c r="C49" s="20">
        <v>1</v>
      </c>
      <c r="D49" s="20">
        <v>1</v>
      </c>
      <c r="E49" s="20">
        <v>1</v>
      </c>
      <c r="F49" s="20">
        <v>0</v>
      </c>
      <c r="G49" s="20">
        <v>2</v>
      </c>
      <c r="H49" s="20">
        <v>0</v>
      </c>
      <c r="I49" s="20">
        <v>0</v>
      </c>
      <c r="J49" s="20">
        <v>0</v>
      </c>
      <c r="K49" s="20">
        <v>1</v>
      </c>
      <c r="L49" s="20">
        <v>1</v>
      </c>
      <c r="M49" s="20">
        <v>0</v>
      </c>
      <c r="N49" s="34">
        <v>5</v>
      </c>
      <c r="O49" s="20">
        <v>5</v>
      </c>
      <c r="P49" s="15">
        <v>1</v>
      </c>
      <c r="Q49" s="24">
        <v>3823939</v>
      </c>
      <c r="R49" s="35">
        <v>264</v>
      </c>
      <c r="S49" s="27">
        <v>2414.1</v>
      </c>
      <c r="T49" s="35">
        <v>5250</v>
      </c>
      <c r="U49" s="27">
        <v>121.3</v>
      </c>
      <c r="V49" s="35">
        <v>42366</v>
      </c>
      <c r="W49" s="27">
        <v>15</v>
      </c>
    </row>
    <row r="50" spans="1:23" ht="10.5" customHeight="1" x14ac:dyDescent="0.2">
      <c r="A50" s="14" t="s">
        <v>68</v>
      </c>
      <c r="B50" s="23">
        <v>32459</v>
      </c>
      <c r="C50" s="20">
        <v>1</v>
      </c>
      <c r="D50" s="20">
        <v>1</v>
      </c>
      <c r="E50" s="20">
        <v>0</v>
      </c>
      <c r="F50" s="20">
        <v>1</v>
      </c>
      <c r="G50" s="20">
        <v>2</v>
      </c>
      <c r="H50" s="20">
        <v>1</v>
      </c>
      <c r="I50" s="20">
        <v>1</v>
      </c>
      <c r="J50" s="20">
        <v>1</v>
      </c>
      <c r="K50" s="20">
        <v>1</v>
      </c>
      <c r="L50" s="20">
        <v>1</v>
      </c>
      <c r="M50" s="20">
        <v>1</v>
      </c>
      <c r="N50" s="34">
        <v>9</v>
      </c>
      <c r="O50" s="20">
        <v>1</v>
      </c>
      <c r="P50" s="15">
        <v>1</v>
      </c>
      <c r="Q50" s="24">
        <v>3761265</v>
      </c>
      <c r="R50" s="35">
        <v>4141</v>
      </c>
      <c r="S50" s="27">
        <v>151.30000000000001</v>
      </c>
      <c r="T50" s="35">
        <v>54299</v>
      </c>
      <c r="U50" s="27">
        <v>11.5</v>
      </c>
      <c r="V50" s="35">
        <v>252625</v>
      </c>
      <c r="W50" s="27">
        <v>2.4</v>
      </c>
    </row>
    <row r="51" spans="1:23" ht="10.5" customHeight="1" x14ac:dyDescent="0.2">
      <c r="A51" s="14" t="s">
        <v>14</v>
      </c>
      <c r="B51" s="23">
        <v>32466</v>
      </c>
      <c r="C51" s="20">
        <v>1</v>
      </c>
      <c r="D51" s="20">
        <v>1</v>
      </c>
      <c r="E51" s="20">
        <v>1</v>
      </c>
      <c r="F51" s="20">
        <v>0</v>
      </c>
      <c r="G51" s="20">
        <v>1</v>
      </c>
      <c r="H51" s="20">
        <v>0</v>
      </c>
      <c r="I51" s="20">
        <v>0</v>
      </c>
      <c r="J51" s="20">
        <v>1</v>
      </c>
      <c r="K51" s="20">
        <v>2</v>
      </c>
      <c r="L51" s="20">
        <v>0</v>
      </c>
      <c r="M51" s="20">
        <v>1</v>
      </c>
      <c r="N51" s="34">
        <v>6</v>
      </c>
      <c r="O51" s="20">
        <v>4</v>
      </c>
      <c r="P51" s="15">
        <v>1</v>
      </c>
      <c r="Q51" s="24">
        <v>3753183</v>
      </c>
      <c r="R51" s="35">
        <v>660</v>
      </c>
      <c r="S51" s="27">
        <v>947.7</v>
      </c>
      <c r="T51" s="35">
        <v>9960</v>
      </c>
      <c r="U51" s="27">
        <v>62.8</v>
      </c>
      <c r="V51" s="35">
        <v>71439</v>
      </c>
      <c r="W51" s="27">
        <v>8.6999999999999993</v>
      </c>
    </row>
    <row r="52" spans="1:23" ht="10.5" customHeight="1" x14ac:dyDescent="0.2">
      <c r="A52" s="14" t="s">
        <v>15</v>
      </c>
      <c r="B52" s="23">
        <v>32473</v>
      </c>
      <c r="C52" s="20">
        <v>2</v>
      </c>
      <c r="D52" s="20">
        <v>2</v>
      </c>
      <c r="E52" s="20">
        <v>1</v>
      </c>
      <c r="F52" s="20">
        <v>1</v>
      </c>
      <c r="G52" s="20">
        <v>1</v>
      </c>
      <c r="H52" s="20">
        <v>1</v>
      </c>
      <c r="I52" s="20">
        <v>0</v>
      </c>
      <c r="J52" s="20">
        <v>0</v>
      </c>
      <c r="K52" s="20">
        <v>1</v>
      </c>
      <c r="L52" s="20">
        <v>1</v>
      </c>
      <c r="M52" s="20">
        <v>2</v>
      </c>
      <c r="N52" s="34">
        <v>6</v>
      </c>
      <c r="O52" s="20">
        <v>2</v>
      </c>
      <c r="P52" s="15">
        <v>3</v>
      </c>
      <c r="Q52" s="24">
        <v>3493446</v>
      </c>
      <c r="R52" s="35">
        <v>16</v>
      </c>
      <c r="S52" s="27">
        <v>36390</v>
      </c>
      <c r="T52" s="35">
        <v>399</v>
      </c>
      <c r="U52" s="27">
        <v>1459.2</v>
      </c>
      <c r="V52" s="35">
        <v>5275</v>
      </c>
      <c r="W52" s="27">
        <v>110.3</v>
      </c>
    </row>
    <row r="53" spans="1:23" ht="10.5" customHeight="1" x14ac:dyDescent="0.2">
      <c r="A53" s="14" t="s">
        <v>16</v>
      </c>
      <c r="B53" s="23">
        <v>32480</v>
      </c>
      <c r="C53" s="20">
        <v>2</v>
      </c>
      <c r="D53" s="20">
        <v>0</v>
      </c>
      <c r="E53" s="20">
        <v>0</v>
      </c>
      <c r="F53" s="20">
        <v>1</v>
      </c>
      <c r="G53" s="20">
        <v>0</v>
      </c>
      <c r="H53" s="20">
        <v>0</v>
      </c>
      <c r="I53" s="20">
        <v>0</v>
      </c>
      <c r="J53" s="20">
        <v>0</v>
      </c>
      <c r="K53" s="20">
        <v>1</v>
      </c>
      <c r="L53" s="20">
        <v>1</v>
      </c>
      <c r="M53" s="20">
        <v>0</v>
      </c>
      <c r="N53" s="34">
        <v>3</v>
      </c>
      <c r="O53" s="20">
        <v>7</v>
      </c>
      <c r="P53" s="15">
        <v>1</v>
      </c>
      <c r="Q53" s="24">
        <v>3703579</v>
      </c>
      <c r="R53" s="35">
        <v>5</v>
      </c>
      <c r="S53" s="27">
        <v>123452.6</v>
      </c>
      <c r="T53" s="35">
        <v>168</v>
      </c>
      <c r="U53" s="27">
        <v>3674.1</v>
      </c>
      <c r="V53" s="35">
        <v>2497</v>
      </c>
      <c r="W53" s="27">
        <v>247.2</v>
      </c>
    </row>
    <row r="54" spans="1:23" ht="10.5" customHeight="1" x14ac:dyDescent="0.2">
      <c r="A54" s="14" t="s">
        <v>17</v>
      </c>
      <c r="B54" s="23">
        <v>32487</v>
      </c>
      <c r="C54" s="20">
        <v>1</v>
      </c>
      <c r="D54" s="20">
        <v>0</v>
      </c>
      <c r="E54" s="20">
        <v>2</v>
      </c>
      <c r="F54" s="20">
        <v>1</v>
      </c>
      <c r="G54" s="20">
        <v>2</v>
      </c>
      <c r="H54" s="20">
        <v>2</v>
      </c>
      <c r="I54" s="20">
        <v>0</v>
      </c>
      <c r="J54" s="20">
        <v>1</v>
      </c>
      <c r="K54" s="20">
        <v>2</v>
      </c>
      <c r="L54" s="20">
        <v>1</v>
      </c>
      <c r="M54" s="20">
        <v>0</v>
      </c>
      <c r="N54" s="34">
        <v>4</v>
      </c>
      <c r="O54" s="20">
        <v>3</v>
      </c>
      <c r="P54" s="15">
        <v>4</v>
      </c>
      <c r="Q54" s="24">
        <v>3331922</v>
      </c>
      <c r="R54" s="35">
        <v>124</v>
      </c>
      <c r="S54" s="27">
        <v>4478.3</v>
      </c>
      <c r="T54" s="35">
        <v>2925</v>
      </c>
      <c r="U54" s="27">
        <v>189.8</v>
      </c>
      <c r="V54" s="35">
        <v>28682</v>
      </c>
      <c r="W54" s="27">
        <v>19.3</v>
      </c>
    </row>
    <row r="55" spans="1:23" ht="10.5" customHeight="1" x14ac:dyDescent="0.2">
      <c r="A55" s="14" t="s">
        <v>18</v>
      </c>
      <c r="B55" s="23">
        <v>32494</v>
      </c>
      <c r="C55" s="20">
        <v>1</v>
      </c>
      <c r="D55" s="20">
        <v>2</v>
      </c>
      <c r="E55" s="20">
        <v>2</v>
      </c>
      <c r="F55" s="20">
        <v>0</v>
      </c>
      <c r="G55" s="20">
        <v>0</v>
      </c>
      <c r="H55" s="20">
        <v>1</v>
      </c>
      <c r="I55" s="20">
        <v>0</v>
      </c>
      <c r="J55" s="20">
        <v>0</v>
      </c>
      <c r="K55" s="20">
        <v>2</v>
      </c>
      <c r="L55" s="20">
        <v>0</v>
      </c>
      <c r="M55" s="20">
        <v>0</v>
      </c>
      <c r="N55" s="34">
        <v>2</v>
      </c>
      <c r="O55" s="20">
        <v>6</v>
      </c>
      <c r="P55" s="15">
        <v>3</v>
      </c>
      <c r="Q55" s="24">
        <v>2528927</v>
      </c>
      <c r="R55" s="35">
        <v>1</v>
      </c>
      <c r="S55" s="27">
        <v>421487.8</v>
      </c>
      <c r="T55" s="35">
        <v>100</v>
      </c>
      <c r="U55" s="27">
        <v>4214.8</v>
      </c>
      <c r="V55" s="35">
        <v>1567</v>
      </c>
      <c r="W55" s="27">
        <v>268.89999999999998</v>
      </c>
    </row>
    <row r="56" spans="1:23" ht="10.5" customHeight="1" x14ac:dyDescent="0.2">
      <c r="A56" s="14" t="s">
        <v>19</v>
      </c>
      <c r="B56" s="23">
        <v>32501</v>
      </c>
      <c r="C56" s="20">
        <v>1</v>
      </c>
      <c r="D56" s="20">
        <v>2</v>
      </c>
      <c r="E56" s="20">
        <v>2</v>
      </c>
      <c r="F56" s="20">
        <v>1</v>
      </c>
      <c r="G56" s="20">
        <v>1</v>
      </c>
      <c r="H56" s="20">
        <v>2</v>
      </c>
      <c r="I56" s="20">
        <v>0</v>
      </c>
      <c r="J56" s="20">
        <v>0</v>
      </c>
      <c r="K56" s="20">
        <v>1</v>
      </c>
      <c r="L56" s="20">
        <v>1</v>
      </c>
      <c r="M56" s="20">
        <v>1</v>
      </c>
      <c r="N56" s="34">
        <v>6</v>
      </c>
      <c r="O56" s="20">
        <v>2</v>
      </c>
      <c r="P56" s="15">
        <v>3</v>
      </c>
      <c r="Q56" s="24">
        <v>2584658</v>
      </c>
      <c r="R56" s="35">
        <v>20</v>
      </c>
      <c r="S56" s="27">
        <v>21538.799999999999</v>
      </c>
      <c r="T56" s="35">
        <v>625</v>
      </c>
      <c r="U56" s="27">
        <v>689.2</v>
      </c>
      <c r="V56" s="35">
        <v>6718</v>
      </c>
      <c r="W56" s="27">
        <v>64.099999999999994</v>
      </c>
    </row>
    <row r="57" spans="1:23" ht="10.5" customHeight="1" x14ac:dyDescent="0.2">
      <c r="A57" s="4" t="s">
        <v>20</v>
      </c>
      <c r="B57" s="26">
        <v>32508</v>
      </c>
      <c r="C57" s="22">
        <v>2</v>
      </c>
      <c r="D57" s="22">
        <v>2</v>
      </c>
      <c r="E57" s="22">
        <v>1</v>
      </c>
      <c r="F57" s="22">
        <v>1</v>
      </c>
      <c r="G57" s="22">
        <v>0</v>
      </c>
      <c r="H57" s="22">
        <v>2</v>
      </c>
      <c r="I57" s="22">
        <v>1</v>
      </c>
      <c r="J57" s="22">
        <v>1</v>
      </c>
      <c r="K57" s="22">
        <v>2</v>
      </c>
      <c r="L57" s="22">
        <v>0</v>
      </c>
      <c r="M57" s="22">
        <v>1</v>
      </c>
      <c r="N57" s="33">
        <v>5</v>
      </c>
      <c r="O57" s="22">
        <v>2</v>
      </c>
      <c r="P57" s="21">
        <v>4</v>
      </c>
      <c r="Q57" s="25">
        <v>2636757</v>
      </c>
      <c r="R57" s="36">
        <v>12</v>
      </c>
      <c r="S57" s="28">
        <v>36621.599999999999</v>
      </c>
      <c r="T57" s="36">
        <v>394</v>
      </c>
      <c r="U57" s="28">
        <v>1115.3</v>
      </c>
      <c r="V57" s="36">
        <v>4768</v>
      </c>
      <c r="W57" s="28">
        <v>92.1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>
      <selection activeCell="AD38" sqref="AD38"/>
    </sheetView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136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1989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32515</v>
      </c>
      <c r="C6" s="20">
        <v>1</v>
      </c>
      <c r="D6" s="20">
        <v>1</v>
      </c>
      <c r="E6" s="20">
        <v>0</v>
      </c>
      <c r="F6" s="20">
        <v>1</v>
      </c>
      <c r="G6" s="20">
        <v>1</v>
      </c>
      <c r="H6" s="20">
        <v>1</v>
      </c>
      <c r="I6" s="20">
        <v>2</v>
      </c>
      <c r="J6" s="20">
        <v>0</v>
      </c>
      <c r="K6" s="20">
        <v>2</v>
      </c>
      <c r="L6" s="20">
        <v>1</v>
      </c>
      <c r="M6" s="20">
        <v>2</v>
      </c>
      <c r="N6" s="34">
        <v>6</v>
      </c>
      <c r="O6" s="20">
        <v>2</v>
      </c>
      <c r="P6" s="15">
        <v>3</v>
      </c>
      <c r="Q6" s="24">
        <v>2658959</v>
      </c>
      <c r="R6" s="35">
        <v>23</v>
      </c>
      <c r="S6" s="27">
        <v>19267.8</v>
      </c>
      <c r="T6" s="35">
        <v>661</v>
      </c>
      <c r="U6" s="27">
        <v>670.4</v>
      </c>
      <c r="V6" s="35">
        <v>7775</v>
      </c>
      <c r="W6" s="27">
        <v>56.9</v>
      </c>
    </row>
    <row r="7" spans="1:23" ht="10.5" customHeight="1" x14ac:dyDescent="0.2">
      <c r="A7" s="14" t="s">
        <v>25</v>
      </c>
      <c r="B7" s="23">
        <v>32522</v>
      </c>
      <c r="C7" s="20">
        <v>2</v>
      </c>
      <c r="D7" s="20">
        <v>1</v>
      </c>
      <c r="E7" s="20">
        <v>2</v>
      </c>
      <c r="F7" s="20">
        <v>0</v>
      </c>
      <c r="G7" s="20">
        <v>2</v>
      </c>
      <c r="H7" s="20">
        <v>1</v>
      </c>
      <c r="I7" s="20">
        <v>0</v>
      </c>
      <c r="J7" s="20">
        <v>1</v>
      </c>
      <c r="K7" s="20">
        <v>1</v>
      </c>
      <c r="L7" s="20">
        <v>0</v>
      </c>
      <c r="M7" s="20">
        <v>2</v>
      </c>
      <c r="N7" s="34">
        <v>4</v>
      </c>
      <c r="O7" s="20">
        <v>3</v>
      </c>
      <c r="P7" s="15">
        <v>4</v>
      </c>
      <c r="Q7" s="24">
        <v>2901454</v>
      </c>
      <c r="R7" s="35">
        <v>4</v>
      </c>
      <c r="S7" s="27">
        <v>120893.9</v>
      </c>
      <c r="T7" s="35">
        <v>79</v>
      </c>
      <c r="U7" s="27">
        <v>6121.2</v>
      </c>
      <c r="V7" s="35">
        <v>1093</v>
      </c>
      <c r="W7" s="27">
        <v>442.4</v>
      </c>
    </row>
    <row r="8" spans="1:23" ht="10.5" customHeight="1" x14ac:dyDescent="0.2">
      <c r="A8" s="14" t="s">
        <v>26</v>
      </c>
      <c r="B8" s="23">
        <v>32529</v>
      </c>
      <c r="C8" s="20">
        <v>0</v>
      </c>
      <c r="D8" s="20">
        <v>1</v>
      </c>
      <c r="E8" s="20">
        <v>1</v>
      </c>
      <c r="F8" s="20">
        <v>2</v>
      </c>
      <c r="G8" s="20">
        <v>1</v>
      </c>
      <c r="H8" s="20">
        <v>2</v>
      </c>
      <c r="I8" s="20">
        <v>0</v>
      </c>
      <c r="J8" s="20">
        <v>1</v>
      </c>
      <c r="K8" s="20">
        <v>2</v>
      </c>
      <c r="L8" s="20">
        <v>2</v>
      </c>
      <c r="M8" s="20">
        <v>0</v>
      </c>
      <c r="N8" s="34">
        <v>4</v>
      </c>
      <c r="O8" s="20">
        <v>3</v>
      </c>
      <c r="P8" s="15">
        <v>4</v>
      </c>
      <c r="Q8" s="24">
        <v>3234773</v>
      </c>
      <c r="R8" s="35">
        <v>6</v>
      </c>
      <c r="S8" s="27">
        <v>89854.8</v>
      </c>
      <c r="T8" s="35">
        <v>276</v>
      </c>
      <c r="U8" s="27">
        <v>1953.3</v>
      </c>
      <c r="V8" s="35">
        <v>4400</v>
      </c>
      <c r="W8" s="27">
        <v>122.5</v>
      </c>
    </row>
    <row r="9" spans="1:23" ht="10.5" customHeight="1" x14ac:dyDescent="0.2">
      <c r="A9" s="14" t="s">
        <v>27</v>
      </c>
      <c r="B9" s="23">
        <v>32536</v>
      </c>
      <c r="C9" s="20">
        <v>1</v>
      </c>
      <c r="D9" s="20">
        <v>2</v>
      </c>
      <c r="E9" s="20">
        <v>1</v>
      </c>
      <c r="F9" s="20">
        <v>1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1</v>
      </c>
      <c r="M9" s="20">
        <v>1</v>
      </c>
      <c r="N9" s="34">
        <v>5</v>
      </c>
      <c r="O9" s="20">
        <v>5</v>
      </c>
      <c r="P9" s="15">
        <v>1</v>
      </c>
      <c r="Q9" s="24">
        <v>3265669</v>
      </c>
      <c r="R9" s="35">
        <v>27</v>
      </c>
      <c r="S9" s="27">
        <v>20158.400000000001</v>
      </c>
      <c r="T9" s="35">
        <v>1235</v>
      </c>
      <c r="U9" s="27">
        <v>440.7</v>
      </c>
      <c r="V9" s="35">
        <v>25411</v>
      </c>
      <c r="W9" s="27">
        <v>21.4</v>
      </c>
    </row>
    <row r="10" spans="1:23" ht="10.5" customHeight="1" x14ac:dyDescent="0.2">
      <c r="A10" s="14" t="s">
        <v>28</v>
      </c>
      <c r="B10" s="23">
        <v>32543</v>
      </c>
      <c r="C10" s="20">
        <v>0</v>
      </c>
      <c r="D10" s="20">
        <v>2</v>
      </c>
      <c r="E10" s="20">
        <v>1</v>
      </c>
      <c r="F10" s="20">
        <v>1</v>
      </c>
      <c r="G10" s="20">
        <v>0</v>
      </c>
      <c r="H10" s="20">
        <v>2</v>
      </c>
      <c r="I10" s="20">
        <v>1</v>
      </c>
      <c r="J10" s="20">
        <v>2</v>
      </c>
      <c r="K10" s="20">
        <v>0</v>
      </c>
      <c r="L10" s="20">
        <v>0</v>
      </c>
      <c r="M10" s="20">
        <v>2</v>
      </c>
      <c r="N10" s="34">
        <v>3</v>
      </c>
      <c r="O10" s="20">
        <v>4</v>
      </c>
      <c r="P10" s="15">
        <v>4</v>
      </c>
      <c r="Q10" s="24">
        <v>3101645</v>
      </c>
      <c r="R10" s="35">
        <v>120</v>
      </c>
      <c r="S10" s="27">
        <v>4307.8</v>
      </c>
      <c r="T10" s="35">
        <v>2805</v>
      </c>
      <c r="U10" s="27">
        <v>184.2</v>
      </c>
      <c r="V10" s="35">
        <v>24606</v>
      </c>
      <c r="W10" s="27">
        <v>21</v>
      </c>
    </row>
    <row r="11" spans="1:23" ht="10.5" customHeight="1" x14ac:dyDescent="0.2">
      <c r="A11" s="14" t="s">
        <v>29</v>
      </c>
      <c r="B11" s="23">
        <v>32550</v>
      </c>
      <c r="C11" s="20">
        <v>2</v>
      </c>
      <c r="D11" s="20">
        <v>1</v>
      </c>
      <c r="E11" s="20">
        <v>1</v>
      </c>
      <c r="F11" s="20">
        <v>1</v>
      </c>
      <c r="G11" s="20">
        <v>2</v>
      </c>
      <c r="H11" s="20">
        <v>2</v>
      </c>
      <c r="I11" s="20">
        <v>1</v>
      </c>
      <c r="J11" s="20">
        <v>0</v>
      </c>
      <c r="K11" s="20">
        <v>2</v>
      </c>
      <c r="L11" s="20">
        <v>0</v>
      </c>
      <c r="M11" s="20">
        <v>1</v>
      </c>
      <c r="N11" s="34">
        <v>5</v>
      </c>
      <c r="O11" s="20">
        <v>2</v>
      </c>
      <c r="P11" s="15">
        <v>4</v>
      </c>
      <c r="Q11" s="24">
        <v>2801211</v>
      </c>
      <c r="R11" s="35">
        <v>38</v>
      </c>
      <c r="S11" s="27">
        <v>12286</v>
      </c>
      <c r="T11" s="35">
        <v>1357</v>
      </c>
      <c r="U11" s="27">
        <v>344</v>
      </c>
      <c r="V11" s="35">
        <v>18443</v>
      </c>
      <c r="W11" s="27">
        <v>25.3</v>
      </c>
    </row>
    <row r="12" spans="1:23" ht="10.5" customHeight="1" x14ac:dyDescent="0.2">
      <c r="A12" s="14" t="s">
        <v>30</v>
      </c>
      <c r="B12" s="23">
        <v>32557</v>
      </c>
      <c r="C12" s="20">
        <v>0</v>
      </c>
      <c r="D12" s="20">
        <v>1</v>
      </c>
      <c r="E12" s="20">
        <v>1</v>
      </c>
      <c r="F12" s="20">
        <v>0</v>
      </c>
      <c r="G12" s="20">
        <v>1</v>
      </c>
      <c r="H12" s="20">
        <v>2</v>
      </c>
      <c r="I12" s="20">
        <v>1</v>
      </c>
      <c r="J12" s="20">
        <v>0</v>
      </c>
      <c r="K12" s="20">
        <v>1</v>
      </c>
      <c r="L12" s="20">
        <v>1</v>
      </c>
      <c r="M12" s="20">
        <v>1</v>
      </c>
      <c r="N12" s="34">
        <v>7</v>
      </c>
      <c r="O12" s="20">
        <v>3</v>
      </c>
      <c r="P12" s="15">
        <v>1</v>
      </c>
      <c r="Q12" s="24">
        <v>3842037</v>
      </c>
      <c r="R12" s="35">
        <v>109</v>
      </c>
      <c r="S12" s="27">
        <v>5874.6</v>
      </c>
      <c r="T12" s="35">
        <v>3708</v>
      </c>
      <c r="U12" s="27">
        <v>172.6</v>
      </c>
      <c r="V12" s="35">
        <v>37262</v>
      </c>
      <c r="W12" s="27">
        <v>17.100000000000001</v>
      </c>
    </row>
    <row r="13" spans="1:23" ht="10.5" customHeight="1" x14ac:dyDescent="0.2">
      <c r="A13" s="14" t="s">
        <v>31</v>
      </c>
      <c r="B13" s="23">
        <v>32564</v>
      </c>
      <c r="C13" s="20">
        <v>1</v>
      </c>
      <c r="D13" s="20">
        <v>0</v>
      </c>
      <c r="E13" s="20">
        <v>1</v>
      </c>
      <c r="F13" s="20">
        <v>1</v>
      </c>
      <c r="G13" s="20">
        <v>2</v>
      </c>
      <c r="H13" s="20">
        <v>1</v>
      </c>
      <c r="I13" s="20">
        <v>0</v>
      </c>
      <c r="J13" s="20">
        <v>0</v>
      </c>
      <c r="K13" s="20">
        <v>1</v>
      </c>
      <c r="L13" s="20">
        <v>0</v>
      </c>
      <c r="M13" s="20">
        <v>1</v>
      </c>
      <c r="N13" s="34">
        <v>6</v>
      </c>
      <c r="O13" s="20">
        <v>4</v>
      </c>
      <c r="P13" s="15">
        <v>1</v>
      </c>
      <c r="Q13" s="24">
        <v>4068392</v>
      </c>
      <c r="R13" s="35">
        <v>34</v>
      </c>
      <c r="S13" s="27">
        <v>19943</v>
      </c>
      <c r="T13" s="35">
        <v>1127</v>
      </c>
      <c r="U13" s="27">
        <v>601.6</v>
      </c>
      <c r="V13" s="35">
        <v>13911</v>
      </c>
      <c r="W13" s="27">
        <v>48.7</v>
      </c>
    </row>
    <row r="14" spans="1:23" ht="10.5" customHeight="1" x14ac:dyDescent="0.2">
      <c r="A14" s="14" t="s">
        <v>32</v>
      </c>
      <c r="B14" s="23">
        <v>32571</v>
      </c>
      <c r="C14" s="20">
        <v>2</v>
      </c>
      <c r="D14" s="20">
        <v>0</v>
      </c>
      <c r="E14" s="20">
        <v>1</v>
      </c>
      <c r="F14" s="20">
        <v>2</v>
      </c>
      <c r="G14" s="20">
        <v>1</v>
      </c>
      <c r="H14" s="20">
        <v>1</v>
      </c>
      <c r="I14" s="20">
        <v>1</v>
      </c>
      <c r="J14" s="20">
        <v>1</v>
      </c>
      <c r="K14" s="20">
        <v>0</v>
      </c>
      <c r="L14" s="20">
        <v>1</v>
      </c>
      <c r="M14" s="20">
        <v>1</v>
      </c>
      <c r="N14" s="34">
        <v>7</v>
      </c>
      <c r="O14" s="20">
        <v>2</v>
      </c>
      <c r="P14" s="15">
        <v>2</v>
      </c>
      <c r="Q14" s="24">
        <v>4345339</v>
      </c>
      <c r="R14" s="35">
        <v>149</v>
      </c>
      <c r="S14" s="27">
        <v>4860.5</v>
      </c>
      <c r="T14" s="35">
        <v>3704</v>
      </c>
      <c r="U14" s="27">
        <v>195.5</v>
      </c>
      <c r="V14" s="35">
        <v>37306</v>
      </c>
      <c r="W14" s="27">
        <v>19.399999999999999</v>
      </c>
    </row>
    <row r="15" spans="1:23" ht="10.5" customHeight="1" x14ac:dyDescent="0.2">
      <c r="A15" s="14" t="s">
        <v>33</v>
      </c>
      <c r="B15" s="23">
        <v>32578</v>
      </c>
      <c r="C15" s="20">
        <v>1</v>
      </c>
      <c r="D15" s="20">
        <v>1</v>
      </c>
      <c r="E15" s="20">
        <v>2</v>
      </c>
      <c r="F15" s="20">
        <v>1</v>
      </c>
      <c r="G15" s="20">
        <v>1</v>
      </c>
      <c r="H15" s="20">
        <v>1</v>
      </c>
      <c r="I15" s="20">
        <v>1</v>
      </c>
      <c r="J15" s="20">
        <v>1</v>
      </c>
      <c r="K15" s="20">
        <v>1</v>
      </c>
      <c r="L15" s="20">
        <v>0</v>
      </c>
      <c r="M15" s="20">
        <v>1</v>
      </c>
      <c r="N15" s="34">
        <v>9</v>
      </c>
      <c r="O15" s="20">
        <v>1</v>
      </c>
      <c r="P15" s="15">
        <v>1</v>
      </c>
      <c r="Q15" s="24">
        <v>4400982</v>
      </c>
      <c r="R15" s="35">
        <v>2954</v>
      </c>
      <c r="S15" s="27">
        <v>248.3</v>
      </c>
      <c r="T15" s="35">
        <v>46067</v>
      </c>
      <c r="U15" s="27">
        <v>15.9</v>
      </c>
      <c r="V15" s="35">
        <v>243031</v>
      </c>
      <c r="W15" s="27">
        <v>3</v>
      </c>
    </row>
    <row r="16" spans="1:23" ht="10.5" customHeight="1" x14ac:dyDescent="0.2">
      <c r="A16" s="14" t="s">
        <v>34</v>
      </c>
      <c r="B16" s="23">
        <v>32585</v>
      </c>
      <c r="C16" s="20">
        <v>0</v>
      </c>
      <c r="D16" s="20">
        <v>0</v>
      </c>
      <c r="E16" s="20">
        <v>1</v>
      </c>
      <c r="F16" s="20">
        <v>0</v>
      </c>
      <c r="G16" s="20">
        <v>1</v>
      </c>
      <c r="H16" s="20">
        <v>2</v>
      </c>
      <c r="I16" s="20">
        <v>1</v>
      </c>
      <c r="J16" s="20">
        <v>1</v>
      </c>
      <c r="K16" s="20">
        <v>1</v>
      </c>
      <c r="L16" s="20">
        <v>1</v>
      </c>
      <c r="M16" s="20">
        <v>2</v>
      </c>
      <c r="N16" s="34">
        <v>6</v>
      </c>
      <c r="O16" s="20">
        <v>3</v>
      </c>
      <c r="P16" s="15">
        <v>2</v>
      </c>
      <c r="Q16" s="24">
        <v>4200764</v>
      </c>
      <c r="R16" s="35">
        <v>88</v>
      </c>
      <c r="S16" s="27">
        <v>7955.9</v>
      </c>
      <c r="T16" s="35">
        <v>2864</v>
      </c>
      <c r="U16" s="27">
        <v>244.4</v>
      </c>
      <c r="V16" s="35">
        <v>31439</v>
      </c>
      <c r="W16" s="27">
        <v>22.2</v>
      </c>
    </row>
    <row r="17" spans="1:23" ht="10.5" customHeight="1" x14ac:dyDescent="0.2">
      <c r="A17" s="14" t="s">
        <v>35</v>
      </c>
      <c r="B17" s="23">
        <v>32592</v>
      </c>
      <c r="C17" s="20">
        <v>1</v>
      </c>
      <c r="D17" s="20">
        <v>1</v>
      </c>
      <c r="E17" s="20">
        <v>2</v>
      </c>
      <c r="F17" s="20">
        <v>0</v>
      </c>
      <c r="G17" s="20">
        <v>0</v>
      </c>
      <c r="H17" s="20">
        <v>1</v>
      </c>
      <c r="I17" s="20">
        <v>2</v>
      </c>
      <c r="J17" s="20">
        <v>1</v>
      </c>
      <c r="K17" s="20">
        <v>1</v>
      </c>
      <c r="L17" s="20">
        <v>2</v>
      </c>
      <c r="M17" s="20">
        <v>2</v>
      </c>
      <c r="N17" s="34">
        <v>5</v>
      </c>
      <c r="O17" s="20">
        <v>2</v>
      </c>
      <c r="P17" s="15">
        <v>4</v>
      </c>
      <c r="Q17" s="24">
        <v>3536169</v>
      </c>
      <c r="R17" s="35">
        <v>5</v>
      </c>
      <c r="S17" s="27">
        <v>117872.3</v>
      </c>
      <c r="T17" s="35">
        <v>219</v>
      </c>
      <c r="U17" s="27">
        <v>2691.1</v>
      </c>
      <c r="V17" s="35">
        <v>3051</v>
      </c>
      <c r="W17" s="27">
        <v>193.1</v>
      </c>
    </row>
    <row r="18" spans="1:23" ht="10.5" customHeight="1" x14ac:dyDescent="0.2">
      <c r="A18" s="14" t="s">
        <v>36</v>
      </c>
      <c r="B18" s="23">
        <v>32599</v>
      </c>
      <c r="C18" s="20">
        <v>2</v>
      </c>
      <c r="D18" s="20">
        <v>1</v>
      </c>
      <c r="E18" s="20">
        <v>2</v>
      </c>
      <c r="F18" s="20">
        <v>1</v>
      </c>
      <c r="G18" s="20">
        <v>1</v>
      </c>
      <c r="H18" s="20">
        <v>0</v>
      </c>
      <c r="I18" s="20">
        <v>0</v>
      </c>
      <c r="J18" s="20">
        <v>2</v>
      </c>
      <c r="K18" s="20">
        <v>0</v>
      </c>
      <c r="L18" s="20">
        <v>0</v>
      </c>
      <c r="M18" s="20">
        <v>1</v>
      </c>
      <c r="N18" s="34">
        <v>4</v>
      </c>
      <c r="O18" s="20">
        <v>4</v>
      </c>
      <c r="P18" s="15">
        <v>3</v>
      </c>
      <c r="Q18" s="24">
        <v>3874003</v>
      </c>
      <c r="R18" s="35" t="s">
        <v>116</v>
      </c>
      <c r="S18" s="27">
        <v>645667.15</v>
      </c>
      <c r="T18" s="35">
        <v>17</v>
      </c>
      <c r="U18" s="27">
        <v>37980.400000000001</v>
      </c>
      <c r="V18" s="35">
        <v>484</v>
      </c>
      <c r="W18" s="27">
        <v>1334</v>
      </c>
    </row>
    <row r="19" spans="1:23" ht="10.5" customHeight="1" x14ac:dyDescent="0.2">
      <c r="A19" s="14" t="s">
        <v>37</v>
      </c>
      <c r="B19" s="23">
        <v>32606</v>
      </c>
      <c r="C19" s="20">
        <v>2</v>
      </c>
      <c r="D19" s="20">
        <v>1</v>
      </c>
      <c r="E19" s="20">
        <v>1</v>
      </c>
      <c r="F19" s="20">
        <v>1</v>
      </c>
      <c r="G19" s="20">
        <v>0</v>
      </c>
      <c r="H19" s="20">
        <v>1</v>
      </c>
      <c r="I19" s="20">
        <v>0</v>
      </c>
      <c r="J19" s="20">
        <v>0</v>
      </c>
      <c r="K19" s="20">
        <v>1</v>
      </c>
      <c r="L19" s="20">
        <v>0</v>
      </c>
      <c r="M19" s="20">
        <v>0</v>
      </c>
      <c r="N19" s="34">
        <v>5</v>
      </c>
      <c r="O19" s="20">
        <v>5</v>
      </c>
      <c r="P19" s="15">
        <v>1</v>
      </c>
      <c r="Q19" s="24">
        <v>6583099</v>
      </c>
      <c r="R19" s="35">
        <v>11</v>
      </c>
      <c r="S19" s="27">
        <v>158440.9</v>
      </c>
      <c r="T19" s="35">
        <v>206</v>
      </c>
      <c r="U19" s="27">
        <v>5326.1</v>
      </c>
      <c r="V19" s="35">
        <v>2541</v>
      </c>
      <c r="W19" s="27">
        <v>431.7</v>
      </c>
    </row>
    <row r="20" spans="1:23" ht="10.5" customHeight="1" x14ac:dyDescent="0.2">
      <c r="A20" s="14" t="s">
        <v>38</v>
      </c>
      <c r="B20" s="23">
        <v>32613</v>
      </c>
      <c r="C20" s="20">
        <v>0</v>
      </c>
      <c r="D20" s="20">
        <v>0</v>
      </c>
      <c r="E20" s="20">
        <v>1</v>
      </c>
      <c r="F20" s="20">
        <v>0</v>
      </c>
      <c r="G20" s="20">
        <v>2</v>
      </c>
      <c r="H20" s="20">
        <v>1</v>
      </c>
      <c r="I20" s="20">
        <v>1</v>
      </c>
      <c r="J20" s="20">
        <v>1</v>
      </c>
      <c r="K20" s="20">
        <v>2</v>
      </c>
      <c r="L20" s="20">
        <v>2</v>
      </c>
      <c r="M20" s="20">
        <v>2</v>
      </c>
      <c r="N20" s="34">
        <v>4</v>
      </c>
      <c r="O20" s="20">
        <v>3</v>
      </c>
      <c r="P20" s="15">
        <v>4</v>
      </c>
      <c r="Q20" s="24">
        <v>4365074</v>
      </c>
      <c r="R20" s="35">
        <v>3</v>
      </c>
      <c r="S20" s="27">
        <v>242504.1</v>
      </c>
      <c r="T20" s="35">
        <v>174</v>
      </c>
      <c r="U20" s="27">
        <v>4181.1000000000004</v>
      </c>
      <c r="V20" s="35">
        <v>2917</v>
      </c>
      <c r="W20" s="27">
        <v>249.4</v>
      </c>
    </row>
    <row r="21" spans="1:23" ht="10.5" customHeight="1" x14ac:dyDescent="0.2">
      <c r="A21" s="14" t="s">
        <v>39</v>
      </c>
      <c r="B21" s="23">
        <v>32620</v>
      </c>
      <c r="C21" s="20">
        <v>0</v>
      </c>
      <c r="D21" s="20">
        <v>1</v>
      </c>
      <c r="E21" s="20">
        <v>2</v>
      </c>
      <c r="F21" s="20">
        <v>1</v>
      </c>
      <c r="G21" s="20">
        <v>1</v>
      </c>
      <c r="H21" s="20">
        <v>2</v>
      </c>
      <c r="I21" s="20">
        <v>1</v>
      </c>
      <c r="J21" s="20">
        <v>2</v>
      </c>
      <c r="K21" s="20">
        <v>0</v>
      </c>
      <c r="L21" s="20">
        <v>0</v>
      </c>
      <c r="M21" s="20">
        <v>1</v>
      </c>
      <c r="N21" s="34">
        <v>5</v>
      </c>
      <c r="O21" s="20">
        <v>3</v>
      </c>
      <c r="P21" s="15">
        <v>3</v>
      </c>
      <c r="Q21" s="24">
        <v>3043783</v>
      </c>
      <c r="R21" s="35">
        <v>14</v>
      </c>
      <c r="S21" s="27">
        <v>36235.5</v>
      </c>
      <c r="T21" s="35">
        <v>415</v>
      </c>
      <c r="U21" s="27">
        <v>1222.4000000000001</v>
      </c>
      <c r="V21" s="35">
        <v>6198</v>
      </c>
      <c r="W21" s="27">
        <v>81.8</v>
      </c>
    </row>
    <row r="22" spans="1:23" ht="10.5" customHeight="1" x14ac:dyDescent="0.2">
      <c r="A22" s="14" t="s">
        <v>40</v>
      </c>
      <c r="B22" s="23">
        <v>32627</v>
      </c>
      <c r="C22" s="20">
        <v>1</v>
      </c>
      <c r="D22" s="20">
        <v>1</v>
      </c>
      <c r="E22" s="20">
        <v>2</v>
      </c>
      <c r="F22" s="20">
        <v>1</v>
      </c>
      <c r="G22" s="20">
        <v>1</v>
      </c>
      <c r="H22" s="20">
        <v>2</v>
      </c>
      <c r="I22" s="20">
        <v>2</v>
      </c>
      <c r="J22" s="20">
        <v>1</v>
      </c>
      <c r="K22" s="20">
        <v>0</v>
      </c>
      <c r="L22" s="20">
        <v>0</v>
      </c>
      <c r="M22" s="20">
        <v>1</v>
      </c>
      <c r="N22" s="34">
        <v>6</v>
      </c>
      <c r="O22" s="20">
        <v>2</v>
      </c>
      <c r="P22" s="15">
        <v>3</v>
      </c>
      <c r="Q22" s="24">
        <v>3843731</v>
      </c>
      <c r="R22" s="35">
        <v>393</v>
      </c>
      <c r="S22" s="27">
        <v>1630</v>
      </c>
      <c r="T22" s="35">
        <v>7351</v>
      </c>
      <c r="U22" s="27">
        <v>87.1</v>
      </c>
      <c r="V22" s="35">
        <v>56221</v>
      </c>
      <c r="W22" s="27">
        <v>11.3</v>
      </c>
    </row>
    <row r="23" spans="1:23" ht="10.5" customHeight="1" x14ac:dyDescent="0.2">
      <c r="A23" s="14" t="s">
        <v>41</v>
      </c>
      <c r="B23" s="23">
        <v>32634</v>
      </c>
      <c r="C23" s="20">
        <v>2</v>
      </c>
      <c r="D23" s="20">
        <v>0</v>
      </c>
      <c r="E23" s="20">
        <v>2</v>
      </c>
      <c r="F23" s="20">
        <v>1</v>
      </c>
      <c r="G23" s="20">
        <v>1</v>
      </c>
      <c r="H23" s="20">
        <v>1</v>
      </c>
      <c r="I23" s="20">
        <v>1</v>
      </c>
      <c r="J23" s="20">
        <v>0</v>
      </c>
      <c r="K23" s="20">
        <v>2</v>
      </c>
      <c r="L23" s="20">
        <v>0</v>
      </c>
      <c r="M23" s="20">
        <v>1</v>
      </c>
      <c r="N23" s="34">
        <v>5</v>
      </c>
      <c r="O23" s="20">
        <v>3</v>
      </c>
      <c r="P23" s="15">
        <v>3</v>
      </c>
      <c r="Q23" s="24">
        <v>3469977</v>
      </c>
      <c r="R23" s="35">
        <v>29</v>
      </c>
      <c r="S23" s="27">
        <v>19942.3</v>
      </c>
      <c r="T23" s="35">
        <v>836</v>
      </c>
      <c r="U23" s="27">
        <v>691.7</v>
      </c>
      <c r="V23" s="35">
        <v>9625</v>
      </c>
      <c r="W23" s="27">
        <v>60</v>
      </c>
    </row>
    <row r="24" spans="1:23" ht="10.5" customHeight="1" x14ac:dyDescent="0.2">
      <c r="A24" s="14" t="s">
        <v>42</v>
      </c>
      <c r="B24" s="23">
        <v>32641</v>
      </c>
      <c r="C24" s="20">
        <v>0</v>
      </c>
      <c r="D24" s="20">
        <v>1</v>
      </c>
      <c r="E24" s="20">
        <v>0</v>
      </c>
      <c r="F24" s="20">
        <v>1</v>
      </c>
      <c r="G24" s="20">
        <v>1</v>
      </c>
      <c r="H24" s="20">
        <v>0</v>
      </c>
      <c r="I24" s="20">
        <v>1</v>
      </c>
      <c r="J24" s="20">
        <v>2</v>
      </c>
      <c r="K24" s="20">
        <v>0</v>
      </c>
      <c r="L24" s="20">
        <v>1</v>
      </c>
      <c r="M24" s="20">
        <v>2</v>
      </c>
      <c r="N24" s="34">
        <v>5</v>
      </c>
      <c r="O24" s="20">
        <v>4</v>
      </c>
      <c r="P24" s="15">
        <v>2</v>
      </c>
      <c r="Q24" s="24">
        <v>3779705</v>
      </c>
      <c r="R24" s="35">
        <v>9</v>
      </c>
      <c r="S24" s="27">
        <v>69994.5</v>
      </c>
      <c r="T24" s="35">
        <v>94</v>
      </c>
      <c r="U24" s="27">
        <v>6701.6</v>
      </c>
      <c r="V24" s="35">
        <v>1222</v>
      </c>
      <c r="W24" s="27">
        <v>515.5</v>
      </c>
    </row>
    <row r="25" spans="1:23" ht="10.5" customHeight="1" x14ac:dyDescent="0.2">
      <c r="A25" s="14" t="s">
        <v>43</v>
      </c>
      <c r="B25" s="23">
        <v>32648</v>
      </c>
      <c r="C25" s="20">
        <v>0</v>
      </c>
      <c r="D25" s="20">
        <v>1</v>
      </c>
      <c r="E25" s="20">
        <v>1</v>
      </c>
      <c r="F25" s="20">
        <v>2</v>
      </c>
      <c r="G25" s="20">
        <v>0</v>
      </c>
      <c r="H25" s="20">
        <v>1</v>
      </c>
      <c r="I25" s="20">
        <v>1</v>
      </c>
      <c r="J25" s="20">
        <v>2</v>
      </c>
      <c r="K25" s="20">
        <v>1</v>
      </c>
      <c r="L25" s="20">
        <v>1</v>
      </c>
      <c r="M25" s="20">
        <v>2</v>
      </c>
      <c r="N25" s="34">
        <v>6</v>
      </c>
      <c r="O25" s="20">
        <v>2</v>
      </c>
      <c r="P25" s="15">
        <v>3</v>
      </c>
      <c r="Q25" s="24">
        <v>3444672</v>
      </c>
      <c r="R25" s="35">
        <v>14</v>
      </c>
      <c r="S25" s="27">
        <v>41008</v>
      </c>
      <c r="T25" s="35">
        <v>548</v>
      </c>
      <c r="U25" s="27">
        <v>1047.5999999999999</v>
      </c>
      <c r="V25" s="35">
        <v>6672</v>
      </c>
      <c r="W25" s="27">
        <v>86</v>
      </c>
    </row>
    <row r="26" spans="1:23" ht="10.5" customHeight="1" x14ac:dyDescent="0.2">
      <c r="A26" s="14" t="s">
        <v>44</v>
      </c>
      <c r="B26" s="23">
        <v>32655</v>
      </c>
      <c r="C26" s="20">
        <v>1</v>
      </c>
      <c r="D26" s="20">
        <v>1</v>
      </c>
      <c r="E26" s="20">
        <v>1</v>
      </c>
      <c r="F26" s="20">
        <v>2</v>
      </c>
      <c r="G26" s="20">
        <v>1</v>
      </c>
      <c r="H26" s="20">
        <v>2</v>
      </c>
      <c r="I26" s="20">
        <v>1</v>
      </c>
      <c r="J26" s="20">
        <v>0</v>
      </c>
      <c r="K26" s="20">
        <v>0</v>
      </c>
      <c r="L26" s="20">
        <v>0</v>
      </c>
      <c r="M26" s="20">
        <v>1</v>
      </c>
      <c r="N26" s="34">
        <v>6</v>
      </c>
      <c r="O26" s="20">
        <v>3</v>
      </c>
      <c r="P26" s="15">
        <v>2</v>
      </c>
      <c r="Q26" s="24">
        <v>2783884</v>
      </c>
      <c r="R26" s="35">
        <v>82</v>
      </c>
      <c r="S26" s="27">
        <v>5658.3</v>
      </c>
      <c r="T26" s="35">
        <v>1778</v>
      </c>
      <c r="U26" s="27">
        <v>260.89999999999998</v>
      </c>
      <c r="V26" s="35">
        <v>15531</v>
      </c>
      <c r="W26" s="27">
        <v>29.8</v>
      </c>
    </row>
    <row r="27" spans="1:23" ht="10.5" customHeight="1" x14ac:dyDescent="0.2">
      <c r="A27" s="14" t="s">
        <v>45</v>
      </c>
      <c r="B27" s="23">
        <v>32662</v>
      </c>
      <c r="C27" s="20">
        <v>0</v>
      </c>
      <c r="D27" s="20">
        <v>0</v>
      </c>
      <c r="E27" s="20">
        <v>1</v>
      </c>
      <c r="F27" s="20">
        <v>1</v>
      </c>
      <c r="G27" s="20">
        <v>0</v>
      </c>
      <c r="H27" s="20">
        <v>1</v>
      </c>
      <c r="I27" s="20">
        <v>0</v>
      </c>
      <c r="J27" s="20">
        <v>1</v>
      </c>
      <c r="K27" s="20">
        <v>0</v>
      </c>
      <c r="L27" s="20">
        <v>1</v>
      </c>
      <c r="M27" s="20">
        <v>2</v>
      </c>
      <c r="N27" s="34">
        <v>5</v>
      </c>
      <c r="O27" s="20">
        <v>5</v>
      </c>
      <c r="P27" s="15">
        <v>1</v>
      </c>
      <c r="Q27" s="24">
        <v>3309210</v>
      </c>
      <c r="R27" s="35">
        <v>41</v>
      </c>
      <c r="S27" s="27">
        <v>13452</v>
      </c>
      <c r="T27" s="35">
        <v>1079</v>
      </c>
      <c r="U27" s="27">
        <v>511.1</v>
      </c>
      <c r="V27" s="35">
        <v>11278</v>
      </c>
      <c r="W27" s="27">
        <v>48.9</v>
      </c>
    </row>
    <row r="28" spans="1:23" ht="10.5" customHeight="1" x14ac:dyDescent="0.2">
      <c r="A28" s="14" t="s">
        <v>46</v>
      </c>
      <c r="B28" s="23">
        <v>32669</v>
      </c>
      <c r="C28" s="20">
        <v>0</v>
      </c>
      <c r="D28" s="20">
        <v>1</v>
      </c>
      <c r="E28" s="20">
        <v>2</v>
      </c>
      <c r="F28" s="20">
        <v>1</v>
      </c>
      <c r="G28" s="20">
        <v>2</v>
      </c>
      <c r="H28" s="20">
        <v>1</v>
      </c>
      <c r="I28" s="20">
        <v>1</v>
      </c>
      <c r="J28" s="20">
        <v>1</v>
      </c>
      <c r="K28" s="20">
        <v>2</v>
      </c>
      <c r="L28" s="20">
        <v>1</v>
      </c>
      <c r="M28" s="20">
        <v>1</v>
      </c>
      <c r="N28" s="34">
        <v>7</v>
      </c>
      <c r="O28" s="20">
        <v>1</v>
      </c>
      <c r="P28" s="15">
        <v>3</v>
      </c>
      <c r="Q28" s="24">
        <v>3312867</v>
      </c>
      <c r="R28" s="35">
        <v>7</v>
      </c>
      <c r="S28" s="27">
        <v>78877.7</v>
      </c>
      <c r="T28" s="35">
        <v>324</v>
      </c>
      <c r="U28" s="27">
        <v>1704.1</v>
      </c>
      <c r="V28" s="35">
        <v>4490</v>
      </c>
      <c r="W28" s="27">
        <v>122.9</v>
      </c>
    </row>
    <row r="29" spans="1:23" ht="10.5" customHeight="1" x14ac:dyDescent="0.2">
      <c r="A29" s="14" t="s">
        <v>47</v>
      </c>
      <c r="B29" s="23">
        <v>32676</v>
      </c>
      <c r="C29" s="20">
        <v>1</v>
      </c>
      <c r="D29" s="20">
        <v>2</v>
      </c>
      <c r="E29" s="20">
        <v>1</v>
      </c>
      <c r="F29" s="20">
        <v>1</v>
      </c>
      <c r="G29" s="20">
        <v>0</v>
      </c>
      <c r="H29" s="20">
        <v>1</v>
      </c>
      <c r="I29" s="20">
        <v>1</v>
      </c>
      <c r="J29" s="20">
        <v>1</v>
      </c>
      <c r="K29" s="20">
        <v>2</v>
      </c>
      <c r="L29" s="20">
        <v>1</v>
      </c>
      <c r="M29" s="20">
        <v>2</v>
      </c>
      <c r="N29" s="34">
        <v>7</v>
      </c>
      <c r="O29" s="20">
        <v>1</v>
      </c>
      <c r="P29" s="15">
        <v>3</v>
      </c>
      <c r="Q29" s="24">
        <v>3122180</v>
      </c>
      <c r="R29" s="35">
        <v>37</v>
      </c>
      <c r="S29" s="27">
        <v>14063.8</v>
      </c>
      <c r="T29" s="35">
        <v>1103</v>
      </c>
      <c r="U29" s="27">
        <v>471.7</v>
      </c>
      <c r="V29" s="35">
        <v>12782</v>
      </c>
      <c r="W29" s="27">
        <v>40.700000000000003</v>
      </c>
    </row>
    <row r="30" spans="1:23" ht="10.5" customHeight="1" x14ac:dyDescent="0.2">
      <c r="A30" s="14" t="s">
        <v>48</v>
      </c>
      <c r="B30" s="23">
        <v>32683</v>
      </c>
      <c r="C30" s="20">
        <v>1</v>
      </c>
      <c r="D30" s="20">
        <v>2</v>
      </c>
      <c r="E30" s="20">
        <v>1</v>
      </c>
      <c r="F30" s="20">
        <v>1</v>
      </c>
      <c r="G30" s="20">
        <v>1</v>
      </c>
      <c r="H30" s="20">
        <v>1</v>
      </c>
      <c r="I30" s="20">
        <v>1</v>
      </c>
      <c r="J30" s="20">
        <v>0</v>
      </c>
      <c r="K30" s="20">
        <v>2</v>
      </c>
      <c r="L30" s="20">
        <v>2</v>
      </c>
      <c r="M30" s="20">
        <v>0</v>
      </c>
      <c r="N30" s="34">
        <v>6</v>
      </c>
      <c r="O30" s="20">
        <v>2</v>
      </c>
      <c r="P30" s="15">
        <v>3</v>
      </c>
      <c r="Q30" s="24">
        <v>2392219</v>
      </c>
      <c r="R30" s="35">
        <v>2473</v>
      </c>
      <c r="S30" s="27">
        <v>161.19999999999999</v>
      </c>
      <c r="T30" s="35">
        <v>23974</v>
      </c>
      <c r="U30" s="27">
        <v>16.600000000000001</v>
      </c>
      <c r="V30" s="35">
        <v>107201</v>
      </c>
      <c r="W30" s="27">
        <v>3.7</v>
      </c>
    </row>
    <row r="31" spans="1:23" ht="10.5" customHeight="1" x14ac:dyDescent="0.2">
      <c r="A31" s="14" t="s">
        <v>49</v>
      </c>
      <c r="B31" s="23">
        <v>32690</v>
      </c>
      <c r="C31" s="20">
        <v>1</v>
      </c>
      <c r="D31" s="20">
        <v>1</v>
      </c>
      <c r="E31" s="20">
        <v>1</v>
      </c>
      <c r="F31" s="20">
        <v>0</v>
      </c>
      <c r="G31" s="20">
        <v>1</v>
      </c>
      <c r="H31" s="20">
        <v>0</v>
      </c>
      <c r="I31" s="20">
        <v>1</v>
      </c>
      <c r="J31" s="20">
        <v>1</v>
      </c>
      <c r="K31" s="20">
        <v>2</v>
      </c>
      <c r="L31" s="20">
        <v>2</v>
      </c>
      <c r="M31" s="20">
        <v>2</v>
      </c>
      <c r="N31" s="34">
        <v>6</v>
      </c>
      <c r="O31" s="20">
        <v>2</v>
      </c>
      <c r="P31" s="15">
        <v>3</v>
      </c>
      <c r="Q31" s="24">
        <v>1727403</v>
      </c>
      <c r="R31" s="35">
        <v>10</v>
      </c>
      <c r="S31" s="27">
        <v>28790</v>
      </c>
      <c r="T31" s="35">
        <v>209</v>
      </c>
      <c r="U31" s="27">
        <v>1377.5</v>
      </c>
      <c r="V31" s="35">
        <v>2693</v>
      </c>
      <c r="W31" s="27">
        <v>106.9</v>
      </c>
    </row>
    <row r="32" spans="1:23" ht="10.5" customHeight="1" x14ac:dyDescent="0.2">
      <c r="A32" s="14" t="s">
        <v>50</v>
      </c>
      <c r="B32" s="23">
        <v>32697</v>
      </c>
      <c r="C32" s="20">
        <v>2</v>
      </c>
      <c r="D32" s="20">
        <v>2</v>
      </c>
      <c r="E32" s="20">
        <v>1</v>
      </c>
      <c r="F32" s="20">
        <v>0</v>
      </c>
      <c r="G32" s="20">
        <v>2</v>
      </c>
      <c r="H32" s="20">
        <v>1</v>
      </c>
      <c r="I32" s="20">
        <v>1</v>
      </c>
      <c r="J32" s="20">
        <v>1</v>
      </c>
      <c r="K32" s="20">
        <v>0</v>
      </c>
      <c r="L32" s="20">
        <v>0</v>
      </c>
      <c r="M32" s="20">
        <v>2</v>
      </c>
      <c r="N32" s="34">
        <v>4</v>
      </c>
      <c r="O32" s="20">
        <v>3</v>
      </c>
      <c r="P32" s="15">
        <v>4</v>
      </c>
      <c r="Q32" s="24">
        <v>1608091</v>
      </c>
      <c r="R32" s="35">
        <v>6</v>
      </c>
      <c r="S32" s="27">
        <v>44669.1</v>
      </c>
      <c r="T32" s="35">
        <v>209</v>
      </c>
      <c r="U32" s="27">
        <v>1282.3</v>
      </c>
      <c r="V32" s="35">
        <v>2595</v>
      </c>
      <c r="W32" s="27">
        <v>103.2</v>
      </c>
    </row>
    <row r="33" spans="1:23" ht="10.5" customHeight="1" x14ac:dyDescent="0.2">
      <c r="A33" s="14" t="s">
        <v>51</v>
      </c>
      <c r="B33" s="23">
        <v>32704</v>
      </c>
      <c r="C33" s="20">
        <v>1</v>
      </c>
      <c r="D33" s="20">
        <v>1</v>
      </c>
      <c r="E33" s="20">
        <v>0</v>
      </c>
      <c r="F33" s="20">
        <v>1</v>
      </c>
      <c r="G33" s="20">
        <v>1</v>
      </c>
      <c r="H33" s="20">
        <v>0</v>
      </c>
      <c r="I33" s="20">
        <v>1</v>
      </c>
      <c r="J33" s="20">
        <v>1</v>
      </c>
      <c r="K33" s="20">
        <v>0</v>
      </c>
      <c r="L33" s="20">
        <v>0</v>
      </c>
      <c r="M33" s="20">
        <v>1</v>
      </c>
      <c r="N33" s="34">
        <v>7</v>
      </c>
      <c r="O33" s="20">
        <v>4</v>
      </c>
      <c r="P33" s="15">
        <v>0</v>
      </c>
      <c r="Q33" s="24">
        <v>1776522</v>
      </c>
      <c r="R33" s="35">
        <v>1849</v>
      </c>
      <c r="S33" s="27">
        <v>160.1</v>
      </c>
      <c r="T33" s="35">
        <v>19231</v>
      </c>
      <c r="U33" s="27">
        <v>15.3</v>
      </c>
      <c r="V33" s="35">
        <v>78028</v>
      </c>
      <c r="W33" s="27">
        <v>3.7</v>
      </c>
    </row>
    <row r="34" spans="1:23" ht="10.5" customHeight="1" x14ac:dyDescent="0.2">
      <c r="A34" s="14" t="s">
        <v>52</v>
      </c>
      <c r="B34" s="23">
        <v>32711</v>
      </c>
      <c r="C34" s="20">
        <v>0</v>
      </c>
      <c r="D34" s="20">
        <v>1</v>
      </c>
      <c r="E34" s="20">
        <v>2</v>
      </c>
      <c r="F34" s="20">
        <v>2</v>
      </c>
      <c r="G34" s="20">
        <v>0</v>
      </c>
      <c r="H34" s="20">
        <v>1</v>
      </c>
      <c r="I34" s="20">
        <v>2</v>
      </c>
      <c r="J34" s="20">
        <v>1</v>
      </c>
      <c r="K34" s="20">
        <v>0</v>
      </c>
      <c r="L34" s="20">
        <v>0</v>
      </c>
      <c r="M34" s="20">
        <v>0</v>
      </c>
      <c r="N34" s="34">
        <v>3</v>
      </c>
      <c r="O34" s="20">
        <v>5</v>
      </c>
      <c r="P34" s="15">
        <v>3</v>
      </c>
      <c r="Q34" s="24">
        <v>1542306</v>
      </c>
      <c r="R34" s="35">
        <v>2</v>
      </c>
      <c r="S34" s="27">
        <v>128525.5</v>
      </c>
      <c r="T34" s="35">
        <v>87</v>
      </c>
      <c r="U34" s="27">
        <v>2954.6</v>
      </c>
      <c r="V34" s="35">
        <v>1152</v>
      </c>
      <c r="W34" s="27">
        <v>223.1</v>
      </c>
    </row>
    <row r="35" spans="1:23" ht="10.5" customHeight="1" x14ac:dyDescent="0.2">
      <c r="A35" s="14" t="s">
        <v>53</v>
      </c>
      <c r="B35" s="23">
        <v>32718</v>
      </c>
      <c r="C35" s="20">
        <v>0</v>
      </c>
      <c r="D35" s="20">
        <v>1</v>
      </c>
      <c r="E35" s="20">
        <v>1</v>
      </c>
      <c r="F35" s="20">
        <v>2</v>
      </c>
      <c r="G35" s="20">
        <v>1</v>
      </c>
      <c r="H35" s="20">
        <v>0</v>
      </c>
      <c r="I35" s="20">
        <v>1</v>
      </c>
      <c r="J35" s="20">
        <v>1</v>
      </c>
      <c r="K35" s="20">
        <v>2</v>
      </c>
      <c r="L35" s="20">
        <v>0</v>
      </c>
      <c r="M35" s="20">
        <v>0</v>
      </c>
      <c r="N35" s="34">
        <v>5</v>
      </c>
      <c r="O35" s="20">
        <v>4</v>
      </c>
      <c r="P35" s="15">
        <v>2</v>
      </c>
      <c r="Q35" s="24">
        <v>3211474</v>
      </c>
      <c r="R35" s="35">
        <v>116</v>
      </c>
      <c r="S35" s="27">
        <v>4614.1000000000004</v>
      </c>
      <c r="T35" s="35">
        <v>3475</v>
      </c>
      <c r="U35" s="27">
        <v>154</v>
      </c>
      <c r="V35" s="35">
        <v>33647</v>
      </c>
      <c r="W35" s="27">
        <v>15.9</v>
      </c>
    </row>
    <row r="36" spans="1:23" ht="10.5" customHeight="1" x14ac:dyDescent="0.2">
      <c r="A36" s="14" t="s">
        <v>54</v>
      </c>
      <c r="B36" s="23">
        <v>32725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1</v>
      </c>
      <c r="I36" s="20">
        <v>1</v>
      </c>
      <c r="J36" s="20">
        <v>1</v>
      </c>
      <c r="K36" s="20">
        <v>0</v>
      </c>
      <c r="L36" s="20">
        <v>2</v>
      </c>
      <c r="M36" s="20">
        <v>0</v>
      </c>
      <c r="N36" s="34">
        <v>3</v>
      </c>
      <c r="O36" s="20">
        <v>7</v>
      </c>
      <c r="P36" s="15">
        <v>1</v>
      </c>
      <c r="Q36" s="24">
        <v>3147131</v>
      </c>
      <c r="R36" s="35">
        <v>11</v>
      </c>
      <c r="S36" s="27">
        <v>47683.8</v>
      </c>
      <c r="T36" s="35">
        <v>489</v>
      </c>
      <c r="U36" s="27">
        <v>1072.5999999999999</v>
      </c>
      <c r="V36" s="35">
        <v>6488</v>
      </c>
      <c r="W36" s="27">
        <v>80.8</v>
      </c>
    </row>
    <row r="37" spans="1:23" ht="10.5" customHeight="1" x14ac:dyDescent="0.2">
      <c r="A37" s="14" t="s">
        <v>55</v>
      </c>
      <c r="B37" s="23">
        <v>32732</v>
      </c>
      <c r="C37" s="20">
        <v>2</v>
      </c>
      <c r="D37" s="20">
        <v>0</v>
      </c>
      <c r="E37" s="20">
        <v>2</v>
      </c>
      <c r="F37" s="20">
        <v>1</v>
      </c>
      <c r="G37" s="20">
        <v>1</v>
      </c>
      <c r="H37" s="20">
        <v>1</v>
      </c>
      <c r="I37" s="20">
        <v>1</v>
      </c>
      <c r="J37" s="20">
        <v>2</v>
      </c>
      <c r="K37" s="20">
        <v>1</v>
      </c>
      <c r="L37" s="20">
        <v>1</v>
      </c>
      <c r="M37" s="20">
        <v>2</v>
      </c>
      <c r="N37" s="34">
        <v>6</v>
      </c>
      <c r="O37" s="20">
        <v>1</v>
      </c>
      <c r="P37" s="15">
        <v>4</v>
      </c>
      <c r="Q37" s="24">
        <v>3006508</v>
      </c>
      <c r="R37" s="35">
        <v>44</v>
      </c>
      <c r="S37" s="27">
        <v>11388.2</v>
      </c>
      <c r="T37" s="35">
        <v>999</v>
      </c>
      <c r="U37" s="27">
        <v>501.5</v>
      </c>
      <c r="V37" s="35">
        <v>9835</v>
      </c>
      <c r="W37" s="27">
        <v>50.9</v>
      </c>
    </row>
    <row r="38" spans="1:23" ht="10.5" customHeight="1" x14ac:dyDescent="0.2">
      <c r="A38" s="14" t="s">
        <v>56</v>
      </c>
      <c r="B38" s="23">
        <v>32739</v>
      </c>
      <c r="C38" s="20">
        <v>2</v>
      </c>
      <c r="D38" s="20">
        <v>2</v>
      </c>
      <c r="E38" s="20">
        <v>2</v>
      </c>
      <c r="F38" s="20">
        <v>1</v>
      </c>
      <c r="G38" s="20">
        <v>1</v>
      </c>
      <c r="H38" s="20">
        <v>2</v>
      </c>
      <c r="I38" s="20">
        <v>1</v>
      </c>
      <c r="J38" s="20">
        <v>1</v>
      </c>
      <c r="K38" s="20">
        <v>2</v>
      </c>
      <c r="L38" s="20">
        <v>1</v>
      </c>
      <c r="M38" s="20">
        <v>2</v>
      </c>
      <c r="N38" s="34">
        <v>5</v>
      </c>
      <c r="O38" s="20">
        <v>0</v>
      </c>
      <c r="P38" s="15">
        <v>6</v>
      </c>
      <c r="Q38" s="24">
        <v>2901816</v>
      </c>
      <c r="R38" s="35">
        <v>18</v>
      </c>
      <c r="S38" s="27">
        <v>26868.6</v>
      </c>
      <c r="T38" s="35">
        <v>1445</v>
      </c>
      <c r="U38" s="27">
        <v>334.6</v>
      </c>
      <c r="V38" s="35">
        <v>18976</v>
      </c>
      <c r="W38" s="27">
        <v>25.4</v>
      </c>
    </row>
    <row r="39" spans="1:23" ht="10.5" customHeight="1" x14ac:dyDescent="0.2">
      <c r="A39" s="14" t="s">
        <v>57</v>
      </c>
      <c r="B39" s="23">
        <v>32746</v>
      </c>
      <c r="C39" s="20">
        <v>1</v>
      </c>
      <c r="D39" s="20">
        <v>0</v>
      </c>
      <c r="E39" s="20">
        <v>0</v>
      </c>
      <c r="F39" s="20">
        <v>0</v>
      </c>
      <c r="G39" s="20">
        <v>0</v>
      </c>
      <c r="H39" s="20">
        <v>1</v>
      </c>
      <c r="I39" s="20">
        <v>1</v>
      </c>
      <c r="J39" s="20">
        <v>1</v>
      </c>
      <c r="K39" s="20">
        <v>1</v>
      </c>
      <c r="L39" s="20">
        <v>2</v>
      </c>
      <c r="M39" s="20">
        <v>1</v>
      </c>
      <c r="N39" s="34">
        <v>6</v>
      </c>
      <c r="O39" s="20">
        <v>4</v>
      </c>
      <c r="P39" s="15">
        <v>1</v>
      </c>
      <c r="Q39" s="24">
        <v>3276768</v>
      </c>
      <c r="R39" s="35">
        <v>8</v>
      </c>
      <c r="S39" s="27">
        <v>68266</v>
      </c>
      <c r="T39" s="35">
        <v>170</v>
      </c>
      <c r="U39" s="27">
        <v>3212.5</v>
      </c>
      <c r="V39" s="35">
        <v>2232</v>
      </c>
      <c r="W39" s="27">
        <v>244.6</v>
      </c>
    </row>
    <row r="40" spans="1:23" ht="10.5" customHeight="1" x14ac:dyDescent="0.2">
      <c r="A40" s="14" t="s">
        <v>58</v>
      </c>
      <c r="B40" s="23">
        <v>32753</v>
      </c>
      <c r="C40" s="20">
        <v>0</v>
      </c>
      <c r="D40" s="20">
        <v>1</v>
      </c>
      <c r="E40" s="20">
        <v>1</v>
      </c>
      <c r="F40" s="20">
        <v>1</v>
      </c>
      <c r="G40" s="20">
        <v>1</v>
      </c>
      <c r="H40" s="20">
        <v>1</v>
      </c>
      <c r="I40" s="20">
        <v>0</v>
      </c>
      <c r="J40" s="20">
        <v>1</v>
      </c>
      <c r="K40" s="20">
        <v>2</v>
      </c>
      <c r="L40" s="20">
        <v>2</v>
      </c>
      <c r="M40" s="20">
        <v>1</v>
      </c>
      <c r="N40" s="34">
        <v>7</v>
      </c>
      <c r="O40" s="20">
        <v>2</v>
      </c>
      <c r="P40" s="15">
        <v>2</v>
      </c>
      <c r="Q40" s="24">
        <v>3305507</v>
      </c>
      <c r="R40" s="35">
        <v>216</v>
      </c>
      <c r="S40" s="27">
        <v>2550.5</v>
      </c>
      <c r="T40" s="35">
        <v>4013</v>
      </c>
      <c r="U40" s="27">
        <v>137.19999999999999</v>
      </c>
      <c r="V40" s="35">
        <v>31816</v>
      </c>
      <c r="W40" s="27">
        <v>17.3</v>
      </c>
    </row>
    <row r="41" spans="1:23" ht="10.5" customHeight="1" x14ac:dyDescent="0.2">
      <c r="A41" s="14" t="s">
        <v>59</v>
      </c>
      <c r="B41" s="23">
        <v>32760</v>
      </c>
      <c r="C41" s="20">
        <v>2</v>
      </c>
      <c r="D41" s="20">
        <v>1</v>
      </c>
      <c r="E41" s="20">
        <v>1</v>
      </c>
      <c r="F41" s="20">
        <v>2</v>
      </c>
      <c r="G41" s="20">
        <v>1</v>
      </c>
      <c r="H41" s="20">
        <v>1</v>
      </c>
      <c r="I41" s="20">
        <v>2</v>
      </c>
      <c r="J41" s="20">
        <v>2</v>
      </c>
      <c r="K41" s="20">
        <v>0</v>
      </c>
      <c r="L41" s="20">
        <v>2</v>
      </c>
      <c r="M41" s="20">
        <v>0</v>
      </c>
      <c r="N41" s="34">
        <v>4</v>
      </c>
      <c r="O41" s="20">
        <v>2</v>
      </c>
      <c r="P41" s="15">
        <v>5</v>
      </c>
      <c r="Q41" s="24">
        <v>3248274</v>
      </c>
      <c r="R41" s="35">
        <v>8</v>
      </c>
      <c r="S41" s="27">
        <v>67672.3</v>
      </c>
      <c r="T41" s="35">
        <v>158</v>
      </c>
      <c r="U41" s="27">
        <v>3426.4</v>
      </c>
      <c r="V41" s="35">
        <v>2345</v>
      </c>
      <c r="W41" s="27">
        <v>230.8</v>
      </c>
    </row>
    <row r="42" spans="1:23" ht="10.5" customHeight="1" x14ac:dyDescent="0.2">
      <c r="A42" s="14" t="s">
        <v>60</v>
      </c>
      <c r="B42" s="23">
        <v>32767</v>
      </c>
      <c r="C42" s="20">
        <v>0</v>
      </c>
      <c r="D42" s="20">
        <v>1</v>
      </c>
      <c r="E42" s="20">
        <v>2</v>
      </c>
      <c r="F42" s="20">
        <v>1</v>
      </c>
      <c r="G42" s="20">
        <v>0</v>
      </c>
      <c r="H42" s="20">
        <v>2</v>
      </c>
      <c r="I42" s="20">
        <v>1</v>
      </c>
      <c r="J42" s="20">
        <v>0</v>
      </c>
      <c r="K42" s="20">
        <v>2</v>
      </c>
      <c r="L42" s="20">
        <v>0</v>
      </c>
      <c r="M42" s="20">
        <v>2</v>
      </c>
      <c r="N42" s="34">
        <v>3</v>
      </c>
      <c r="O42" s="20">
        <v>4</v>
      </c>
      <c r="P42" s="15">
        <v>4</v>
      </c>
      <c r="Q42" s="24">
        <v>3504758</v>
      </c>
      <c r="R42" s="35">
        <v>7</v>
      </c>
      <c r="S42" s="27">
        <v>83446.600000000006</v>
      </c>
      <c r="T42" s="35">
        <v>91</v>
      </c>
      <c r="U42" s="27">
        <v>6418.9</v>
      </c>
      <c r="V42" s="35">
        <v>1332</v>
      </c>
      <c r="W42" s="27">
        <v>438.5</v>
      </c>
    </row>
    <row r="43" spans="1:23" ht="10.5" customHeight="1" x14ac:dyDescent="0.2">
      <c r="A43" s="14" t="s">
        <v>61</v>
      </c>
      <c r="B43" s="23">
        <v>32774</v>
      </c>
      <c r="C43" s="20">
        <v>1</v>
      </c>
      <c r="D43" s="20">
        <v>1</v>
      </c>
      <c r="E43" s="20">
        <v>1</v>
      </c>
      <c r="F43" s="20">
        <v>1</v>
      </c>
      <c r="G43" s="20">
        <v>2</v>
      </c>
      <c r="H43" s="20">
        <v>2</v>
      </c>
      <c r="I43" s="20">
        <v>2</v>
      </c>
      <c r="J43" s="20">
        <v>2</v>
      </c>
      <c r="K43" s="20">
        <v>1</v>
      </c>
      <c r="L43" s="20">
        <v>2</v>
      </c>
      <c r="M43" s="20">
        <v>2</v>
      </c>
      <c r="N43" s="34">
        <v>5</v>
      </c>
      <c r="O43" s="20">
        <v>0</v>
      </c>
      <c r="P43" s="15">
        <v>6</v>
      </c>
      <c r="Q43" s="24">
        <v>3289430</v>
      </c>
      <c r="R43" s="35">
        <v>44</v>
      </c>
      <c r="S43" s="27">
        <v>12459.9</v>
      </c>
      <c r="T43" s="35">
        <v>654</v>
      </c>
      <c r="U43" s="27">
        <v>838.2</v>
      </c>
      <c r="V43" s="35">
        <v>5578</v>
      </c>
      <c r="W43" s="27">
        <v>98.2</v>
      </c>
    </row>
    <row r="44" spans="1:23" ht="10.5" customHeight="1" x14ac:dyDescent="0.2">
      <c r="A44" s="14" t="s">
        <v>62</v>
      </c>
      <c r="B44" s="23">
        <v>32781</v>
      </c>
      <c r="C44" s="20">
        <v>0</v>
      </c>
      <c r="D44" s="20">
        <v>1</v>
      </c>
      <c r="E44" s="20">
        <v>1</v>
      </c>
      <c r="F44" s="20">
        <v>2</v>
      </c>
      <c r="G44" s="20">
        <v>1</v>
      </c>
      <c r="H44" s="20">
        <v>2</v>
      </c>
      <c r="I44" s="20">
        <v>0</v>
      </c>
      <c r="J44" s="20">
        <v>2</v>
      </c>
      <c r="K44" s="20">
        <v>2</v>
      </c>
      <c r="L44" s="20">
        <v>0</v>
      </c>
      <c r="M44" s="20">
        <v>0</v>
      </c>
      <c r="N44" s="34">
        <v>3</v>
      </c>
      <c r="O44" s="20">
        <v>4</v>
      </c>
      <c r="P44" s="15">
        <v>4</v>
      </c>
      <c r="Q44" s="24">
        <v>3411659</v>
      </c>
      <c r="R44" s="35">
        <v>1</v>
      </c>
      <c r="S44" s="27">
        <v>568609.80000000005</v>
      </c>
      <c r="T44" s="35">
        <v>84</v>
      </c>
      <c r="U44" s="27">
        <v>6769.1</v>
      </c>
      <c r="V44" s="35">
        <v>1392</v>
      </c>
      <c r="W44" s="27">
        <v>408.4</v>
      </c>
    </row>
    <row r="45" spans="1:23" ht="10.5" customHeight="1" x14ac:dyDescent="0.2">
      <c r="A45" s="14" t="s">
        <v>63</v>
      </c>
      <c r="B45" s="23">
        <v>32788</v>
      </c>
      <c r="C45" s="20">
        <v>1</v>
      </c>
      <c r="D45" s="20">
        <v>1</v>
      </c>
      <c r="E45" s="20">
        <v>0</v>
      </c>
      <c r="F45" s="20">
        <v>0</v>
      </c>
      <c r="G45" s="20">
        <v>2</v>
      </c>
      <c r="H45" s="20">
        <v>1</v>
      </c>
      <c r="I45" s="20">
        <v>0</v>
      </c>
      <c r="J45" s="20">
        <v>2</v>
      </c>
      <c r="K45" s="20">
        <v>1</v>
      </c>
      <c r="L45" s="20">
        <v>1</v>
      </c>
      <c r="M45" s="20">
        <v>1</v>
      </c>
      <c r="N45" s="34">
        <v>6</v>
      </c>
      <c r="O45" s="20">
        <v>3</v>
      </c>
      <c r="P45" s="15">
        <v>2</v>
      </c>
      <c r="Q45" s="24">
        <v>3864566</v>
      </c>
      <c r="R45" s="35">
        <v>119</v>
      </c>
      <c r="S45" s="27">
        <v>5412.5</v>
      </c>
      <c r="T45" s="35">
        <v>3043</v>
      </c>
      <c r="U45" s="27">
        <v>211.6</v>
      </c>
      <c r="V45" s="35">
        <v>30734</v>
      </c>
      <c r="W45" s="27">
        <v>20.9</v>
      </c>
    </row>
    <row r="46" spans="1:23" ht="10.5" customHeight="1" x14ac:dyDescent="0.2">
      <c r="A46" s="14" t="s">
        <v>64</v>
      </c>
      <c r="B46" s="23">
        <v>32795</v>
      </c>
      <c r="C46" s="20">
        <v>0</v>
      </c>
      <c r="D46" s="20">
        <v>0</v>
      </c>
      <c r="E46" s="20">
        <v>0</v>
      </c>
      <c r="F46" s="20">
        <v>1</v>
      </c>
      <c r="G46" s="20">
        <v>0</v>
      </c>
      <c r="H46" s="20">
        <v>2</v>
      </c>
      <c r="I46" s="20">
        <v>1</v>
      </c>
      <c r="J46" s="20">
        <v>1</v>
      </c>
      <c r="K46" s="20">
        <v>0</v>
      </c>
      <c r="L46" s="20">
        <v>0</v>
      </c>
      <c r="M46" s="20">
        <v>2</v>
      </c>
      <c r="N46" s="34">
        <v>3</v>
      </c>
      <c r="O46" s="20">
        <v>6</v>
      </c>
      <c r="P46" s="15">
        <v>2</v>
      </c>
      <c r="Q46" s="24">
        <v>3964550</v>
      </c>
      <c r="R46" s="35">
        <v>47</v>
      </c>
      <c r="S46" s="27">
        <v>14058.6</v>
      </c>
      <c r="T46" s="35">
        <v>961</v>
      </c>
      <c r="U46" s="27">
        <v>687.5</v>
      </c>
      <c r="V46" s="35">
        <v>9541</v>
      </c>
      <c r="W46" s="27">
        <v>69.2</v>
      </c>
    </row>
    <row r="47" spans="1:23" ht="10.5" customHeight="1" x14ac:dyDescent="0.2">
      <c r="A47" s="14" t="s">
        <v>65</v>
      </c>
      <c r="B47" s="23">
        <v>32802</v>
      </c>
      <c r="C47" s="20">
        <v>1</v>
      </c>
      <c r="D47" s="20">
        <v>2</v>
      </c>
      <c r="E47" s="20">
        <v>2</v>
      </c>
      <c r="F47" s="20">
        <v>2</v>
      </c>
      <c r="G47" s="20">
        <v>1</v>
      </c>
      <c r="H47" s="20">
        <v>0</v>
      </c>
      <c r="I47" s="20">
        <v>1</v>
      </c>
      <c r="J47" s="20">
        <v>2</v>
      </c>
      <c r="K47" s="20">
        <v>2</v>
      </c>
      <c r="L47" s="20">
        <v>1</v>
      </c>
      <c r="M47" s="20">
        <v>2</v>
      </c>
      <c r="N47" s="34">
        <v>4</v>
      </c>
      <c r="O47" s="20">
        <v>1</v>
      </c>
      <c r="P47" s="15">
        <v>6</v>
      </c>
      <c r="Q47" s="24">
        <v>3866479</v>
      </c>
      <c r="R47" s="35">
        <v>5</v>
      </c>
      <c r="S47" s="27">
        <v>128882.6</v>
      </c>
      <c r="T47" s="35">
        <v>110</v>
      </c>
      <c r="U47" s="27">
        <v>5858.3</v>
      </c>
      <c r="V47" s="35">
        <v>1403</v>
      </c>
      <c r="W47" s="27">
        <v>459.3</v>
      </c>
    </row>
    <row r="48" spans="1:23" ht="10.5" customHeight="1" x14ac:dyDescent="0.2">
      <c r="A48" s="14" t="s">
        <v>66</v>
      </c>
      <c r="B48" s="23">
        <v>32809</v>
      </c>
      <c r="C48" s="20">
        <v>0</v>
      </c>
      <c r="D48" s="20">
        <v>1</v>
      </c>
      <c r="E48" s="20">
        <v>2</v>
      </c>
      <c r="F48" s="20">
        <v>2</v>
      </c>
      <c r="G48" s="20">
        <v>2</v>
      </c>
      <c r="H48" s="20">
        <v>1</v>
      </c>
      <c r="I48" s="20">
        <v>2</v>
      </c>
      <c r="J48" s="20">
        <v>0</v>
      </c>
      <c r="K48" s="20">
        <v>1</v>
      </c>
      <c r="L48" s="20">
        <v>0</v>
      </c>
      <c r="M48" s="20">
        <v>2</v>
      </c>
      <c r="N48" s="34">
        <v>3</v>
      </c>
      <c r="O48" s="20">
        <v>3</v>
      </c>
      <c r="P48" s="15">
        <v>5</v>
      </c>
      <c r="Q48" s="24">
        <v>3492793</v>
      </c>
      <c r="R48" s="35">
        <v>7</v>
      </c>
      <c r="S48" s="27">
        <v>83161.7</v>
      </c>
      <c r="T48" s="35">
        <v>273</v>
      </c>
      <c r="U48" s="27">
        <v>2132.3000000000002</v>
      </c>
      <c r="V48" s="35">
        <v>3455</v>
      </c>
      <c r="W48" s="27">
        <v>168.4</v>
      </c>
    </row>
    <row r="49" spans="1:23" ht="10.5" customHeight="1" x14ac:dyDescent="0.2">
      <c r="A49" s="14" t="s">
        <v>67</v>
      </c>
      <c r="B49" s="23">
        <v>32816</v>
      </c>
      <c r="C49" s="20">
        <v>2</v>
      </c>
      <c r="D49" s="20">
        <v>0</v>
      </c>
      <c r="E49" s="20">
        <v>0</v>
      </c>
      <c r="F49" s="20">
        <v>0</v>
      </c>
      <c r="G49" s="20">
        <v>1</v>
      </c>
      <c r="H49" s="20">
        <v>0</v>
      </c>
      <c r="I49" s="20">
        <v>0</v>
      </c>
      <c r="J49" s="20">
        <v>1</v>
      </c>
      <c r="K49" s="20">
        <v>1</v>
      </c>
      <c r="L49" s="20">
        <v>0</v>
      </c>
      <c r="M49" s="20">
        <v>1</v>
      </c>
      <c r="N49" s="34">
        <v>4</v>
      </c>
      <c r="O49" s="20">
        <v>6</v>
      </c>
      <c r="P49" s="15">
        <v>1</v>
      </c>
      <c r="Q49" s="24">
        <v>3825329</v>
      </c>
      <c r="R49" s="35">
        <v>20</v>
      </c>
      <c r="S49" s="27">
        <v>31877.7</v>
      </c>
      <c r="T49" s="35">
        <v>659</v>
      </c>
      <c r="U49" s="27">
        <v>967.4</v>
      </c>
      <c r="V49" s="35">
        <v>7432</v>
      </c>
      <c r="W49" s="27">
        <v>85.7</v>
      </c>
    </row>
    <row r="50" spans="1:23" ht="10.5" customHeight="1" x14ac:dyDescent="0.2">
      <c r="A50" s="14" t="s">
        <v>68</v>
      </c>
      <c r="B50" s="23">
        <v>32823</v>
      </c>
      <c r="C50" s="20">
        <v>2</v>
      </c>
      <c r="D50" s="20">
        <v>1</v>
      </c>
      <c r="E50" s="20">
        <v>2</v>
      </c>
      <c r="F50" s="20">
        <v>1</v>
      </c>
      <c r="G50" s="20">
        <v>0</v>
      </c>
      <c r="H50" s="20">
        <v>0</v>
      </c>
      <c r="I50" s="20">
        <v>1</v>
      </c>
      <c r="J50" s="20">
        <v>0</v>
      </c>
      <c r="K50" s="20">
        <v>1</v>
      </c>
      <c r="L50" s="20">
        <v>1</v>
      </c>
      <c r="M50" s="20">
        <v>1</v>
      </c>
      <c r="N50" s="34">
        <v>6</v>
      </c>
      <c r="O50" s="20">
        <v>3</v>
      </c>
      <c r="P50" s="15">
        <v>2</v>
      </c>
      <c r="Q50" s="24">
        <v>3213524</v>
      </c>
      <c r="R50" s="35">
        <v>101</v>
      </c>
      <c r="S50" s="27">
        <v>5302.8</v>
      </c>
      <c r="T50" s="35">
        <v>2949</v>
      </c>
      <c r="U50" s="27">
        <v>181.6</v>
      </c>
      <c r="V50" s="35">
        <v>29918</v>
      </c>
      <c r="W50" s="27">
        <v>17.899999999999999</v>
      </c>
    </row>
    <row r="51" spans="1:23" ht="10.5" customHeight="1" x14ac:dyDescent="0.2">
      <c r="A51" s="14" t="s">
        <v>14</v>
      </c>
      <c r="B51" s="23">
        <v>32830</v>
      </c>
      <c r="C51" s="20">
        <v>2</v>
      </c>
      <c r="D51" s="20">
        <v>1</v>
      </c>
      <c r="E51" s="20">
        <v>1</v>
      </c>
      <c r="F51" s="20">
        <v>2</v>
      </c>
      <c r="G51" s="20">
        <v>0</v>
      </c>
      <c r="H51" s="20">
        <v>0</v>
      </c>
      <c r="I51" s="20">
        <v>1</v>
      </c>
      <c r="J51" s="20">
        <v>0</v>
      </c>
      <c r="K51" s="20">
        <v>0</v>
      </c>
      <c r="L51" s="20">
        <v>1</v>
      </c>
      <c r="M51" s="20">
        <v>1</v>
      </c>
      <c r="N51" s="34">
        <v>5</v>
      </c>
      <c r="O51" s="20">
        <v>4</v>
      </c>
      <c r="P51" s="15">
        <v>2</v>
      </c>
      <c r="Q51" s="24">
        <v>3701884</v>
      </c>
      <c r="R51" s="35">
        <v>1</v>
      </c>
      <c r="S51" s="27">
        <v>616980.6</v>
      </c>
      <c r="T51" s="35">
        <v>82</v>
      </c>
      <c r="U51" s="27">
        <v>7524.1</v>
      </c>
      <c r="V51" s="35">
        <v>1166</v>
      </c>
      <c r="W51" s="27">
        <v>529.1</v>
      </c>
    </row>
    <row r="52" spans="1:23" ht="10.5" customHeight="1" x14ac:dyDescent="0.2">
      <c r="A52" s="14" t="s">
        <v>15</v>
      </c>
      <c r="B52" s="23">
        <v>32837</v>
      </c>
      <c r="C52" s="20">
        <v>1</v>
      </c>
      <c r="D52" s="20">
        <v>1</v>
      </c>
      <c r="E52" s="20">
        <v>1</v>
      </c>
      <c r="F52" s="20">
        <v>2</v>
      </c>
      <c r="G52" s="20">
        <v>1</v>
      </c>
      <c r="H52" s="20">
        <v>1</v>
      </c>
      <c r="I52" s="20">
        <v>0</v>
      </c>
      <c r="J52" s="20">
        <v>1</v>
      </c>
      <c r="K52" s="20">
        <v>2</v>
      </c>
      <c r="L52" s="20">
        <v>1</v>
      </c>
      <c r="M52" s="20">
        <v>1</v>
      </c>
      <c r="N52" s="34">
        <v>8</v>
      </c>
      <c r="O52" s="20">
        <v>1</v>
      </c>
      <c r="P52" s="15">
        <v>2</v>
      </c>
      <c r="Q52" s="24">
        <v>3583651</v>
      </c>
      <c r="R52" s="35">
        <v>258</v>
      </c>
      <c r="S52" s="27">
        <v>2315</v>
      </c>
      <c r="T52" s="35">
        <v>5110</v>
      </c>
      <c r="U52" s="27">
        <v>116.8</v>
      </c>
      <c r="V52" s="35">
        <v>42360</v>
      </c>
      <c r="W52" s="27">
        <v>14</v>
      </c>
    </row>
    <row r="53" spans="1:23" ht="10.5" customHeight="1" x14ac:dyDescent="0.2">
      <c r="A53" s="14" t="s">
        <v>16</v>
      </c>
      <c r="B53" s="23">
        <v>32844</v>
      </c>
      <c r="C53" s="20">
        <v>1</v>
      </c>
      <c r="D53" s="20">
        <v>1</v>
      </c>
      <c r="E53" s="20">
        <v>1</v>
      </c>
      <c r="F53" s="20">
        <v>1</v>
      </c>
      <c r="G53" s="20">
        <v>1</v>
      </c>
      <c r="H53" s="20">
        <v>1</v>
      </c>
      <c r="I53" s="20">
        <v>0</v>
      </c>
      <c r="J53" s="20">
        <v>1</v>
      </c>
      <c r="K53" s="20">
        <v>0</v>
      </c>
      <c r="L53" s="20">
        <v>1</v>
      </c>
      <c r="M53" s="20">
        <v>2</v>
      </c>
      <c r="N53" s="34">
        <v>8</v>
      </c>
      <c r="O53" s="20">
        <v>2</v>
      </c>
      <c r="P53" s="15">
        <v>1</v>
      </c>
      <c r="Q53" s="24">
        <v>4066911</v>
      </c>
      <c r="R53" s="35">
        <v>142</v>
      </c>
      <c r="S53" s="27">
        <v>4773.3</v>
      </c>
      <c r="T53" s="35">
        <v>5691</v>
      </c>
      <c r="U53" s="27">
        <v>119.1</v>
      </c>
      <c r="V53" s="35">
        <v>59781</v>
      </c>
      <c r="W53" s="27">
        <v>11.3</v>
      </c>
    </row>
    <row r="54" spans="1:23" ht="10.5" customHeight="1" x14ac:dyDescent="0.2">
      <c r="A54" s="14" t="s">
        <v>17</v>
      </c>
      <c r="B54" s="23">
        <v>32851</v>
      </c>
      <c r="C54" s="20">
        <v>1</v>
      </c>
      <c r="D54" s="20">
        <v>2</v>
      </c>
      <c r="E54" s="20">
        <v>2</v>
      </c>
      <c r="F54" s="20">
        <v>0</v>
      </c>
      <c r="G54" s="20">
        <v>2</v>
      </c>
      <c r="H54" s="20">
        <v>1</v>
      </c>
      <c r="I54" s="20">
        <v>2</v>
      </c>
      <c r="J54" s="20">
        <v>1</v>
      </c>
      <c r="K54" s="20">
        <v>2</v>
      </c>
      <c r="L54" s="20">
        <v>0</v>
      </c>
      <c r="M54" s="20">
        <v>2</v>
      </c>
      <c r="N54" s="34">
        <v>3</v>
      </c>
      <c r="O54" s="20">
        <v>2</v>
      </c>
      <c r="P54" s="15">
        <v>6</v>
      </c>
      <c r="Q54" s="24">
        <v>3933029</v>
      </c>
      <c r="R54" s="35">
        <v>1</v>
      </c>
      <c r="S54" s="27">
        <v>655504.80000000005</v>
      </c>
      <c r="T54" s="35">
        <v>100</v>
      </c>
      <c r="U54" s="27">
        <v>6555</v>
      </c>
      <c r="V54" s="35">
        <v>1456</v>
      </c>
      <c r="W54" s="27">
        <v>450.2</v>
      </c>
    </row>
    <row r="55" spans="1:23" ht="10.5" customHeight="1" x14ac:dyDescent="0.2">
      <c r="A55" s="14" t="s">
        <v>18</v>
      </c>
      <c r="B55" s="23">
        <v>32858</v>
      </c>
      <c r="C55" s="20">
        <v>1</v>
      </c>
      <c r="D55" s="20">
        <v>2</v>
      </c>
      <c r="E55" s="20">
        <v>1</v>
      </c>
      <c r="F55" s="20">
        <v>1</v>
      </c>
      <c r="G55" s="20">
        <v>1</v>
      </c>
      <c r="H55" s="20">
        <v>1</v>
      </c>
      <c r="I55" s="20">
        <v>2</v>
      </c>
      <c r="J55" s="20">
        <v>1</v>
      </c>
      <c r="K55" s="20">
        <v>0</v>
      </c>
      <c r="L55" s="20">
        <v>0</v>
      </c>
      <c r="M55" s="20">
        <v>1</v>
      </c>
      <c r="N55" s="34">
        <v>7</v>
      </c>
      <c r="O55" s="20">
        <v>2</v>
      </c>
      <c r="P55" s="15">
        <v>2</v>
      </c>
      <c r="Q55" s="24">
        <v>3923929</v>
      </c>
      <c r="R55" s="35">
        <v>456</v>
      </c>
      <c r="S55" s="27">
        <v>1434.1</v>
      </c>
      <c r="T55" s="35">
        <v>11504</v>
      </c>
      <c r="U55" s="27">
        <v>56.8</v>
      </c>
      <c r="V55" s="35">
        <v>90265</v>
      </c>
      <c r="W55" s="27">
        <v>7.2</v>
      </c>
    </row>
    <row r="56" spans="1:23" ht="10.5" customHeight="1" x14ac:dyDescent="0.2">
      <c r="A56" s="14" t="s">
        <v>19</v>
      </c>
      <c r="B56" s="23">
        <v>32865</v>
      </c>
      <c r="C56" s="20">
        <v>1</v>
      </c>
      <c r="D56" s="20">
        <v>0</v>
      </c>
      <c r="E56" s="20">
        <v>2</v>
      </c>
      <c r="F56" s="20">
        <v>1</v>
      </c>
      <c r="G56" s="20">
        <v>0</v>
      </c>
      <c r="H56" s="20">
        <v>1</v>
      </c>
      <c r="I56" s="20">
        <v>0</v>
      </c>
      <c r="J56" s="20">
        <v>1</v>
      </c>
      <c r="K56" s="20">
        <v>1</v>
      </c>
      <c r="L56" s="20">
        <v>1</v>
      </c>
      <c r="M56" s="20">
        <v>1</v>
      </c>
      <c r="N56" s="34">
        <v>7</v>
      </c>
      <c r="O56" s="20">
        <v>3</v>
      </c>
      <c r="P56" s="15">
        <v>1</v>
      </c>
      <c r="Q56" s="24">
        <v>2784512</v>
      </c>
      <c r="R56" s="35">
        <v>42</v>
      </c>
      <c r="S56" s="27">
        <v>11049.6</v>
      </c>
      <c r="T56" s="35">
        <v>1247</v>
      </c>
      <c r="U56" s="27">
        <v>372.1</v>
      </c>
      <c r="V56" s="35">
        <v>13315</v>
      </c>
      <c r="W56" s="27">
        <v>34.799999999999997</v>
      </c>
    </row>
    <row r="57" spans="1:23" ht="10.5" customHeight="1" x14ac:dyDescent="0.2">
      <c r="A57" s="4" t="s">
        <v>20</v>
      </c>
      <c r="B57" s="26">
        <v>32872</v>
      </c>
      <c r="C57" s="22">
        <v>1</v>
      </c>
      <c r="D57" s="22">
        <v>1</v>
      </c>
      <c r="E57" s="22">
        <v>1</v>
      </c>
      <c r="F57" s="22">
        <v>1</v>
      </c>
      <c r="G57" s="22">
        <v>2</v>
      </c>
      <c r="H57" s="22">
        <v>1</v>
      </c>
      <c r="I57" s="22">
        <v>1</v>
      </c>
      <c r="J57" s="22">
        <v>0</v>
      </c>
      <c r="K57" s="22">
        <v>2</v>
      </c>
      <c r="L57" s="22">
        <v>0</v>
      </c>
      <c r="M57" s="22">
        <v>1</v>
      </c>
      <c r="N57" s="33">
        <v>7</v>
      </c>
      <c r="O57" s="22">
        <v>2</v>
      </c>
      <c r="P57" s="21">
        <v>2</v>
      </c>
      <c r="Q57" s="25">
        <v>2354518</v>
      </c>
      <c r="R57" s="36">
        <v>15</v>
      </c>
      <c r="S57" s="28">
        <v>26161.3</v>
      </c>
      <c r="T57" s="36">
        <v>420</v>
      </c>
      <c r="U57" s="28">
        <v>934.3</v>
      </c>
      <c r="V57" s="36">
        <v>5028</v>
      </c>
      <c r="W57" s="28">
        <v>78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137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1990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32879</v>
      </c>
      <c r="C6" s="20">
        <v>1</v>
      </c>
      <c r="D6" s="20">
        <v>0</v>
      </c>
      <c r="E6" s="20">
        <v>0</v>
      </c>
      <c r="F6" s="20">
        <v>1</v>
      </c>
      <c r="G6" s="20">
        <v>1</v>
      </c>
      <c r="H6" s="20">
        <v>2</v>
      </c>
      <c r="I6" s="20">
        <v>0</v>
      </c>
      <c r="J6" s="20">
        <v>1</v>
      </c>
      <c r="K6" s="20">
        <v>1</v>
      </c>
      <c r="L6" s="20">
        <v>1</v>
      </c>
      <c r="M6" s="20">
        <v>2</v>
      </c>
      <c r="N6" s="34">
        <v>6</v>
      </c>
      <c r="O6" s="20">
        <v>3</v>
      </c>
      <c r="P6" s="15">
        <v>2</v>
      </c>
      <c r="Q6" s="24">
        <v>3065768</v>
      </c>
      <c r="R6" s="35">
        <v>10423</v>
      </c>
      <c r="S6" s="27">
        <v>49</v>
      </c>
      <c r="T6" s="35">
        <v>84996</v>
      </c>
      <c r="U6" s="27">
        <v>6</v>
      </c>
      <c r="V6" s="35" t="s">
        <v>116</v>
      </c>
      <c r="W6" s="27">
        <v>510961.3</v>
      </c>
    </row>
    <row r="7" spans="1:23" ht="10.5" customHeight="1" x14ac:dyDescent="0.2">
      <c r="A7" s="14" t="s">
        <v>25</v>
      </c>
      <c r="B7" s="23">
        <v>32886</v>
      </c>
      <c r="C7" s="20">
        <v>2</v>
      </c>
      <c r="D7" s="20">
        <v>1</v>
      </c>
      <c r="E7" s="20">
        <v>0</v>
      </c>
      <c r="F7" s="20">
        <v>2</v>
      </c>
      <c r="G7" s="20">
        <v>1</v>
      </c>
      <c r="H7" s="20">
        <v>1</v>
      </c>
      <c r="I7" s="20">
        <v>0</v>
      </c>
      <c r="J7" s="20">
        <v>0</v>
      </c>
      <c r="K7" s="20">
        <v>0</v>
      </c>
      <c r="L7" s="20">
        <v>1</v>
      </c>
      <c r="M7" s="20">
        <v>2</v>
      </c>
      <c r="N7" s="34">
        <v>4</v>
      </c>
      <c r="O7" s="20">
        <v>4</v>
      </c>
      <c r="P7" s="15">
        <v>3</v>
      </c>
      <c r="Q7" s="24">
        <v>3246804</v>
      </c>
      <c r="R7" s="35">
        <v>3</v>
      </c>
      <c r="S7" s="27">
        <v>180378</v>
      </c>
      <c r="T7" s="35">
        <v>94</v>
      </c>
      <c r="U7" s="27">
        <v>5756.7</v>
      </c>
      <c r="V7" s="35">
        <v>1512</v>
      </c>
      <c r="W7" s="27">
        <v>695.8</v>
      </c>
    </row>
    <row r="8" spans="1:23" ht="10.5" customHeight="1" x14ac:dyDescent="0.2">
      <c r="A8" s="14" t="s">
        <v>26</v>
      </c>
      <c r="B8" s="23">
        <v>32893</v>
      </c>
      <c r="C8" s="20">
        <v>1</v>
      </c>
      <c r="D8" s="20">
        <v>1</v>
      </c>
      <c r="E8" s="20">
        <v>1</v>
      </c>
      <c r="F8" s="20">
        <v>2</v>
      </c>
      <c r="G8" s="20">
        <v>2</v>
      </c>
      <c r="H8" s="20">
        <v>1</v>
      </c>
      <c r="I8" s="20">
        <v>0</v>
      </c>
      <c r="J8" s="20">
        <v>1</v>
      </c>
      <c r="K8" s="20">
        <v>0</v>
      </c>
      <c r="L8" s="20">
        <v>1</v>
      </c>
      <c r="M8" s="20">
        <v>1</v>
      </c>
      <c r="N8" s="34">
        <v>7</v>
      </c>
      <c r="O8" s="20">
        <v>2</v>
      </c>
      <c r="P8" s="15">
        <v>2</v>
      </c>
      <c r="Q8" s="24">
        <v>3142881</v>
      </c>
      <c r="R8" s="35">
        <v>5528</v>
      </c>
      <c r="S8" s="27">
        <v>94.7</v>
      </c>
      <c r="T8" s="35">
        <v>58026</v>
      </c>
      <c r="U8" s="27">
        <v>9</v>
      </c>
      <c r="V8" s="35">
        <v>219180</v>
      </c>
      <c r="W8" s="27">
        <v>2.2999999999999998</v>
      </c>
    </row>
    <row r="9" spans="1:23" ht="10.5" customHeight="1" x14ac:dyDescent="0.2">
      <c r="A9" s="14" t="s">
        <v>27</v>
      </c>
      <c r="B9" s="23">
        <v>32900</v>
      </c>
      <c r="C9" s="20">
        <v>1</v>
      </c>
      <c r="D9" s="20">
        <v>1</v>
      </c>
      <c r="E9" s="20">
        <v>1</v>
      </c>
      <c r="F9" s="20">
        <v>2</v>
      </c>
      <c r="G9" s="20">
        <v>1</v>
      </c>
      <c r="H9" s="20">
        <v>0</v>
      </c>
      <c r="I9" s="20">
        <v>0</v>
      </c>
      <c r="J9" s="20">
        <v>0</v>
      </c>
      <c r="K9" s="20">
        <v>1</v>
      </c>
      <c r="L9" s="20">
        <v>0</v>
      </c>
      <c r="M9" s="20">
        <v>1</v>
      </c>
      <c r="N9" s="34">
        <v>6</v>
      </c>
      <c r="O9" s="20">
        <v>4</v>
      </c>
      <c r="P9" s="15">
        <v>1</v>
      </c>
      <c r="Q9" s="24">
        <v>2956225</v>
      </c>
      <c r="R9" s="35">
        <v>1588</v>
      </c>
      <c r="S9" s="27">
        <v>310.2</v>
      </c>
      <c r="T9" s="35">
        <v>20051</v>
      </c>
      <c r="U9" s="27">
        <v>24.5</v>
      </c>
      <c r="V9" s="35">
        <v>107756</v>
      </c>
      <c r="W9" s="27">
        <v>4.5</v>
      </c>
    </row>
    <row r="10" spans="1:23" ht="10.5" customHeight="1" x14ac:dyDescent="0.2">
      <c r="A10" s="14" t="s">
        <v>28</v>
      </c>
      <c r="B10" s="23">
        <v>32907</v>
      </c>
      <c r="C10" s="20">
        <v>1</v>
      </c>
      <c r="D10" s="20">
        <v>1</v>
      </c>
      <c r="E10" s="20">
        <v>0</v>
      </c>
      <c r="F10" s="20">
        <v>1</v>
      </c>
      <c r="G10" s="20">
        <v>1</v>
      </c>
      <c r="H10" s="20">
        <v>0</v>
      </c>
      <c r="I10" s="20">
        <v>0</v>
      </c>
      <c r="J10" s="20">
        <v>1</v>
      </c>
      <c r="K10" s="20">
        <v>0</v>
      </c>
      <c r="L10" s="20">
        <v>2</v>
      </c>
      <c r="M10" s="20">
        <v>0</v>
      </c>
      <c r="N10" s="34">
        <v>5</v>
      </c>
      <c r="O10" s="20">
        <v>5</v>
      </c>
      <c r="P10" s="15">
        <v>1</v>
      </c>
      <c r="Q10" s="24">
        <v>3036255</v>
      </c>
      <c r="R10" s="35">
        <v>174</v>
      </c>
      <c r="S10" s="27">
        <v>2908.2</v>
      </c>
      <c r="T10" s="35">
        <v>12180</v>
      </c>
      <c r="U10" s="27">
        <v>41.5</v>
      </c>
      <c r="V10" s="35">
        <v>78623</v>
      </c>
      <c r="W10" s="27">
        <v>6.4</v>
      </c>
    </row>
    <row r="11" spans="1:23" ht="10.5" customHeight="1" x14ac:dyDescent="0.2">
      <c r="A11" s="14" t="s">
        <v>29</v>
      </c>
      <c r="B11" s="23">
        <v>32914</v>
      </c>
      <c r="C11" s="20">
        <v>1</v>
      </c>
      <c r="D11" s="20">
        <v>0</v>
      </c>
      <c r="E11" s="20">
        <v>0</v>
      </c>
      <c r="F11" s="20">
        <v>0</v>
      </c>
      <c r="G11" s="20">
        <v>1</v>
      </c>
      <c r="H11" s="20">
        <v>1</v>
      </c>
      <c r="I11" s="20">
        <v>1</v>
      </c>
      <c r="J11" s="20">
        <v>1</v>
      </c>
      <c r="K11" s="20">
        <v>0</v>
      </c>
      <c r="L11" s="20">
        <v>2</v>
      </c>
      <c r="M11" s="20">
        <v>0</v>
      </c>
      <c r="N11" s="34">
        <v>5</v>
      </c>
      <c r="O11" s="20">
        <v>5</v>
      </c>
      <c r="P11" s="15">
        <v>1</v>
      </c>
      <c r="Q11" s="24">
        <v>2741835</v>
      </c>
      <c r="R11" s="35">
        <v>114</v>
      </c>
      <c r="S11" s="27">
        <v>4008.5</v>
      </c>
      <c r="T11" s="35">
        <v>2873</v>
      </c>
      <c r="U11" s="27">
        <v>159</v>
      </c>
      <c r="V11" s="35">
        <v>26205</v>
      </c>
      <c r="W11" s="27">
        <v>17.399999999999999</v>
      </c>
    </row>
    <row r="12" spans="1:23" ht="10.5" customHeight="1" x14ac:dyDescent="0.2">
      <c r="A12" s="14" t="s">
        <v>30</v>
      </c>
      <c r="B12" s="23">
        <v>32921</v>
      </c>
      <c r="C12" s="20">
        <v>1</v>
      </c>
      <c r="D12" s="20">
        <v>1</v>
      </c>
      <c r="E12" s="20">
        <v>2</v>
      </c>
      <c r="F12" s="20">
        <v>0</v>
      </c>
      <c r="G12" s="20">
        <v>1</v>
      </c>
      <c r="H12" s="20">
        <v>1</v>
      </c>
      <c r="I12" s="20">
        <v>1</v>
      </c>
      <c r="J12" s="20">
        <v>2</v>
      </c>
      <c r="K12" s="20">
        <v>0</v>
      </c>
      <c r="L12" s="20">
        <v>0</v>
      </c>
      <c r="M12" s="20">
        <v>2</v>
      </c>
      <c r="N12" s="34">
        <v>5</v>
      </c>
      <c r="O12" s="20">
        <v>3</v>
      </c>
      <c r="P12" s="15">
        <v>3</v>
      </c>
      <c r="Q12" s="24">
        <v>2429651</v>
      </c>
      <c r="R12" s="35">
        <v>184</v>
      </c>
      <c r="S12" s="27">
        <v>2200.6999999999998</v>
      </c>
      <c r="T12" s="35">
        <v>6273</v>
      </c>
      <c r="U12" s="27">
        <v>64.5</v>
      </c>
      <c r="V12" s="35">
        <v>55610</v>
      </c>
      <c r="W12" s="27">
        <v>7.2</v>
      </c>
    </row>
    <row r="13" spans="1:23" ht="10.5" customHeight="1" x14ac:dyDescent="0.2">
      <c r="A13" s="14" t="s">
        <v>31</v>
      </c>
      <c r="B13" s="23">
        <v>32928</v>
      </c>
      <c r="C13" s="20">
        <v>1</v>
      </c>
      <c r="D13" s="20">
        <v>1</v>
      </c>
      <c r="E13" s="20">
        <v>1</v>
      </c>
      <c r="F13" s="20">
        <v>1</v>
      </c>
      <c r="G13" s="20">
        <v>1</v>
      </c>
      <c r="H13" s="20">
        <v>2</v>
      </c>
      <c r="I13" s="20">
        <v>2</v>
      </c>
      <c r="J13" s="20">
        <v>0</v>
      </c>
      <c r="K13" s="20">
        <v>0</v>
      </c>
      <c r="L13" s="20">
        <v>1</v>
      </c>
      <c r="M13" s="20">
        <v>1</v>
      </c>
      <c r="N13" s="34">
        <v>7</v>
      </c>
      <c r="O13" s="20">
        <v>2</v>
      </c>
      <c r="P13" s="15">
        <v>2</v>
      </c>
      <c r="Q13" s="24">
        <v>3400133</v>
      </c>
      <c r="R13" s="35">
        <v>16</v>
      </c>
      <c r="S13" s="27">
        <v>35418</v>
      </c>
      <c r="T13" s="35">
        <v>339</v>
      </c>
      <c r="U13" s="27">
        <v>1671.6</v>
      </c>
      <c r="V13" s="35">
        <v>4445</v>
      </c>
      <c r="W13" s="27">
        <v>127.4</v>
      </c>
    </row>
    <row r="14" spans="1:23" ht="10.5" customHeight="1" x14ac:dyDescent="0.2">
      <c r="A14" s="14" t="s">
        <v>32</v>
      </c>
      <c r="B14" s="23">
        <v>32935</v>
      </c>
      <c r="C14" s="20">
        <v>2</v>
      </c>
      <c r="D14" s="20">
        <v>2</v>
      </c>
      <c r="E14" s="20">
        <v>1</v>
      </c>
      <c r="F14" s="20">
        <v>0</v>
      </c>
      <c r="G14" s="20">
        <v>1</v>
      </c>
      <c r="H14" s="20">
        <v>0</v>
      </c>
      <c r="I14" s="20">
        <v>1</v>
      </c>
      <c r="J14" s="20">
        <v>1</v>
      </c>
      <c r="K14" s="20">
        <v>1</v>
      </c>
      <c r="L14" s="20">
        <v>0</v>
      </c>
      <c r="M14" s="20">
        <v>1</v>
      </c>
      <c r="N14" s="34">
        <v>6</v>
      </c>
      <c r="O14" s="20">
        <v>3</v>
      </c>
      <c r="P14" s="15">
        <v>2</v>
      </c>
      <c r="Q14" s="24">
        <v>3711801</v>
      </c>
      <c r="R14" s="35">
        <v>359</v>
      </c>
      <c r="S14" s="27">
        <v>1723.2</v>
      </c>
      <c r="T14" s="35">
        <v>7050</v>
      </c>
      <c r="U14" s="27">
        <v>87.7</v>
      </c>
      <c r="V14" s="35">
        <v>53905</v>
      </c>
      <c r="W14" s="27">
        <v>11.4</v>
      </c>
    </row>
    <row r="15" spans="1:23" ht="10.5" customHeight="1" x14ac:dyDescent="0.2">
      <c r="A15" s="14" t="s">
        <v>33</v>
      </c>
      <c r="B15" s="23">
        <v>32942</v>
      </c>
      <c r="C15" s="20">
        <v>1</v>
      </c>
      <c r="D15" s="20">
        <v>0</v>
      </c>
      <c r="E15" s="20">
        <v>2</v>
      </c>
      <c r="F15" s="20">
        <v>0</v>
      </c>
      <c r="G15" s="20">
        <v>1</v>
      </c>
      <c r="H15" s="20">
        <v>1</v>
      </c>
      <c r="I15" s="20">
        <v>1</v>
      </c>
      <c r="J15" s="20">
        <v>1</v>
      </c>
      <c r="K15" s="20">
        <v>2</v>
      </c>
      <c r="L15" s="20">
        <v>0</v>
      </c>
      <c r="M15" s="20">
        <v>1</v>
      </c>
      <c r="N15" s="34">
        <v>6</v>
      </c>
      <c r="O15" s="20">
        <v>3</v>
      </c>
      <c r="P15" s="15">
        <v>2</v>
      </c>
      <c r="Q15" s="24">
        <v>4002482</v>
      </c>
      <c r="R15" s="35">
        <v>118</v>
      </c>
      <c r="S15" s="27">
        <v>5653.2</v>
      </c>
      <c r="T15" s="35">
        <v>2962</v>
      </c>
      <c r="U15" s="27">
        <v>225.2</v>
      </c>
      <c r="V15" s="35">
        <v>28805</v>
      </c>
      <c r="W15" s="27">
        <v>23.1</v>
      </c>
    </row>
    <row r="16" spans="1:23" ht="10.5" customHeight="1" x14ac:dyDescent="0.2">
      <c r="A16" s="14" t="s">
        <v>34</v>
      </c>
      <c r="B16" s="23">
        <v>32949</v>
      </c>
      <c r="C16" s="20">
        <v>1</v>
      </c>
      <c r="D16" s="20">
        <v>1</v>
      </c>
      <c r="E16" s="20">
        <v>2</v>
      </c>
      <c r="F16" s="20">
        <v>1</v>
      </c>
      <c r="G16" s="20">
        <v>1</v>
      </c>
      <c r="H16" s="20">
        <v>1</v>
      </c>
      <c r="I16" s="20">
        <v>0</v>
      </c>
      <c r="J16" s="20">
        <v>1</v>
      </c>
      <c r="K16" s="20">
        <v>0</v>
      </c>
      <c r="L16" s="20">
        <v>0</v>
      </c>
      <c r="M16" s="20">
        <v>1</v>
      </c>
      <c r="N16" s="34">
        <v>7</v>
      </c>
      <c r="O16" s="20">
        <v>3</v>
      </c>
      <c r="P16" s="15">
        <v>1</v>
      </c>
      <c r="Q16" s="24">
        <v>3842101</v>
      </c>
      <c r="R16" s="35">
        <v>274</v>
      </c>
      <c r="S16" s="27">
        <v>2337</v>
      </c>
      <c r="T16" s="35">
        <v>6339</v>
      </c>
      <c r="U16" s="27">
        <v>101</v>
      </c>
      <c r="V16" s="35">
        <v>56558</v>
      </c>
      <c r="W16" s="27">
        <v>11.3</v>
      </c>
    </row>
    <row r="17" spans="1:23" ht="10.5" customHeight="1" x14ac:dyDescent="0.2">
      <c r="A17" s="14" t="s">
        <v>35</v>
      </c>
      <c r="B17" s="23">
        <v>32956</v>
      </c>
      <c r="C17" s="20">
        <v>0</v>
      </c>
      <c r="D17" s="20">
        <v>0</v>
      </c>
      <c r="E17" s="20">
        <v>2</v>
      </c>
      <c r="F17" s="20">
        <v>0</v>
      </c>
      <c r="G17" s="20">
        <v>0</v>
      </c>
      <c r="H17" s="20">
        <v>0</v>
      </c>
      <c r="I17" s="20">
        <v>2</v>
      </c>
      <c r="J17" s="20">
        <v>1</v>
      </c>
      <c r="K17" s="20">
        <v>1</v>
      </c>
      <c r="L17" s="20">
        <v>1</v>
      </c>
      <c r="M17" s="20">
        <v>0</v>
      </c>
      <c r="N17" s="34">
        <v>3</v>
      </c>
      <c r="O17" s="20">
        <v>6</v>
      </c>
      <c r="P17" s="15">
        <v>2</v>
      </c>
      <c r="Q17" s="24">
        <v>3812852</v>
      </c>
      <c r="R17" s="35">
        <v>3</v>
      </c>
      <c r="S17" s="27">
        <v>211825.1</v>
      </c>
      <c r="T17" s="35">
        <v>84</v>
      </c>
      <c r="U17" s="27">
        <v>7565.1</v>
      </c>
      <c r="V17" s="35">
        <v>1160</v>
      </c>
      <c r="W17" s="27">
        <v>547.79999999999995</v>
      </c>
    </row>
    <row r="18" spans="1:23" ht="10.5" customHeight="1" x14ac:dyDescent="0.2">
      <c r="A18" s="14" t="s">
        <v>36</v>
      </c>
      <c r="B18" s="23">
        <v>32963</v>
      </c>
      <c r="C18" s="20">
        <v>1</v>
      </c>
      <c r="D18" s="20">
        <v>0</v>
      </c>
      <c r="E18" s="20">
        <v>0</v>
      </c>
      <c r="F18" s="20">
        <v>1</v>
      </c>
      <c r="G18" s="20">
        <v>1</v>
      </c>
      <c r="H18" s="20">
        <v>1</v>
      </c>
      <c r="I18" s="20">
        <v>0</v>
      </c>
      <c r="J18" s="20">
        <v>1</v>
      </c>
      <c r="K18" s="20">
        <v>0</v>
      </c>
      <c r="L18" s="20">
        <v>1</v>
      </c>
      <c r="M18" s="20">
        <v>1</v>
      </c>
      <c r="N18" s="34">
        <v>7</v>
      </c>
      <c r="O18" s="20">
        <v>4</v>
      </c>
      <c r="P18" s="15">
        <v>0</v>
      </c>
      <c r="Q18" s="24">
        <v>3920317</v>
      </c>
      <c r="R18" s="35">
        <v>1621</v>
      </c>
      <c r="S18" s="27">
        <v>403</v>
      </c>
      <c r="T18" s="35">
        <v>25125</v>
      </c>
      <c r="U18" s="27">
        <v>26</v>
      </c>
      <c r="V18" s="35">
        <v>142581</v>
      </c>
      <c r="W18" s="27">
        <v>4.5</v>
      </c>
    </row>
    <row r="19" spans="1:23" ht="10.5" customHeight="1" x14ac:dyDescent="0.2">
      <c r="A19" s="14" t="s">
        <v>37</v>
      </c>
      <c r="B19" s="23">
        <v>32970</v>
      </c>
      <c r="C19" s="20">
        <v>1</v>
      </c>
      <c r="D19" s="20">
        <v>0</v>
      </c>
      <c r="E19" s="20">
        <v>0</v>
      </c>
      <c r="F19" s="20">
        <v>2</v>
      </c>
      <c r="G19" s="20">
        <v>1</v>
      </c>
      <c r="H19" s="20">
        <v>0</v>
      </c>
      <c r="I19" s="20">
        <v>0</v>
      </c>
      <c r="J19" s="20">
        <v>2</v>
      </c>
      <c r="K19" s="20">
        <v>0</v>
      </c>
      <c r="L19" s="20">
        <v>0</v>
      </c>
      <c r="M19" s="20">
        <v>1</v>
      </c>
      <c r="N19" s="34">
        <v>3</v>
      </c>
      <c r="O19" s="20">
        <v>6</v>
      </c>
      <c r="P19" s="15">
        <v>2</v>
      </c>
      <c r="Q19" s="24">
        <v>3695059</v>
      </c>
      <c r="R19" s="35">
        <v>3</v>
      </c>
      <c r="S19" s="27">
        <v>205281</v>
      </c>
      <c r="T19" s="35">
        <v>130</v>
      </c>
      <c r="U19" s="27">
        <v>4737.2</v>
      </c>
      <c r="V19" s="35">
        <v>3192</v>
      </c>
      <c r="W19" s="27">
        <v>192.9</v>
      </c>
    </row>
    <row r="20" spans="1:23" ht="10.5" customHeight="1" x14ac:dyDescent="0.2">
      <c r="A20" s="14" t="s">
        <v>38</v>
      </c>
      <c r="B20" s="23">
        <v>32977</v>
      </c>
      <c r="C20" s="20">
        <v>2</v>
      </c>
      <c r="D20" s="20">
        <v>1</v>
      </c>
      <c r="E20" s="20">
        <v>2</v>
      </c>
      <c r="F20" s="20">
        <v>1</v>
      </c>
      <c r="G20" s="20">
        <v>0</v>
      </c>
      <c r="H20" s="20">
        <v>0</v>
      </c>
      <c r="I20" s="20">
        <v>1</v>
      </c>
      <c r="J20" s="20">
        <v>2</v>
      </c>
      <c r="K20" s="20">
        <v>0</v>
      </c>
      <c r="L20" s="20">
        <v>2</v>
      </c>
      <c r="M20" s="20">
        <v>2</v>
      </c>
      <c r="N20" s="34">
        <v>3</v>
      </c>
      <c r="O20" s="20">
        <v>3</v>
      </c>
      <c r="P20" s="15">
        <v>5</v>
      </c>
      <c r="Q20" s="24">
        <v>2694352</v>
      </c>
      <c r="R20" s="35">
        <v>24</v>
      </c>
      <c r="S20" s="27">
        <v>18710.7</v>
      </c>
      <c r="T20" s="35">
        <v>621</v>
      </c>
      <c r="U20" s="27">
        <v>723.1</v>
      </c>
      <c r="V20" s="35">
        <v>6497</v>
      </c>
      <c r="W20" s="27">
        <v>69.099999999999994</v>
      </c>
    </row>
    <row r="21" spans="1:23" ht="10.5" customHeight="1" x14ac:dyDescent="0.2">
      <c r="A21" s="14" t="s">
        <v>39</v>
      </c>
      <c r="B21" s="23">
        <v>32984</v>
      </c>
      <c r="C21" s="20">
        <v>2</v>
      </c>
      <c r="D21" s="20">
        <v>2</v>
      </c>
      <c r="E21" s="20">
        <v>1</v>
      </c>
      <c r="F21" s="20">
        <v>1</v>
      </c>
      <c r="G21" s="20">
        <v>2</v>
      </c>
      <c r="H21" s="20">
        <v>1</v>
      </c>
      <c r="I21" s="20">
        <v>0</v>
      </c>
      <c r="J21" s="20">
        <v>0</v>
      </c>
      <c r="K21" s="20">
        <v>0</v>
      </c>
      <c r="L21" s="20">
        <v>1</v>
      </c>
      <c r="M21" s="20">
        <v>2</v>
      </c>
      <c r="N21" s="34">
        <v>4</v>
      </c>
      <c r="O21" s="20">
        <v>3</v>
      </c>
      <c r="P21" s="15">
        <v>4</v>
      </c>
      <c r="Q21" s="24">
        <v>3372581</v>
      </c>
      <c r="R21" s="35">
        <v>1</v>
      </c>
      <c r="S21" s="27">
        <v>562096.80000000005</v>
      </c>
      <c r="T21" s="35">
        <v>52</v>
      </c>
      <c r="U21" s="27">
        <v>10809.5</v>
      </c>
      <c r="V21" s="35">
        <v>1023</v>
      </c>
      <c r="W21" s="27">
        <v>549.4</v>
      </c>
    </row>
    <row r="22" spans="1:23" ht="10.5" customHeight="1" x14ac:dyDescent="0.2">
      <c r="A22" s="14" t="s">
        <v>40</v>
      </c>
      <c r="B22" s="23">
        <v>32991</v>
      </c>
      <c r="C22" s="20">
        <v>0</v>
      </c>
      <c r="D22" s="20">
        <v>0</v>
      </c>
      <c r="E22" s="20">
        <v>0</v>
      </c>
      <c r="F22" s="20">
        <v>1</v>
      </c>
      <c r="G22" s="20">
        <v>1</v>
      </c>
      <c r="H22" s="20">
        <v>1</v>
      </c>
      <c r="I22" s="20">
        <v>1</v>
      </c>
      <c r="J22" s="20">
        <v>0</v>
      </c>
      <c r="K22" s="20">
        <v>1</v>
      </c>
      <c r="L22" s="20">
        <v>2</v>
      </c>
      <c r="M22" s="20">
        <v>0</v>
      </c>
      <c r="N22" s="34">
        <v>5</v>
      </c>
      <c r="O22" s="20">
        <v>5</v>
      </c>
      <c r="P22" s="15">
        <v>1</v>
      </c>
      <c r="Q22" s="24">
        <v>3560188</v>
      </c>
      <c r="R22" s="35">
        <v>6</v>
      </c>
      <c r="S22" s="27">
        <v>98894.1</v>
      </c>
      <c r="T22" s="35">
        <v>154</v>
      </c>
      <c r="U22" s="27">
        <v>3853</v>
      </c>
      <c r="V22" s="35">
        <v>1957</v>
      </c>
      <c r="W22" s="27">
        <v>303.2</v>
      </c>
    </row>
    <row r="23" spans="1:23" ht="10.5" customHeight="1" x14ac:dyDescent="0.2">
      <c r="A23" s="14" t="s">
        <v>41</v>
      </c>
      <c r="B23" s="23">
        <v>32998</v>
      </c>
      <c r="C23" s="20">
        <v>1</v>
      </c>
      <c r="D23" s="20">
        <v>1</v>
      </c>
      <c r="E23" s="20">
        <v>0</v>
      </c>
      <c r="F23" s="20">
        <v>0</v>
      </c>
      <c r="G23" s="20">
        <v>0</v>
      </c>
      <c r="H23" s="20">
        <v>1</v>
      </c>
      <c r="I23" s="20">
        <v>1</v>
      </c>
      <c r="J23" s="20">
        <v>1</v>
      </c>
      <c r="K23" s="20">
        <v>2</v>
      </c>
      <c r="L23" s="20">
        <v>1</v>
      </c>
      <c r="M23" s="20">
        <v>2</v>
      </c>
      <c r="N23" s="34">
        <v>6</v>
      </c>
      <c r="O23" s="20">
        <v>3</v>
      </c>
      <c r="P23" s="15">
        <v>2</v>
      </c>
      <c r="Q23" s="24">
        <v>3064896</v>
      </c>
      <c r="R23" s="35">
        <v>21</v>
      </c>
      <c r="S23" s="27">
        <v>24324.5</v>
      </c>
      <c r="T23" s="35">
        <v>423</v>
      </c>
      <c r="U23" s="27">
        <v>1207.5999999999999</v>
      </c>
      <c r="V23" s="35">
        <v>4904</v>
      </c>
      <c r="W23" s="27">
        <v>104.1</v>
      </c>
    </row>
    <row r="24" spans="1:23" ht="10.5" customHeight="1" x14ac:dyDescent="0.2">
      <c r="A24" s="14" t="s">
        <v>42</v>
      </c>
      <c r="B24" s="23">
        <v>33005</v>
      </c>
      <c r="C24" s="20">
        <v>1</v>
      </c>
      <c r="D24" s="20">
        <v>1</v>
      </c>
      <c r="E24" s="20">
        <v>1</v>
      </c>
      <c r="F24" s="20">
        <v>0</v>
      </c>
      <c r="G24" s="20">
        <v>0</v>
      </c>
      <c r="H24" s="20">
        <v>2</v>
      </c>
      <c r="I24" s="20">
        <v>2</v>
      </c>
      <c r="J24" s="20">
        <v>1</v>
      </c>
      <c r="K24" s="20">
        <v>1</v>
      </c>
      <c r="L24" s="20">
        <v>0</v>
      </c>
      <c r="M24" s="20">
        <v>1</v>
      </c>
      <c r="N24" s="34">
        <v>6</v>
      </c>
      <c r="O24" s="20">
        <v>3</v>
      </c>
      <c r="P24" s="15">
        <v>2</v>
      </c>
      <c r="Q24" s="24">
        <v>3180355</v>
      </c>
      <c r="R24" s="35">
        <v>21</v>
      </c>
      <c r="S24" s="27">
        <v>25240.9</v>
      </c>
      <c r="T24" s="35">
        <v>543</v>
      </c>
      <c r="U24" s="27">
        <v>976.1</v>
      </c>
      <c r="V24" s="35">
        <v>6495</v>
      </c>
      <c r="W24" s="27">
        <v>81.599999999999994</v>
      </c>
    </row>
    <row r="25" spans="1:23" ht="10.5" customHeight="1" x14ac:dyDescent="0.2">
      <c r="A25" s="14" t="s">
        <v>43</v>
      </c>
      <c r="B25" s="23">
        <v>33012</v>
      </c>
      <c r="C25" s="20">
        <v>2</v>
      </c>
      <c r="D25" s="20">
        <v>2</v>
      </c>
      <c r="E25" s="20">
        <v>2</v>
      </c>
      <c r="F25" s="20">
        <v>1</v>
      </c>
      <c r="G25" s="20">
        <v>1</v>
      </c>
      <c r="H25" s="20">
        <v>0</v>
      </c>
      <c r="I25" s="20">
        <v>0</v>
      </c>
      <c r="J25" s="20">
        <v>0</v>
      </c>
      <c r="K25" s="20">
        <v>2</v>
      </c>
      <c r="L25" s="20">
        <v>0</v>
      </c>
      <c r="M25" s="20">
        <v>1</v>
      </c>
      <c r="N25" s="34">
        <v>3</v>
      </c>
      <c r="O25" s="20">
        <v>4</v>
      </c>
      <c r="P25" s="15">
        <v>4</v>
      </c>
      <c r="Q25" s="24">
        <v>2044699</v>
      </c>
      <c r="R25" s="35">
        <v>5</v>
      </c>
      <c r="S25" s="27">
        <v>68156.600000000006</v>
      </c>
      <c r="T25" s="35">
        <v>161</v>
      </c>
      <c r="U25" s="27">
        <v>2116.6</v>
      </c>
      <c r="V25" s="35">
        <v>1914</v>
      </c>
      <c r="W25" s="27">
        <v>178</v>
      </c>
    </row>
    <row r="26" spans="1:23" ht="10.5" customHeight="1" x14ac:dyDescent="0.2">
      <c r="A26" s="14" t="s">
        <v>44</v>
      </c>
      <c r="B26" s="23">
        <v>33019</v>
      </c>
      <c r="C26" s="20">
        <v>1</v>
      </c>
      <c r="D26" s="20">
        <v>0</v>
      </c>
      <c r="E26" s="20">
        <v>1</v>
      </c>
      <c r="F26" s="20">
        <v>0</v>
      </c>
      <c r="G26" s="20">
        <v>1</v>
      </c>
      <c r="H26" s="20">
        <v>1</v>
      </c>
      <c r="I26" s="20">
        <v>2</v>
      </c>
      <c r="J26" s="20">
        <v>1</v>
      </c>
      <c r="K26" s="20">
        <v>0</v>
      </c>
      <c r="L26" s="20">
        <v>1</v>
      </c>
      <c r="M26" s="20">
        <v>1</v>
      </c>
      <c r="N26" s="34">
        <v>7</v>
      </c>
      <c r="O26" s="20">
        <v>3</v>
      </c>
      <c r="P26" s="15">
        <v>1</v>
      </c>
      <c r="Q26" s="24">
        <v>1768086</v>
      </c>
      <c r="R26" s="35">
        <v>87</v>
      </c>
      <c r="S26" s="27">
        <v>3387.1</v>
      </c>
      <c r="T26" s="35">
        <v>1739</v>
      </c>
      <c r="U26" s="27">
        <v>169.4</v>
      </c>
      <c r="V26" s="35">
        <v>14875</v>
      </c>
      <c r="W26" s="27">
        <v>19.8</v>
      </c>
    </row>
    <row r="27" spans="1:23" ht="10.5" customHeight="1" x14ac:dyDescent="0.2">
      <c r="A27" s="14" t="s">
        <v>45</v>
      </c>
      <c r="B27" s="23">
        <v>33026</v>
      </c>
      <c r="C27" s="20">
        <v>0</v>
      </c>
      <c r="D27" s="20">
        <v>1</v>
      </c>
      <c r="E27" s="20">
        <v>1</v>
      </c>
      <c r="F27" s="20">
        <v>2</v>
      </c>
      <c r="G27" s="20">
        <v>0</v>
      </c>
      <c r="H27" s="20">
        <v>1</v>
      </c>
      <c r="I27" s="20">
        <v>1</v>
      </c>
      <c r="J27" s="20">
        <v>0</v>
      </c>
      <c r="K27" s="20">
        <v>0</v>
      </c>
      <c r="L27" s="20">
        <v>1</v>
      </c>
      <c r="M27" s="20">
        <v>0</v>
      </c>
      <c r="N27" s="34">
        <v>5</v>
      </c>
      <c r="O27" s="20">
        <v>5</v>
      </c>
      <c r="P27" s="15">
        <v>1</v>
      </c>
      <c r="Q27" s="24">
        <v>1710309</v>
      </c>
      <c r="R27" s="35">
        <v>49</v>
      </c>
      <c r="S27" s="27">
        <v>5817.3</v>
      </c>
      <c r="T27" s="35">
        <v>1034</v>
      </c>
      <c r="U27" s="27">
        <v>275.60000000000002</v>
      </c>
      <c r="V27" s="35">
        <v>9892</v>
      </c>
      <c r="W27" s="27">
        <v>28.8</v>
      </c>
    </row>
    <row r="28" spans="1:23" ht="10.5" customHeight="1" x14ac:dyDescent="0.2">
      <c r="A28" s="14" t="s">
        <v>46</v>
      </c>
      <c r="B28" s="23">
        <v>33033</v>
      </c>
      <c r="C28" s="20">
        <v>1</v>
      </c>
      <c r="D28" s="20">
        <v>2</v>
      </c>
      <c r="E28" s="20">
        <v>1</v>
      </c>
      <c r="F28" s="20">
        <v>2</v>
      </c>
      <c r="G28" s="20">
        <v>2</v>
      </c>
      <c r="H28" s="20">
        <v>1</v>
      </c>
      <c r="I28" s="20">
        <v>1</v>
      </c>
      <c r="J28" s="20">
        <v>0</v>
      </c>
      <c r="K28" s="20">
        <v>1</v>
      </c>
      <c r="L28" s="20">
        <v>0</v>
      </c>
      <c r="M28" s="20">
        <v>0</v>
      </c>
      <c r="N28" s="34">
        <v>5</v>
      </c>
      <c r="O28" s="20">
        <v>3</v>
      </c>
      <c r="P28" s="15">
        <v>3</v>
      </c>
      <c r="Q28" s="24">
        <v>2804516</v>
      </c>
      <c r="R28" s="35">
        <v>7</v>
      </c>
      <c r="S28" s="27">
        <v>66774.100000000006</v>
      </c>
      <c r="T28" s="35">
        <v>253</v>
      </c>
      <c r="U28" s="27">
        <v>1847.5</v>
      </c>
      <c r="V28" s="35">
        <v>5267</v>
      </c>
      <c r="W28" s="27">
        <v>88.7</v>
      </c>
    </row>
    <row r="29" spans="1:23" ht="10.5" customHeight="1" x14ac:dyDescent="0.2">
      <c r="A29" s="14" t="s">
        <v>47</v>
      </c>
      <c r="B29" s="23">
        <v>33040</v>
      </c>
      <c r="C29" s="20">
        <v>0</v>
      </c>
      <c r="D29" s="20">
        <v>1</v>
      </c>
      <c r="E29" s="20">
        <v>2</v>
      </c>
      <c r="F29" s="20">
        <v>0</v>
      </c>
      <c r="G29" s="20">
        <v>0</v>
      </c>
      <c r="H29" s="20">
        <v>1</v>
      </c>
      <c r="I29" s="20">
        <v>2</v>
      </c>
      <c r="J29" s="20">
        <v>0</v>
      </c>
      <c r="K29" s="20">
        <v>2</v>
      </c>
      <c r="L29" s="20">
        <v>1</v>
      </c>
      <c r="M29" s="20">
        <v>1</v>
      </c>
      <c r="N29" s="34">
        <v>4</v>
      </c>
      <c r="O29" s="20">
        <v>4</v>
      </c>
      <c r="P29" s="15">
        <v>3</v>
      </c>
      <c r="Q29" s="24">
        <v>2635162</v>
      </c>
      <c r="R29" s="35">
        <v>51</v>
      </c>
      <c r="S29" s="27">
        <v>8611.6</v>
      </c>
      <c r="T29" s="35">
        <v>1447</v>
      </c>
      <c r="U29" s="27">
        <v>303.5</v>
      </c>
      <c r="V29" s="35">
        <v>16470</v>
      </c>
      <c r="W29" s="27">
        <v>26.6</v>
      </c>
    </row>
    <row r="30" spans="1:23" ht="10.5" customHeight="1" x14ac:dyDescent="0.2">
      <c r="A30" s="14" t="s">
        <v>48</v>
      </c>
      <c r="B30" s="23">
        <v>33047</v>
      </c>
      <c r="C30" s="20">
        <v>1</v>
      </c>
      <c r="D30" s="20">
        <v>1</v>
      </c>
      <c r="E30" s="20">
        <v>2</v>
      </c>
      <c r="F30" s="20">
        <v>1</v>
      </c>
      <c r="G30" s="20">
        <v>0</v>
      </c>
      <c r="H30" s="20">
        <v>1</v>
      </c>
      <c r="I30" s="20">
        <v>2</v>
      </c>
      <c r="J30" s="20">
        <v>1</v>
      </c>
      <c r="K30" s="20">
        <v>1</v>
      </c>
      <c r="L30" s="20">
        <v>1</v>
      </c>
      <c r="M30" s="20">
        <v>0</v>
      </c>
      <c r="N30" s="34">
        <v>7</v>
      </c>
      <c r="O30" s="20">
        <v>2</v>
      </c>
      <c r="P30" s="15">
        <v>2</v>
      </c>
      <c r="Q30" s="24">
        <v>2230580</v>
      </c>
      <c r="R30" s="35">
        <v>44</v>
      </c>
      <c r="S30" s="27">
        <v>8449.1</v>
      </c>
      <c r="T30" s="35">
        <v>1694</v>
      </c>
      <c r="U30" s="27">
        <v>219.4</v>
      </c>
      <c r="V30" s="35">
        <v>18094</v>
      </c>
      <c r="W30" s="27">
        <v>20.5</v>
      </c>
    </row>
    <row r="31" spans="1:23" ht="10.5" customHeight="1" x14ac:dyDescent="0.2">
      <c r="A31" s="14" t="s">
        <v>49</v>
      </c>
      <c r="B31" s="23">
        <v>33054</v>
      </c>
      <c r="C31" s="20">
        <v>0</v>
      </c>
      <c r="D31" s="20">
        <v>2</v>
      </c>
      <c r="E31" s="20">
        <v>2</v>
      </c>
      <c r="F31" s="20">
        <v>2</v>
      </c>
      <c r="G31" s="20">
        <v>1</v>
      </c>
      <c r="H31" s="20">
        <v>0</v>
      </c>
      <c r="I31" s="20">
        <v>0</v>
      </c>
      <c r="J31" s="20">
        <v>2</v>
      </c>
      <c r="K31" s="20">
        <v>2</v>
      </c>
      <c r="L31" s="20">
        <v>2</v>
      </c>
      <c r="M31" s="20">
        <v>2</v>
      </c>
      <c r="N31" s="34">
        <v>1</v>
      </c>
      <c r="O31" s="20">
        <v>3</v>
      </c>
      <c r="P31" s="15">
        <v>7</v>
      </c>
      <c r="Q31" s="24">
        <v>1992684</v>
      </c>
      <c r="R31" s="35">
        <v>14</v>
      </c>
      <c r="S31" s="27">
        <v>23722.400000000001</v>
      </c>
      <c r="T31" s="35">
        <v>396</v>
      </c>
      <c r="U31" s="27">
        <v>838.6</v>
      </c>
      <c r="V31" s="35">
        <v>4626</v>
      </c>
      <c r="W31" s="27">
        <v>71.7</v>
      </c>
    </row>
    <row r="32" spans="1:23" ht="10.5" customHeight="1" x14ac:dyDescent="0.2">
      <c r="A32" s="14" t="s">
        <v>50</v>
      </c>
      <c r="B32" s="23">
        <v>33061</v>
      </c>
      <c r="C32" s="20">
        <v>1</v>
      </c>
      <c r="D32" s="20">
        <v>0</v>
      </c>
      <c r="E32" s="20">
        <v>2</v>
      </c>
      <c r="F32" s="20">
        <v>0</v>
      </c>
      <c r="G32" s="20">
        <v>2</v>
      </c>
      <c r="H32" s="20">
        <v>0</v>
      </c>
      <c r="I32" s="20">
        <v>1</v>
      </c>
      <c r="J32" s="20">
        <v>1</v>
      </c>
      <c r="K32" s="20">
        <v>1</v>
      </c>
      <c r="L32" s="20">
        <v>1</v>
      </c>
      <c r="M32" s="20">
        <v>1</v>
      </c>
      <c r="N32" s="34">
        <v>6</v>
      </c>
      <c r="O32" s="20">
        <v>3</v>
      </c>
      <c r="P32" s="15">
        <v>2</v>
      </c>
      <c r="Q32" s="24">
        <v>1645519</v>
      </c>
      <c r="R32" s="35">
        <v>428</v>
      </c>
      <c r="S32" s="27">
        <v>640.70000000000005</v>
      </c>
      <c r="T32" s="35">
        <v>9368</v>
      </c>
      <c r="U32" s="27">
        <v>29.2</v>
      </c>
      <c r="V32" s="35">
        <v>62064</v>
      </c>
      <c r="W32" s="27">
        <v>4.4000000000000004</v>
      </c>
    </row>
    <row r="33" spans="1:23" ht="10.5" customHeight="1" x14ac:dyDescent="0.2">
      <c r="A33" s="14" t="s">
        <v>51</v>
      </c>
      <c r="B33" s="23">
        <v>33068</v>
      </c>
      <c r="C33" s="20">
        <v>0</v>
      </c>
      <c r="D33" s="20">
        <v>1</v>
      </c>
      <c r="E33" s="20">
        <v>2</v>
      </c>
      <c r="F33" s="20">
        <v>0</v>
      </c>
      <c r="G33" s="20">
        <v>1</v>
      </c>
      <c r="H33" s="20">
        <v>1</v>
      </c>
      <c r="I33" s="20">
        <v>1</v>
      </c>
      <c r="J33" s="20">
        <v>0</v>
      </c>
      <c r="K33" s="20">
        <v>1</v>
      </c>
      <c r="L33" s="20">
        <v>1</v>
      </c>
      <c r="M33" s="20">
        <v>1</v>
      </c>
      <c r="N33" s="34">
        <v>7</v>
      </c>
      <c r="O33" s="20">
        <v>3</v>
      </c>
      <c r="P33" s="15">
        <v>1</v>
      </c>
      <c r="Q33" s="24">
        <v>1484937</v>
      </c>
      <c r="R33" s="35">
        <v>18</v>
      </c>
      <c r="S33" s="27">
        <v>13749.4</v>
      </c>
      <c r="T33" s="35">
        <v>576</v>
      </c>
      <c r="U33" s="27">
        <v>429.6</v>
      </c>
      <c r="V33" s="35">
        <v>6616</v>
      </c>
      <c r="W33" s="27">
        <v>37.4</v>
      </c>
    </row>
    <row r="34" spans="1:23" ht="10.5" customHeight="1" x14ac:dyDescent="0.2">
      <c r="A34" s="14" t="s">
        <v>52</v>
      </c>
      <c r="B34" s="23">
        <v>33075</v>
      </c>
      <c r="C34" s="20">
        <v>0</v>
      </c>
      <c r="D34" s="20">
        <v>2</v>
      </c>
      <c r="E34" s="20">
        <v>1</v>
      </c>
      <c r="F34" s="20">
        <v>1</v>
      </c>
      <c r="G34" s="20">
        <v>1</v>
      </c>
      <c r="H34" s="20">
        <v>0</v>
      </c>
      <c r="I34" s="20">
        <v>2</v>
      </c>
      <c r="J34" s="20">
        <v>1</v>
      </c>
      <c r="K34" s="20">
        <v>1</v>
      </c>
      <c r="L34" s="20">
        <v>1</v>
      </c>
      <c r="M34" s="20">
        <v>2</v>
      </c>
      <c r="N34" s="34">
        <v>6</v>
      </c>
      <c r="O34" s="20">
        <v>2</v>
      </c>
      <c r="P34" s="15">
        <v>3</v>
      </c>
      <c r="Q34" s="24">
        <v>1493967</v>
      </c>
      <c r="R34" s="35">
        <v>25</v>
      </c>
      <c r="S34" s="27">
        <v>9959.7000000000007</v>
      </c>
      <c r="T34" s="35">
        <v>830</v>
      </c>
      <c r="U34" s="27">
        <v>299.89999999999998</v>
      </c>
      <c r="V34" s="35">
        <v>10890</v>
      </c>
      <c r="W34" s="27">
        <v>22.8</v>
      </c>
    </row>
    <row r="35" spans="1:23" ht="10.5" customHeight="1" x14ac:dyDescent="0.2">
      <c r="A35" s="14" t="s">
        <v>53</v>
      </c>
      <c r="B35" s="23">
        <v>33082</v>
      </c>
      <c r="C35" s="20">
        <v>2</v>
      </c>
      <c r="D35" s="20">
        <v>1</v>
      </c>
      <c r="E35" s="20">
        <v>1</v>
      </c>
      <c r="F35" s="20">
        <v>1</v>
      </c>
      <c r="G35" s="20">
        <v>1</v>
      </c>
      <c r="H35" s="20">
        <v>2</v>
      </c>
      <c r="I35" s="20">
        <v>1</v>
      </c>
      <c r="J35" s="20">
        <v>1</v>
      </c>
      <c r="K35" s="20">
        <v>1</v>
      </c>
      <c r="L35" s="20">
        <v>2</v>
      </c>
      <c r="M35" s="20">
        <v>2</v>
      </c>
      <c r="N35" s="34">
        <v>7</v>
      </c>
      <c r="O35" s="20">
        <v>0</v>
      </c>
      <c r="P35" s="15">
        <v>4</v>
      </c>
      <c r="Q35" s="24">
        <v>1771474</v>
      </c>
      <c r="R35" s="35">
        <v>62</v>
      </c>
      <c r="S35" s="27">
        <v>4762</v>
      </c>
      <c r="T35" s="35">
        <v>1357</v>
      </c>
      <c r="U35" s="27">
        <v>217.5</v>
      </c>
      <c r="V35" s="35">
        <v>11898</v>
      </c>
      <c r="W35" s="27">
        <v>24.8</v>
      </c>
    </row>
    <row r="36" spans="1:23" ht="10.5" customHeight="1" x14ac:dyDescent="0.2">
      <c r="A36" s="14" t="s">
        <v>54</v>
      </c>
      <c r="B36" s="23">
        <v>33089</v>
      </c>
      <c r="C36" s="20">
        <v>1</v>
      </c>
      <c r="D36" s="20">
        <v>2</v>
      </c>
      <c r="E36" s="20">
        <v>2</v>
      </c>
      <c r="F36" s="20">
        <v>2</v>
      </c>
      <c r="G36" s="20">
        <v>2</v>
      </c>
      <c r="H36" s="20">
        <v>2</v>
      </c>
      <c r="I36" s="20">
        <v>2</v>
      </c>
      <c r="J36" s="20">
        <v>2</v>
      </c>
      <c r="K36" s="20">
        <v>1</v>
      </c>
      <c r="L36" s="20">
        <v>1</v>
      </c>
      <c r="M36" s="20">
        <v>2</v>
      </c>
      <c r="N36" s="34">
        <v>3</v>
      </c>
      <c r="O36" s="20">
        <v>0</v>
      </c>
      <c r="P36" s="15">
        <v>8</v>
      </c>
      <c r="Q36" s="24">
        <v>1942398</v>
      </c>
      <c r="R36" s="35">
        <v>22059</v>
      </c>
      <c r="S36" s="27">
        <v>14.6</v>
      </c>
      <c r="T36" s="35">
        <v>144024</v>
      </c>
      <c r="U36" s="27">
        <v>2.2000000000000002</v>
      </c>
      <c r="V36" s="35" t="s">
        <v>116</v>
      </c>
      <c r="W36" s="27">
        <v>323733</v>
      </c>
    </row>
    <row r="37" spans="1:23" ht="10.5" customHeight="1" x14ac:dyDescent="0.2">
      <c r="A37" s="14" t="s">
        <v>55</v>
      </c>
      <c r="B37" s="23">
        <v>33096</v>
      </c>
      <c r="C37" s="20">
        <v>0</v>
      </c>
      <c r="D37" s="20">
        <v>1</v>
      </c>
      <c r="E37" s="20">
        <v>2</v>
      </c>
      <c r="F37" s="20">
        <v>0</v>
      </c>
      <c r="G37" s="20">
        <v>2</v>
      </c>
      <c r="H37" s="20">
        <v>1</v>
      </c>
      <c r="I37" s="20">
        <v>1</v>
      </c>
      <c r="J37" s="20">
        <v>1</v>
      </c>
      <c r="K37" s="20">
        <v>1</v>
      </c>
      <c r="L37" s="20">
        <v>1</v>
      </c>
      <c r="M37" s="20">
        <v>1</v>
      </c>
      <c r="N37" s="34">
        <v>7</v>
      </c>
      <c r="O37" s="20">
        <v>2</v>
      </c>
      <c r="P37" s="15">
        <v>2</v>
      </c>
      <c r="Q37" s="24">
        <v>3098656</v>
      </c>
      <c r="R37" s="35">
        <v>55</v>
      </c>
      <c r="S37" s="27">
        <v>9389.7999999999993</v>
      </c>
      <c r="T37" s="35">
        <v>1136</v>
      </c>
      <c r="U37" s="27">
        <v>454.6</v>
      </c>
      <c r="V37" s="35">
        <v>12386</v>
      </c>
      <c r="W37" s="27">
        <v>67.8</v>
      </c>
    </row>
    <row r="38" spans="1:23" ht="10.5" customHeight="1" x14ac:dyDescent="0.2">
      <c r="A38" s="14" t="s">
        <v>56</v>
      </c>
      <c r="B38" s="23">
        <v>33103</v>
      </c>
      <c r="C38" s="20">
        <v>1</v>
      </c>
      <c r="D38" s="20">
        <v>0</v>
      </c>
      <c r="E38" s="20">
        <v>2</v>
      </c>
      <c r="F38" s="20">
        <v>0</v>
      </c>
      <c r="G38" s="20">
        <v>2</v>
      </c>
      <c r="H38" s="20">
        <v>1</v>
      </c>
      <c r="I38" s="20">
        <v>1</v>
      </c>
      <c r="J38" s="20">
        <v>1</v>
      </c>
      <c r="K38" s="20">
        <v>2</v>
      </c>
      <c r="L38" s="20">
        <v>0</v>
      </c>
      <c r="M38" s="20">
        <v>2</v>
      </c>
      <c r="N38" s="34">
        <v>4</v>
      </c>
      <c r="O38" s="20">
        <v>3</v>
      </c>
      <c r="P38" s="15">
        <v>4</v>
      </c>
      <c r="Q38" s="24">
        <v>3072023</v>
      </c>
      <c r="R38" s="35">
        <v>8</v>
      </c>
      <c r="S38" s="27">
        <v>64000.4</v>
      </c>
      <c r="T38" s="35">
        <v>314</v>
      </c>
      <c r="U38" s="27">
        <v>1630.5</v>
      </c>
      <c r="V38" s="35">
        <v>3844</v>
      </c>
      <c r="W38" s="27">
        <v>133.1</v>
      </c>
    </row>
    <row r="39" spans="1:23" ht="10.5" customHeight="1" x14ac:dyDescent="0.2">
      <c r="A39" s="14" t="s">
        <v>57</v>
      </c>
      <c r="B39" s="23">
        <v>33110</v>
      </c>
      <c r="C39" s="20">
        <v>1</v>
      </c>
      <c r="D39" s="20">
        <v>1</v>
      </c>
      <c r="E39" s="20">
        <v>0</v>
      </c>
      <c r="F39" s="20">
        <v>1</v>
      </c>
      <c r="G39" s="20">
        <v>0</v>
      </c>
      <c r="H39" s="20">
        <v>0</v>
      </c>
      <c r="I39" s="20">
        <v>1</v>
      </c>
      <c r="J39" s="20">
        <v>1</v>
      </c>
      <c r="K39" s="20">
        <v>2</v>
      </c>
      <c r="L39" s="20">
        <v>1</v>
      </c>
      <c r="M39" s="20">
        <v>1</v>
      </c>
      <c r="N39" s="34">
        <v>7</v>
      </c>
      <c r="O39" s="20">
        <v>3</v>
      </c>
      <c r="P39" s="15">
        <v>1</v>
      </c>
      <c r="Q39" s="24">
        <v>3455815</v>
      </c>
      <c r="R39" s="35">
        <v>266</v>
      </c>
      <c r="S39" s="27">
        <v>2165.1999999999998</v>
      </c>
      <c r="T39" s="35">
        <v>5473</v>
      </c>
      <c r="U39" s="27">
        <v>105.2</v>
      </c>
      <c r="V39" s="35">
        <v>45016</v>
      </c>
      <c r="W39" s="27">
        <v>12.7</v>
      </c>
    </row>
    <row r="40" spans="1:23" ht="10.5" customHeight="1" x14ac:dyDescent="0.2">
      <c r="A40" s="14" t="s">
        <v>58</v>
      </c>
      <c r="B40" s="23">
        <v>33117</v>
      </c>
      <c r="C40" s="20">
        <v>1</v>
      </c>
      <c r="D40" s="20">
        <v>2</v>
      </c>
      <c r="E40" s="20">
        <v>1</v>
      </c>
      <c r="F40" s="20">
        <v>0</v>
      </c>
      <c r="G40" s="20">
        <v>1</v>
      </c>
      <c r="H40" s="20">
        <v>0</v>
      </c>
      <c r="I40" s="20">
        <v>0</v>
      </c>
      <c r="J40" s="20">
        <v>0</v>
      </c>
      <c r="K40" s="20">
        <v>1</v>
      </c>
      <c r="L40" s="20">
        <v>2</v>
      </c>
      <c r="M40" s="20">
        <v>0</v>
      </c>
      <c r="N40" s="34">
        <v>4</v>
      </c>
      <c r="O40" s="20">
        <v>5</v>
      </c>
      <c r="P40" s="15">
        <v>2</v>
      </c>
      <c r="Q40" s="24">
        <v>3556035</v>
      </c>
      <c r="R40" s="35">
        <v>272</v>
      </c>
      <c r="S40" s="27">
        <v>2178.9</v>
      </c>
      <c r="T40" s="35">
        <v>7248</v>
      </c>
      <c r="U40" s="27">
        <v>81.7</v>
      </c>
      <c r="V40" s="35">
        <v>54863</v>
      </c>
      <c r="W40" s="27">
        <v>10.8</v>
      </c>
    </row>
    <row r="41" spans="1:23" ht="10.5" customHeight="1" x14ac:dyDescent="0.2">
      <c r="A41" s="14" t="s">
        <v>59</v>
      </c>
      <c r="B41" s="23">
        <v>33124</v>
      </c>
      <c r="C41" s="20">
        <v>0</v>
      </c>
      <c r="D41" s="20">
        <v>2</v>
      </c>
      <c r="E41" s="20">
        <v>0</v>
      </c>
      <c r="F41" s="20">
        <v>1</v>
      </c>
      <c r="G41" s="20">
        <v>1</v>
      </c>
      <c r="H41" s="20">
        <v>2</v>
      </c>
      <c r="I41" s="20">
        <v>2</v>
      </c>
      <c r="J41" s="20">
        <v>0</v>
      </c>
      <c r="K41" s="20">
        <v>1</v>
      </c>
      <c r="L41" s="20">
        <v>2</v>
      </c>
      <c r="M41" s="20">
        <v>1</v>
      </c>
      <c r="N41" s="34">
        <v>4</v>
      </c>
      <c r="O41" s="20">
        <v>3</v>
      </c>
      <c r="P41" s="15">
        <v>4</v>
      </c>
      <c r="Q41" s="24">
        <v>3148707</v>
      </c>
      <c r="R41" s="35">
        <v>13</v>
      </c>
      <c r="S41" s="27">
        <v>40368</v>
      </c>
      <c r="T41" s="35">
        <v>332</v>
      </c>
      <c r="U41" s="27">
        <v>1580.6</v>
      </c>
      <c r="V41" s="35">
        <v>4562</v>
      </c>
      <c r="W41" s="27">
        <v>115</v>
      </c>
    </row>
    <row r="42" spans="1:23" ht="10.5" customHeight="1" x14ac:dyDescent="0.2">
      <c r="A42" s="14" t="s">
        <v>60</v>
      </c>
      <c r="B42" s="23">
        <v>33131</v>
      </c>
      <c r="C42" s="20">
        <v>0</v>
      </c>
      <c r="D42" s="20">
        <v>2</v>
      </c>
      <c r="E42" s="20">
        <v>2</v>
      </c>
      <c r="F42" s="20">
        <v>1</v>
      </c>
      <c r="G42" s="20">
        <v>0</v>
      </c>
      <c r="H42" s="20">
        <v>1</v>
      </c>
      <c r="I42" s="20">
        <v>1</v>
      </c>
      <c r="J42" s="20">
        <v>1</v>
      </c>
      <c r="K42" s="20">
        <v>0</v>
      </c>
      <c r="L42" s="20">
        <v>1</v>
      </c>
      <c r="M42" s="20">
        <v>0</v>
      </c>
      <c r="N42" s="34">
        <v>5</v>
      </c>
      <c r="O42" s="20">
        <v>4</v>
      </c>
      <c r="P42" s="15">
        <v>2</v>
      </c>
      <c r="Q42" s="24">
        <v>3507451</v>
      </c>
      <c r="R42" s="35">
        <v>457</v>
      </c>
      <c r="S42" s="27">
        <v>1279.0999999999999</v>
      </c>
      <c r="T42" s="35">
        <v>8196</v>
      </c>
      <c r="U42" s="27">
        <v>71.3</v>
      </c>
      <c r="V42" s="35">
        <v>61256</v>
      </c>
      <c r="W42" s="27">
        <v>9.5</v>
      </c>
    </row>
    <row r="43" spans="1:23" ht="10.5" customHeight="1" x14ac:dyDescent="0.2">
      <c r="A43" s="14" t="s">
        <v>61</v>
      </c>
      <c r="B43" s="23">
        <v>33138</v>
      </c>
      <c r="C43" s="20">
        <v>0</v>
      </c>
      <c r="D43" s="20">
        <v>0</v>
      </c>
      <c r="E43" s="20">
        <v>0</v>
      </c>
      <c r="F43" s="20">
        <v>1</v>
      </c>
      <c r="G43" s="20">
        <v>0</v>
      </c>
      <c r="H43" s="20">
        <v>1</v>
      </c>
      <c r="I43" s="20">
        <v>2</v>
      </c>
      <c r="J43" s="20">
        <v>1</v>
      </c>
      <c r="K43" s="20">
        <v>0</v>
      </c>
      <c r="L43" s="20">
        <v>1</v>
      </c>
      <c r="M43" s="20">
        <v>2</v>
      </c>
      <c r="N43" s="34">
        <v>4</v>
      </c>
      <c r="O43" s="20">
        <v>5</v>
      </c>
      <c r="P43" s="15">
        <v>2</v>
      </c>
      <c r="Q43" s="24">
        <v>3504317</v>
      </c>
      <c r="R43" s="35">
        <v>3</v>
      </c>
      <c r="S43" s="27">
        <v>194684.2</v>
      </c>
      <c r="T43" s="35">
        <v>64</v>
      </c>
      <c r="U43" s="27">
        <v>9125.7999999999993</v>
      </c>
      <c r="V43" s="35">
        <v>1332</v>
      </c>
      <c r="W43" s="27">
        <v>438.4</v>
      </c>
    </row>
    <row r="44" spans="1:23" ht="10.5" customHeight="1" x14ac:dyDescent="0.2">
      <c r="A44" s="14" t="s">
        <v>62</v>
      </c>
      <c r="B44" s="23">
        <v>33145</v>
      </c>
      <c r="C44" s="20">
        <v>2</v>
      </c>
      <c r="D44" s="20">
        <v>0</v>
      </c>
      <c r="E44" s="20">
        <v>2</v>
      </c>
      <c r="F44" s="20">
        <v>2</v>
      </c>
      <c r="G44" s="20">
        <v>2</v>
      </c>
      <c r="H44" s="20">
        <v>0</v>
      </c>
      <c r="I44" s="20">
        <v>1</v>
      </c>
      <c r="J44" s="20">
        <v>1</v>
      </c>
      <c r="K44" s="20">
        <v>0</v>
      </c>
      <c r="L44" s="20">
        <v>2</v>
      </c>
      <c r="M44" s="20">
        <v>1</v>
      </c>
      <c r="N44" s="34">
        <v>3</v>
      </c>
      <c r="O44" s="20">
        <v>3</v>
      </c>
      <c r="P44" s="15">
        <v>5</v>
      </c>
      <c r="Q44" s="24">
        <v>3388220</v>
      </c>
      <c r="R44" s="35">
        <v>1</v>
      </c>
      <c r="S44" s="27">
        <v>564703.30000000005</v>
      </c>
      <c r="T44" s="35">
        <v>56</v>
      </c>
      <c r="U44" s="27">
        <v>10083.9</v>
      </c>
      <c r="V44" s="35">
        <v>787</v>
      </c>
      <c r="W44" s="27">
        <v>717.5</v>
      </c>
    </row>
    <row r="45" spans="1:23" ht="10.5" customHeight="1" x14ac:dyDescent="0.2">
      <c r="A45" s="14" t="s">
        <v>63</v>
      </c>
      <c r="B45" s="23">
        <v>33152</v>
      </c>
      <c r="C45" s="20">
        <v>2</v>
      </c>
      <c r="D45" s="20">
        <v>1</v>
      </c>
      <c r="E45" s="20">
        <v>0</v>
      </c>
      <c r="F45" s="20">
        <v>0</v>
      </c>
      <c r="G45" s="20">
        <v>0</v>
      </c>
      <c r="H45" s="20">
        <v>1</v>
      </c>
      <c r="I45" s="20">
        <v>0</v>
      </c>
      <c r="J45" s="20">
        <v>1</v>
      </c>
      <c r="K45" s="20">
        <v>2</v>
      </c>
      <c r="L45" s="20">
        <v>0</v>
      </c>
      <c r="M45" s="20">
        <v>1</v>
      </c>
      <c r="N45" s="34">
        <v>4</v>
      </c>
      <c r="O45" s="20">
        <v>5</v>
      </c>
      <c r="P45" s="15">
        <v>2</v>
      </c>
      <c r="Q45" s="24">
        <v>3583954</v>
      </c>
      <c r="R45" s="35">
        <v>7</v>
      </c>
      <c r="S45" s="27">
        <v>85332.2</v>
      </c>
      <c r="T45" s="35">
        <v>182</v>
      </c>
      <c r="U45" s="27">
        <v>3282</v>
      </c>
      <c r="V45" s="35">
        <v>2054</v>
      </c>
      <c r="W45" s="27">
        <v>290.8</v>
      </c>
    </row>
    <row r="46" spans="1:23" ht="10.5" customHeight="1" x14ac:dyDescent="0.2">
      <c r="A46" s="14" t="s">
        <v>64</v>
      </c>
      <c r="B46" s="23">
        <v>33159</v>
      </c>
      <c r="C46" s="20">
        <v>1</v>
      </c>
      <c r="D46" s="20">
        <v>0</v>
      </c>
      <c r="E46" s="20">
        <v>1</v>
      </c>
      <c r="F46" s="20">
        <v>1</v>
      </c>
      <c r="G46" s="20">
        <v>1</v>
      </c>
      <c r="H46" s="20">
        <v>1</v>
      </c>
      <c r="I46" s="20">
        <v>1</v>
      </c>
      <c r="J46" s="20">
        <v>1</v>
      </c>
      <c r="K46" s="20">
        <v>1</v>
      </c>
      <c r="L46" s="20">
        <v>1</v>
      </c>
      <c r="M46" s="20">
        <v>1</v>
      </c>
      <c r="N46" s="34">
        <v>10</v>
      </c>
      <c r="O46" s="20">
        <v>1</v>
      </c>
      <c r="P46" s="15">
        <v>0</v>
      </c>
      <c r="Q46" s="24">
        <v>3890886</v>
      </c>
      <c r="R46" s="35">
        <v>3534</v>
      </c>
      <c r="S46" s="27">
        <v>183.4</v>
      </c>
      <c r="T46" s="35">
        <v>56748</v>
      </c>
      <c r="U46" s="27">
        <v>11.4</v>
      </c>
      <c r="V46" s="35">
        <v>188200</v>
      </c>
      <c r="W46" s="27">
        <v>3.4</v>
      </c>
    </row>
    <row r="47" spans="1:23" ht="10.5" customHeight="1" x14ac:dyDescent="0.2">
      <c r="A47" s="14" t="s">
        <v>65</v>
      </c>
      <c r="B47" s="23">
        <v>33166</v>
      </c>
      <c r="C47" s="20">
        <v>2</v>
      </c>
      <c r="D47" s="20">
        <v>1</v>
      </c>
      <c r="E47" s="20">
        <v>1</v>
      </c>
      <c r="F47" s="20">
        <v>1</v>
      </c>
      <c r="G47" s="20">
        <v>0</v>
      </c>
      <c r="H47" s="20">
        <v>0</v>
      </c>
      <c r="I47" s="20">
        <v>1</v>
      </c>
      <c r="J47" s="20">
        <v>1</v>
      </c>
      <c r="K47" s="20">
        <v>0</v>
      </c>
      <c r="L47" s="20">
        <v>1</v>
      </c>
      <c r="M47" s="20">
        <v>0</v>
      </c>
      <c r="N47" s="34">
        <v>6</v>
      </c>
      <c r="O47" s="20">
        <v>4</v>
      </c>
      <c r="P47" s="15">
        <v>1</v>
      </c>
      <c r="Q47" s="24">
        <v>3849237</v>
      </c>
      <c r="R47" s="35">
        <v>12</v>
      </c>
      <c r="S47" s="27">
        <v>53461.599999999999</v>
      </c>
      <c r="T47" s="35">
        <v>228</v>
      </c>
      <c r="U47" s="27">
        <v>2813.7</v>
      </c>
      <c r="V47" s="35">
        <v>2334</v>
      </c>
      <c r="W47" s="27">
        <v>274.8</v>
      </c>
    </row>
    <row r="48" spans="1:23" ht="10.5" customHeight="1" x14ac:dyDescent="0.2">
      <c r="A48" s="14" t="s">
        <v>66</v>
      </c>
      <c r="B48" s="23">
        <v>33173</v>
      </c>
      <c r="C48" s="20">
        <v>1</v>
      </c>
      <c r="D48" s="20">
        <v>0</v>
      </c>
      <c r="E48" s="20">
        <v>1</v>
      </c>
      <c r="F48" s="20">
        <v>2</v>
      </c>
      <c r="G48" s="20">
        <v>1</v>
      </c>
      <c r="H48" s="20">
        <v>1</v>
      </c>
      <c r="I48" s="20">
        <v>0</v>
      </c>
      <c r="J48" s="20">
        <v>1</v>
      </c>
      <c r="K48" s="20">
        <v>1</v>
      </c>
      <c r="L48" s="20">
        <v>2</v>
      </c>
      <c r="M48" s="20">
        <v>0</v>
      </c>
      <c r="N48" s="34">
        <v>6</v>
      </c>
      <c r="O48" s="20">
        <v>3</v>
      </c>
      <c r="P48" s="15">
        <v>2</v>
      </c>
      <c r="Q48" s="24">
        <v>3674178</v>
      </c>
      <c r="R48" s="35">
        <v>508</v>
      </c>
      <c r="S48" s="27">
        <v>1205.4000000000001</v>
      </c>
      <c r="T48" s="35">
        <v>9730</v>
      </c>
      <c r="U48" s="27">
        <v>62.9</v>
      </c>
      <c r="V48" s="35">
        <v>72414</v>
      </c>
      <c r="W48" s="27">
        <v>8.4</v>
      </c>
    </row>
    <row r="49" spans="1:23" ht="10.5" customHeight="1" x14ac:dyDescent="0.2">
      <c r="A49" s="14" t="s">
        <v>67</v>
      </c>
      <c r="B49" s="23">
        <v>33180</v>
      </c>
      <c r="C49" s="20">
        <v>2</v>
      </c>
      <c r="D49" s="20">
        <v>0</v>
      </c>
      <c r="E49" s="20">
        <v>2</v>
      </c>
      <c r="F49" s="20">
        <v>2</v>
      </c>
      <c r="G49" s="20">
        <v>0</v>
      </c>
      <c r="H49" s="20">
        <v>0</v>
      </c>
      <c r="I49" s="20">
        <v>2</v>
      </c>
      <c r="J49" s="20">
        <v>2</v>
      </c>
      <c r="K49" s="20">
        <v>1</v>
      </c>
      <c r="L49" s="20">
        <v>1</v>
      </c>
      <c r="M49" s="20">
        <v>1</v>
      </c>
      <c r="N49" s="34">
        <v>3</v>
      </c>
      <c r="O49" s="20">
        <v>3</v>
      </c>
      <c r="P49" s="15">
        <v>5</v>
      </c>
      <c r="Q49" s="24">
        <v>3099634</v>
      </c>
      <c r="R49" s="35">
        <v>2</v>
      </c>
      <c r="S49" s="27">
        <v>258302.8</v>
      </c>
      <c r="T49" s="35">
        <v>40</v>
      </c>
      <c r="U49" s="27">
        <v>12915.1</v>
      </c>
      <c r="V49" s="35">
        <v>513</v>
      </c>
      <c r="W49" s="27">
        <v>1007</v>
      </c>
    </row>
    <row r="50" spans="1:23" ht="10.5" customHeight="1" x14ac:dyDescent="0.2">
      <c r="A50" s="14" t="s">
        <v>68</v>
      </c>
      <c r="B50" s="23">
        <v>33187</v>
      </c>
      <c r="C50" s="20">
        <v>2</v>
      </c>
      <c r="D50" s="20">
        <v>2</v>
      </c>
      <c r="E50" s="20">
        <v>0</v>
      </c>
      <c r="F50" s="20">
        <v>1</v>
      </c>
      <c r="G50" s="20">
        <v>2</v>
      </c>
      <c r="H50" s="20">
        <v>0</v>
      </c>
      <c r="I50" s="20">
        <v>1</v>
      </c>
      <c r="J50" s="20">
        <v>0</v>
      </c>
      <c r="K50" s="20">
        <v>1</v>
      </c>
      <c r="L50" s="20">
        <v>0</v>
      </c>
      <c r="M50" s="20">
        <v>0</v>
      </c>
      <c r="N50" s="34">
        <v>3</v>
      </c>
      <c r="O50" s="20">
        <v>5</v>
      </c>
      <c r="P50" s="15">
        <v>3</v>
      </c>
      <c r="Q50" s="24">
        <v>3693781</v>
      </c>
      <c r="R50" s="35">
        <v>4</v>
      </c>
      <c r="S50" s="27">
        <v>153907.5</v>
      </c>
      <c r="T50" s="35">
        <v>145</v>
      </c>
      <c r="U50" s="27">
        <v>4245.7</v>
      </c>
      <c r="V50" s="35">
        <v>1962</v>
      </c>
      <c r="W50" s="27">
        <v>313.7</v>
      </c>
    </row>
    <row r="51" spans="1:23" ht="10.5" customHeight="1" x14ac:dyDescent="0.2">
      <c r="A51" s="14" t="s">
        <v>14</v>
      </c>
      <c r="B51" s="23">
        <v>33194</v>
      </c>
      <c r="C51" s="20">
        <v>1</v>
      </c>
      <c r="D51" s="20">
        <v>0</v>
      </c>
      <c r="E51" s="20">
        <v>1</v>
      </c>
      <c r="F51" s="20">
        <v>1</v>
      </c>
      <c r="G51" s="20">
        <v>1</v>
      </c>
      <c r="H51" s="20">
        <v>2</v>
      </c>
      <c r="I51" s="20">
        <v>0</v>
      </c>
      <c r="J51" s="20">
        <v>1</v>
      </c>
      <c r="K51" s="20">
        <v>1</v>
      </c>
      <c r="L51" s="20">
        <v>0</v>
      </c>
      <c r="M51" s="20">
        <v>0</v>
      </c>
      <c r="N51" s="34">
        <v>6</v>
      </c>
      <c r="O51" s="20">
        <v>4</v>
      </c>
      <c r="P51" s="15">
        <v>1</v>
      </c>
      <c r="Q51" s="24">
        <v>3907127</v>
      </c>
      <c r="R51" s="35">
        <v>59</v>
      </c>
      <c r="S51" s="27">
        <v>11037</v>
      </c>
      <c r="T51" s="35">
        <v>1591</v>
      </c>
      <c r="U51" s="27">
        <v>409.2</v>
      </c>
      <c r="V51" s="35">
        <v>16508</v>
      </c>
      <c r="W51" s="27">
        <v>39.4</v>
      </c>
    </row>
    <row r="52" spans="1:23" ht="10.5" customHeight="1" x14ac:dyDescent="0.2">
      <c r="A52" s="14" t="s">
        <v>15</v>
      </c>
      <c r="B52" s="23">
        <v>33201</v>
      </c>
      <c r="C52" s="20">
        <v>2</v>
      </c>
      <c r="D52" s="20">
        <v>1</v>
      </c>
      <c r="E52" s="20">
        <v>1</v>
      </c>
      <c r="F52" s="20">
        <v>1</v>
      </c>
      <c r="G52" s="20">
        <v>1</v>
      </c>
      <c r="H52" s="20">
        <v>0</v>
      </c>
      <c r="I52" s="20">
        <v>2</v>
      </c>
      <c r="J52" s="20">
        <v>2</v>
      </c>
      <c r="K52" s="20">
        <v>0</v>
      </c>
      <c r="L52" s="20">
        <v>0</v>
      </c>
      <c r="M52" s="20">
        <v>2</v>
      </c>
      <c r="N52" s="34">
        <v>4</v>
      </c>
      <c r="O52" s="20">
        <v>3</v>
      </c>
      <c r="P52" s="15">
        <v>4</v>
      </c>
      <c r="Q52" s="24">
        <v>3760152</v>
      </c>
      <c r="R52" s="35">
        <v>25</v>
      </c>
      <c r="S52" s="27">
        <v>25067.599999999999</v>
      </c>
      <c r="T52" s="35">
        <v>614</v>
      </c>
      <c r="U52" s="27">
        <v>1020.6</v>
      </c>
      <c r="V52" s="35">
        <v>7065</v>
      </c>
      <c r="W52" s="27">
        <v>88.7</v>
      </c>
    </row>
    <row r="53" spans="1:23" ht="10.5" customHeight="1" x14ac:dyDescent="0.2">
      <c r="A53" s="14" t="s">
        <v>16</v>
      </c>
      <c r="B53" s="23">
        <v>33208</v>
      </c>
      <c r="C53" s="20">
        <v>1</v>
      </c>
      <c r="D53" s="20">
        <v>1</v>
      </c>
      <c r="E53" s="20">
        <v>2</v>
      </c>
      <c r="F53" s="20">
        <v>0</v>
      </c>
      <c r="G53" s="20">
        <v>2</v>
      </c>
      <c r="H53" s="20">
        <v>0</v>
      </c>
      <c r="I53" s="20">
        <v>1</v>
      </c>
      <c r="J53" s="20">
        <v>1</v>
      </c>
      <c r="K53" s="20">
        <v>1</v>
      </c>
      <c r="L53" s="20">
        <v>1</v>
      </c>
      <c r="M53" s="20">
        <v>2</v>
      </c>
      <c r="N53" s="34">
        <v>6</v>
      </c>
      <c r="O53" s="20">
        <v>2</v>
      </c>
      <c r="P53" s="15">
        <v>3</v>
      </c>
      <c r="Q53" s="24">
        <v>3262117</v>
      </c>
      <c r="R53" s="35">
        <v>36</v>
      </c>
      <c r="S53" s="27">
        <v>15102.3</v>
      </c>
      <c r="T53" s="35">
        <v>1097</v>
      </c>
      <c r="U53" s="27">
        <v>495.6</v>
      </c>
      <c r="V53" s="35">
        <v>12895</v>
      </c>
      <c r="W53" s="27">
        <v>42.1</v>
      </c>
    </row>
    <row r="54" spans="1:23" ht="10.5" customHeight="1" x14ac:dyDescent="0.2">
      <c r="A54" s="14" t="s">
        <v>17</v>
      </c>
      <c r="B54" s="23">
        <v>33215</v>
      </c>
      <c r="C54" s="20">
        <v>1</v>
      </c>
      <c r="D54" s="20">
        <v>1</v>
      </c>
      <c r="E54" s="20">
        <v>0</v>
      </c>
      <c r="F54" s="20">
        <v>0</v>
      </c>
      <c r="G54" s="20">
        <v>1</v>
      </c>
      <c r="H54" s="20">
        <v>2</v>
      </c>
      <c r="I54" s="20">
        <v>0</v>
      </c>
      <c r="J54" s="20">
        <v>0</v>
      </c>
      <c r="K54" s="20">
        <v>2</v>
      </c>
      <c r="L54" s="20">
        <v>1</v>
      </c>
      <c r="M54" s="20">
        <v>1</v>
      </c>
      <c r="N54" s="34">
        <v>5</v>
      </c>
      <c r="O54" s="20">
        <v>4</v>
      </c>
      <c r="P54" s="15">
        <v>2</v>
      </c>
      <c r="Q54" s="24">
        <v>3747088</v>
      </c>
      <c r="R54" s="35">
        <v>26</v>
      </c>
      <c r="S54" s="27">
        <v>24019.7</v>
      </c>
      <c r="T54" s="35">
        <v>606</v>
      </c>
      <c r="U54" s="27">
        <v>1030.5</v>
      </c>
      <c r="V54" s="35">
        <v>7766</v>
      </c>
      <c r="W54" s="27">
        <v>80.400000000000006</v>
      </c>
    </row>
    <row r="55" spans="1:23" ht="10.5" customHeight="1" x14ac:dyDescent="0.2">
      <c r="A55" s="14" t="s">
        <v>18</v>
      </c>
      <c r="B55" s="23">
        <v>33222</v>
      </c>
      <c r="C55" s="20">
        <v>0</v>
      </c>
      <c r="D55" s="20">
        <v>1</v>
      </c>
      <c r="E55" s="20">
        <v>0</v>
      </c>
      <c r="F55" s="20">
        <v>1</v>
      </c>
      <c r="G55" s="20">
        <v>2</v>
      </c>
      <c r="H55" s="20">
        <v>1</v>
      </c>
      <c r="I55" s="20">
        <v>0</v>
      </c>
      <c r="J55" s="20">
        <v>1</v>
      </c>
      <c r="K55" s="20">
        <v>0</v>
      </c>
      <c r="L55" s="20">
        <v>2</v>
      </c>
      <c r="M55" s="20">
        <v>1</v>
      </c>
      <c r="N55" s="34">
        <v>5</v>
      </c>
      <c r="O55" s="20">
        <v>4</v>
      </c>
      <c r="P55" s="15">
        <v>2</v>
      </c>
      <c r="Q55" s="24">
        <v>3342325</v>
      </c>
      <c r="R55" s="35">
        <v>25</v>
      </c>
      <c r="S55" s="27">
        <v>22282.1</v>
      </c>
      <c r="T55" s="35">
        <v>530</v>
      </c>
      <c r="U55" s="27">
        <v>1051</v>
      </c>
      <c r="V55" s="35">
        <v>6104</v>
      </c>
      <c r="W55" s="27">
        <v>91.2</v>
      </c>
    </row>
    <row r="56" spans="1:23" ht="10.5" customHeight="1" x14ac:dyDescent="0.2">
      <c r="A56" s="14" t="s">
        <v>19</v>
      </c>
      <c r="B56" s="23">
        <v>33229</v>
      </c>
      <c r="C56" s="20">
        <v>1</v>
      </c>
      <c r="D56" s="20">
        <v>1</v>
      </c>
      <c r="E56" s="20">
        <v>2</v>
      </c>
      <c r="F56" s="20">
        <v>1</v>
      </c>
      <c r="G56" s="20">
        <v>1</v>
      </c>
      <c r="H56" s="20">
        <v>1</v>
      </c>
      <c r="I56" s="20">
        <v>2</v>
      </c>
      <c r="J56" s="20">
        <v>1</v>
      </c>
      <c r="K56" s="20">
        <v>1</v>
      </c>
      <c r="L56" s="20">
        <v>2</v>
      </c>
      <c r="M56" s="20">
        <v>0</v>
      </c>
      <c r="N56" s="34">
        <v>7</v>
      </c>
      <c r="O56" s="20">
        <v>1</v>
      </c>
      <c r="P56" s="15">
        <v>3</v>
      </c>
      <c r="Q56" s="24">
        <v>2505692</v>
      </c>
      <c r="R56" s="35">
        <v>411</v>
      </c>
      <c r="S56" s="27">
        <v>1016</v>
      </c>
      <c r="T56" s="35">
        <v>5347</v>
      </c>
      <c r="U56" s="27">
        <v>78.099999999999994</v>
      </c>
      <c r="V56" s="35">
        <v>43329</v>
      </c>
      <c r="W56" s="27">
        <v>9.6</v>
      </c>
    </row>
    <row r="57" spans="1:23" ht="10.5" customHeight="1" x14ac:dyDescent="0.2">
      <c r="A57" s="4" t="s">
        <v>20</v>
      </c>
      <c r="B57" s="26">
        <v>33236</v>
      </c>
      <c r="C57" s="22">
        <v>1</v>
      </c>
      <c r="D57" s="22">
        <v>1</v>
      </c>
      <c r="E57" s="22">
        <v>0</v>
      </c>
      <c r="F57" s="22">
        <v>0</v>
      </c>
      <c r="G57" s="22">
        <v>1</v>
      </c>
      <c r="H57" s="22">
        <v>1</v>
      </c>
      <c r="I57" s="22">
        <v>1</v>
      </c>
      <c r="J57" s="22">
        <v>1</v>
      </c>
      <c r="K57" s="22">
        <v>0</v>
      </c>
      <c r="L57" s="22">
        <v>2</v>
      </c>
      <c r="M57" s="22">
        <v>1</v>
      </c>
      <c r="N57" s="33">
        <v>7</v>
      </c>
      <c r="O57" s="22">
        <v>3</v>
      </c>
      <c r="P57" s="21">
        <v>1</v>
      </c>
      <c r="Q57" s="25">
        <v>2132967</v>
      </c>
      <c r="R57" s="36">
        <v>21</v>
      </c>
      <c r="S57" s="28">
        <v>16928.3</v>
      </c>
      <c r="T57" s="36">
        <v>465</v>
      </c>
      <c r="U57" s="28">
        <v>764.5</v>
      </c>
      <c r="V57" s="36">
        <v>4591</v>
      </c>
      <c r="W57" s="28">
        <v>77.400000000000006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A28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138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1991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14" t="s">
        <v>24</v>
      </c>
      <c r="B6" s="23">
        <v>33243</v>
      </c>
      <c r="C6" s="20">
        <v>1</v>
      </c>
      <c r="D6" s="20">
        <v>1</v>
      </c>
      <c r="E6" s="20">
        <v>0</v>
      </c>
      <c r="F6" s="20">
        <v>0</v>
      </c>
      <c r="G6" s="20">
        <v>1</v>
      </c>
      <c r="H6" s="20">
        <v>1</v>
      </c>
      <c r="I6" s="20">
        <v>0</v>
      </c>
      <c r="J6" s="20">
        <v>0</v>
      </c>
      <c r="K6" s="20">
        <v>2</v>
      </c>
      <c r="L6" s="20">
        <v>1</v>
      </c>
      <c r="M6" s="20">
        <v>2</v>
      </c>
      <c r="N6" s="34">
        <v>5</v>
      </c>
      <c r="O6" s="20">
        <v>4</v>
      </c>
      <c r="P6" s="15">
        <v>2</v>
      </c>
      <c r="Q6" s="24">
        <v>2366997</v>
      </c>
      <c r="R6" s="35">
        <v>30</v>
      </c>
      <c r="S6" s="27">
        <v>13149.9</v>
      </c>
      <c r="T6" s="35">
        <v>804</v>
      </c>
      <c r="U6" s="27">
        <v>490.6</v>
      </c>
      <c r="V6" s="35">
        <v>10620</v>
      </c>
      <c r="W6" s="27">
        <v>37.1</v>
      </c>
    </row>
    <row r="7" spans="1:23" ht="10.5" customHeight="1" x14ac:dyDescent="0.2">
      <c r="A7" s="14" t="s">
        <v>25</v>
      </c>
      <c r="B7" s="23">
        <v>33250</v>
      </c>
      <c r="C7" s="20">
        <v>0</v>
      </c>
      <c r="D7" s="20">
        <v>2</v>
      </c>
      <c r="E7" s="20">
        <v>0</v>
      </c>
      <c r="F7" s="20">
        <v>1</v>
      </c>
      <c r="G7" s="20">
        <v>0</v>
      </c>
      <c r="H7" s="20">
        <v>2</v>
      </c>
      <c r="I7" s="20">
        <v>0</v>
      </c>
      <c r="J7" s="20">
        <v>1</v>
      </c>
      <c r="K7" s="20">
        <v>1</v>
      </c>
      <c r="L7" s="20">
        <v>2</v>
      </c>
      <c r="M7" s="20">
        <v>0</v>
      </c>
      <c r="N7" s="34">
        <v>3</v>
      </c>
      <c r="O7" s="20">
        <v>5</v>
      </c>
      <c r="P7" s="15">
        <v>3</v>
      </c>
      <c r="Q7" s="24">
        <v>2527335</v>
      </c>
      <c r="R7" s="35">
        <v>14</v>
      </c>
      <c r="S7" s="27">
        <v>30087.3</v>
      </c>
      <c r="T7" s="35">
        <v>579</v>
      </c>
      <c r="U7" s="27">
        <v>727.5</v>
      </c>
      <c r="V7" s="35">
        <v>4892</v>
      </c>
      <c r="W7" s="27">
        <v>86.1</v>
      </c>
    </row>
    <row r="8" spans="1:23" ht="10.5" customHeight="1" x14ac:dyDescent="0.2">
      <c r="A8" s="14" t="s">
        <v>26</v>
      </c>
      <c r="B8" s="23">
        <v>33257</v>
      </c>
      <c r="C8" s="20">
        <v>1</v>
      </c>
      <c r="D8" s="20">
        <v>0</v>
      </c>
      <c r="E8" s="20">
        <v>1</v>
      </c>
      <c r="F8" s="20">
        <v>0</v>
      </c>
      <c r="G8" s="20">
        <v>0</v>
      </c>
      <c r="H8" s="20">
        <v>0</v>
      </c>
      <c r="I8" s="20">
        <v>1</v>
      </c>
      <c r="J8" s="20">
        <v>2</v>
      </c>
      <c r="K8" s="20">
        <v>1</v>
      </c>
      <c r="L8" s="20">
        <v>2</v>
      </c>
      <c r="M8" s="20">
        <v>0</v>
      </c>
      <c r="N8" s="34">
        <v>4</v>
      </c>
      <c r="O8" s="20">
        <v>5</v>
      </c>
      <c r="P8" s="15">
        <v>2</v>
      </c>
      <c r="Q8" s="24">
        <v>2552726</v>
      </c>
      <c r="R8" s="35">
        <v>3</v>
      </c>
      <c r="S8" s="27">
        <v>141818.1</v>
      </c>
      <c r="T8" s="35">
        <v>59</v>
      </c>
      <c r="U8" s="27">
        <v>7211</v>
      </c>
      <c r="V8" s="35">
        <v>952</v>
      </c>
      <c r="W8" s="27">
        <v>446.9</v>
      </c>
    </row>
    <row r="9" spans="1:23" ht="10.5" customHeight="1" x14ac:dyDescent="0.2">
      <c r="A9" s="14" t="s">
        <v>27</v>
      </c>
      <c r="B9" s="23">
        <v>33264</v>
      </c>
      <c r="C9" s="20">
        <v>1</v>
      </c>
      <c r="D9" s="20">
        <v>0</v>
      </c>
      <c r="E9" s="20">
        <v>0</v>
      </c>
      <c r="F9" s="20">
        <v>0</v>
      </c>
      <c r="G9" s="20">
        <v>0</v>
      </c>
      <c r="H9" s="20">
        <v>1</v>
      </c>
      <c r="I9" s="20">
        <v>0</v>
      </c>
      <c r="J9" s="20">
        <v>2</v>
      </c>
      <c r="K9" s="20">
        <v>1</v>
      </c>
      <c r="L9" s="20">
        <v>1</v>
      </c>
      <c r="M9" s="20">
        <v>2</v>
      </c>
      <c r="N9" s="34">
        <v>4</v>
      </c>
      <c r="O9" s="20">
        <v>5</v>
      </c>
      <c r="P9" s="15">
        <v>2</v>
      </c>
      <c r="Q9" s="24">
        <v>2713147</v>
      </c>
      <c r="R9" s="35">
        <v>28</v>
      </c>
      <c r="S9" s="27">
        <v>16149.6</v>
      </c>
      <c r="T9" s="35">
        <v>1346</v>
      </c>
      <c r="U9" s="27">
        <v>335.9</v>
      </c>
      <c r="V9" s="35">
        <v>16392</v>
      </c>
      <c r="W9" s="27">
        <v>27.5</v>
      </c>
    </row>
    <row r="10" spans="1:23" ht="10.5" customHeight="1" x14ac:dyDescent="0.2">
      <c r="A10" s="14" t="s">
        <v>28</v>
      </c>
      <c r="B10" s="23">
        <v>33271</v>
      </c>
      <c r="C10" s="20">
        <v>1</v>
      </c>
      <c r="D10" s="20">
        <v>1</v>
      </c>
      <c r="E10" s="20">
        <v>2</v>
      </c>
      <c r="F10" s="20">
        <v>0</v>
      </c>
      <c r="G10" s="20">
        <v>1</v>
      </c>
      <c r="H10" s="20">
        <v>0</v>
      </c>
      <c r="I10" s="20">
        <v>1</v>
      </c>
      <c r="J10" s="20">
        <v>1</v>
      </c>
      <c r="K10" s="20">
        <v>0</v>
      </c>
      <c r="L10" s="20">
        <v>0</v>
      </c>
      <c r="M10" s="20">
        <v>0</v>
      </c>
      <c r="N10" s="34">
        <v>5</v>
      </c>
      <c r="O10" s="20">
        <v>5</v>
      </c>
      <c r="P10" s="15">
        <v>1</v>
      </c>
      <c r="Q10" s="24">
        <v>2799980</v>
      </c>
      <c r="R10" s="35">
        <v>229</v>
      </c>
      <c r="S10" s="27">
        <v>2037.8</v>
      </c>
      <c r="T10" s="35">
        <v>4092</v>
      </c>
      <c r="U10" s="27">
        <v>114</v>
      </c>
      <c r="V10" s="35">
        <v>32401</v>
      </c>
      <c r="W10" s="27">
        <v>14.4</v>
      </c>
    </row>
    <row r="11" spans="1:23" ht="10.5" customHeight="1" x14ac:dyDescent="0.2">
      <c r="A11" s="14" t="s">
        <v>29</v>
      </c>
      <c r="B11" s="23">
        <v>33278</v>
      </c>
      <c r="C11" s="20">
        <v>0</v>
      </c>
      <c r="D11" s="20">
        <v>1</v>
      </c>
      <c r="E11" s="20">
        <v>0</v>
      </c>
      <c r="F11" s="20">
        <v>0</v>
      </c>
      <c r="G11" s="20">
        <v>1</v>
      </c>
      <c r="H11" s="20">
        <v>0</v>
      </c>
      <c r="I11" s="20">
        <v>1</v>
      </c>
      <c r="J11" s="20">
        <v>1</v>
      </c>
      <c r="K11" s="20">
        <v>2</v>
      </c>
      <c r="L11" s="20">
        <v>2</v>
      </c>
      <c r="M11" s="20">
        <v>1</v>
      </c>
      <c r="N11" s="34">
        <v>5</v>
      </c>
      <c r="O11" s="20">
        <v>4</v>
      </c>
      <c r="P11" s="15">
        <v>2</v>
      </c>
      <c r="Q11" s="24">
        <v>2403682</v>
      </c>
      <c r="R11" s="35">
        <v>456</v>
      </c>
      <c r="S11" s="27">
        <v>878.5</v>
      </c>
      <c r="T11" s="35">
        <v>8426</v>
      </c>
      <c r="U11" s="27">
        <v>47.5</v>
      </c>
      <c r="V11" s="35">
        <v>56532</v>
      </c>
      <c r="W11" s="27">
        <v>7</v>
      </c>
    </row>
    <row r="12" spans="1:23" ht="10.5" customHeight="1" x14ac:dyDescent="0.2">
      <c r="A12" s="14" t="s">
        <v>30</v>
      </c>
      <c r="B12" s="23">
        <v>33285</v>
      </c>
      <c r="C12" s="20">
        <v>1</v>
      </c>
      <c r="D12" s="20">
        <v>1</v>
      </c>
      <c r="E12" s="20">
        <v>0</v>
      </c>
      <c r="F12" s="20">
        <v>1</v>
      </c>
      <c r="G12" s="20">
        <v>1</v>
      </c>
      <c r="H12" s="20">
        <v>0</v>
      </c>
      <c r="I12" s="20">
        <v>1</v>
      </c>
      <c r="J12" s="20">
        <v>0</v>
      </c>
      <c r="K12" s="20">
        <v>1</v>
      </c>
      <c r="L12" s="20">
        <v>1</v>
      </c>
      <c r="M12" s="20">
        <v>0</v>
      </c>
      <c r="N12" s="34">
        <v>7</v>
      </c>
      <c r="O12" s="20">
        <v>4</v>
      </c>
      <c r="P12" s="15">
        <v>0</v>
      </c>
      <c r="Q12" s="24">
        <v>1956650</v>
      </c>
      <c r="R12" s="35">
        <v>2293</v>
      </c>
      <c r="S12" s="27">
        <v>142.19999999999999</v>
      </c>
      <c r="T12" s="35">
        <v>22534</v>
      </c>
      <c r="U12" s="27">
        <v>14.4</v>
      </c>
      <c r="V12" s="35">
        <v>89800</v>
      </c>
      <c r="W12" s="27">
        <v>3.6</v>
      </c>
    </row>
    <row r="13" spans="1:23" ht="10.5" customHeight="1" x14ac:dyDescent="0.2">
      <c r="A13" s="14" t="s">
        <v>31</v>
      </c>
      <c r="B13" s="23">
        <v>33292</v>
      </c>
      <c r="C13" s="20">
        <v>0</v>
      </c>
      <c r="D13" s="20">
        <v>2</v>
      </c>
      <c r="E13" s="20">
        <v>2</v>
      </c>
      <c r="F13" s="20">
        <v>1</v>
      </c>
      <c r="G13" s="20">
        <v>1</v>
      </c>
      <c r="H13" s="20">
        <v>1</v>
      </c>
      <c r="I13" s="20">
        <v>0</v>
      </c>
      <c r="J13" s="20">
        <v>1</v>
      </c>
      <c r="K13" s="20">
        <v>1</v>
      </c>
      <c r="L13" s="20">
        <v>2</v>
      </c>
      <c r="M13" s="20">
        <v>2</v>
      </c>
      <c r="N13" s="34">
        <v>5</v>
      </c>
      <c r="O13" s="20">
        <v>2</v>
      </c>
      <c r="P13" s="15">
        <v>4</v>
      </c>
      <c r="Q13" s="24">
        <v>2383865</v>
      </c>
      <c r="R13" s="35">
        <v>23</v>
      </c>
      <c r="S13" s="27">
        <v>17274.3</v>
      </c>
      <c r="T13" s="35">
        <v>562</v>
      </c>
      <c r="U13" s="27">
        <v>706.9</v>
      </c>
      <c r="V13" s="35">
        <v>6389</v>
      </c>
      <c r="W13" s="27">
        <v>62.1</v>
      </c>
    </row>
    <row r="14" spans="1:23" ht="10.5" customHeight="1" x14ac:dyDescent="0.2">
      <c r="A14" s="14" t="s">
        <v>32</v>
      </c>
      <c r="B14" s="23">
        <v>33299</v>
      </c>
      <c r="C14" s="20">
        <v>1</v>
      </c>
      <c r="D14" s="20">
        <v>1</v>
      </c>
      <c r="E14" s="20">
        <v>0</v>
      </c>
      <c r="F14" s="20">
        <v>2</v>
      </c>
      <c r="G14" s="20">
        <v>2</v>
      </c>
      <c r="H14" s="20">
        <v>1</v>
      </c>
      <c r="I14" s="20">
        <v>0</v>
      </c>
      <c r="J14" s="20">
        <v>0</v>
      </c>
      <c r="K14" s="20">
        <v>1</v>
      </c>
      <c r="L14" s="20">
        <v>1</v>
      </c>
      <c r="M14" s="20">
        <v>1</v>
      </c>
      <c r="N14" s="34">
        <v>6</v>
      </c>
      <c r="O14" s="20">
        <v>3</v>
      </c>
      <c r="P14" s="15">
        <v>2</v>
      </c>
      <c r="Q14" s="24">
        <v>3272604</v>
      </c>
      <c r="R14" s="35">
        <v>10</v>
      </c>
      <c r="S14" s="27">
        <v>54543.4</v>
      </c>
      <c r="T14" s="35">
        <v>758</v>
      </c>
      <c r="U14" s="27">
        <v>719.5</v>
      </c>
      <c r="V14" s="35">
        <v>10252</v>
      </c>
      <c r="W14" s="27">
        <v>53.2</v>
      </c>
    </row>
    <row r="15" spans="1:23" ht="10.5" customHeight="1" x14ac:dyDescent="0.2">
      <c r="A15" s="14" t="s">
        <v>33</v>
      </c>
      <c r="B15" s="23">
        <v>33306</v>
      </c>
      <c r="C15" s="20">
        <v>2</v>
      </c>
      <c r="D15" s="20">
        <v>1</v>
      </c>
      <c r="E15" s="20">
        <v>0</v>
      </c>
      <c r="F15" s="20">
        <v>1</v>
      </c>
      <c r="G15" s="20">
        <v>2</v>
      </c>
      <c r="H15" s="20">
        <v>1</v>
      </c>
      <c r="I15" s="20">
        <v>0</v>
      </c>
      <c r="J15" s="20">
        <v>1</v>
      </c>
      <c r="K15" s="20">
        <v>2</v>
      </c>
      <c r="L15" s="20">
        <v>1</v>
      </c>
      <c r="M15" s="20">
        <v>1</v>
      </c>
      <c r="N15" s="34">
        <v>6</v>
      </c>
      <c r="O15" s="20">
        <v>2</v>
      </c>
      <c r="P15" s="15">
        <v>3</v>
      </c>
      <c r="Q15" s="24">
        <v>3412254</v>
      </c>
      <c r="R15" s="35">
        <v>21</v>
      </c>
      <c r="S15" s="27">
        <v>27081.3</v>
      </c>
      <c r="T15" s="35">
        <v>458</v>
      </c>
      <c r="U15" s="27">
        <v>1241.7</v>
      </c>
      <c r="V15" s="35">
        <v>5210</v>
      </c>
      <c r="W15" s="27">
        <v>109.1</v>
      </c>
    </row>
    <row r="16" spans="1:23" ht="10.5" customHeight="1" x14ac:dyDescent="0.2">
      <c r="A16" s="14" t="s">
        <v>34</v>
      </c>
      <c r="B16" s="23">
        <v>33313</v>
      </c>
      <c r="C16" s="20">
        <v>0</v>
      </c>
      <c r="D16" s="20">
        <v>2</v>
      </c>
      <c r="E16" s="20">
        <v>0</v>
      </c>
      <c r="F16" s="20">
        <v>2</v>
      </c>
      <c r="G16" s="20">
        <v>1</v>
      </c>
      <c r="H16" s="20">
        <v>2</v>
      </c>
      <c r="I16" s="20">
        <v>0</v>
      </c>
      <c r="J16" s="20">
        <v>0</v>
      </c>
      <c r="K16" s="20">
        <v>0</v>
      </c>
      <c r="L16" s="20">
        <v>1</v>
      </c>
      <c r="M16" s="20">
        <v>0</v>
      </c>
      <c r="N16" s="34">
        <v>2</v>
      </c>
      <c r="O16" s="20">
        <v>6</v>
      </c>
      <c r="P16" s="15">
        <v>3</v>
      </c>
      <c r="Q16" s="24">
        <v>3390793</v>
      </c>
      <c r="R16" s="35">
        <v>3</v>
      </c>
      <c r="S16" s="27">
        <v>188377.3</v>
      </c>
      <c r="T16" s="35">
        <v>106</v>
      </c>
      <c r="U16" s="27">
        <v>5331.4</v>
      </c>
      <c r="V16" s="35">
        <v>1726</v>
      </c>
      <c r="W16" s="27">
        <v>327.39999999999998</v>
      </c>
    </row>
    <row r="17" spans="1:23" ht="10.5" customHeight="1" x14ac:dyDescent="0.2">
      <c r="A17" s="14" t="s">
        <v>35</v>
      </c>
      <c r="B17" s="23">
        <v>33320</v>
      </c>
      <c r="C17" s="20">
        <v>1</v>
      </c>
      <c r="D17" s="20">
        <v>1</v>
      </c>
      <c r="E17" s="20">
        <v>1</v>
      </c>
      <c r="F17" s="20">
        <v>0</v>
      </c>
      <c r="G17" s="20">
        <v>1</v>
      </c>
      <c r="H17" s="20">
        <v>0</v>
      </c>
      <c r="I17" s="20">
        <v>0</v>
      </c>
      <c r="J17" s="20">
        <v>0</v>
      </c>
      <c r="K17" s="20">
        <v>2</v>
      </c>
      <c r="L17" s="20">
        <v>2</v>
      </c>
      <c r="M17" s="20">
        <v>0</v>
      </c>
      <c r="N17" s="34">
        <v>4</v>
      </c>
      <c r="O17" s="20">
        <v>5</v>
      </c>
      <c r="P17" s="15">
        <v>2</v>
      </c>
      <c r="Q17" s="24">
        <v>3524400</v>
      </c>
      <c r="R17" s="35">
        <v>9</v>
      </c>
      <c r="S17" s="27">
        <v>65266.6</v>
      </c>
      <c r="T17" s="35">
        <v>257</v>
      </c>
      <c r="U17" s="27">
        <v>2285.6</v>
      </c>
      <c r="V17" s="35">
        <v>3237</v>
      </c>
      <c r="W17" s="27">
        <v>181.4</v>
      </c>
    </row>
    <row r="18" spans="1:23" ht="10.5" customHeight="1" x14ac:dyDescent="0.2">
      <c r="A18" s="14" t="s">
        <v>36</v>
      </c>
      <c r="B18" s="23">
        <v>33327</v>
      </c>
      <c r="C18" s="20">
        <v>1</v>
      </c>
      <c r="D18" s="20">
        <v>1</v>
      </c>
      <c r="E18" s="20">
        <v>2</v>
      </c>
      <c r="F18" s="20">
        <v>1</v>
      </c>
      <c r="G18" s="20">
        <v>0</v>
      </c>
      <c r="H18" s="20">
        <v>1</v>
      </c>
      <c r="I18" s="20">
        <v>0</v>
      </c>
      <c r="J18" s="20">
        <v>0</v>
      </c>
      <c r="K18" s="20">
        <v>2</v>
      </c>
      <c r="L18" s="20">
        <v>0</v>
      </c>
      <c r="M18" s="20">
        <v>2</v>
      </c>
      <c r="N18" s="34">
        <v>4</v>
      </c>
      <c r="O18" s="20">
        <v>4</v>
      </c>
      <c r="P18" s="15">
        <v>3</v>
      </c>
      <c r="Q18" s="24">
        <v>2848587</v>
      </c>
      <c r="R18" s="35">
        <v>2</v>
      </c>
      <c r="S18" s="27">
        <v>237382.2</v>
      </c>
      <c r="T18" s="35">
        <v>511</v>
      </c>
      <c r="U18" s="27">
        <v>929</v>
      </c>
      <c r="V18" s="35">
        <v>8084</v>
      </c>
      <c r="W18" s="27">
        <v>58.7</v>
      </c>
    </row>
    <row r="19" spans="1:23" ht="10.5" customHeight="1" x14ac:dyDescent="0.2">
      <c r="A19" s="14" t="s">
        <v>37</v>
      </c>
      <c r="B19" s="23">
        <v>33334</v>
      </c>
      <c r="C19" s="20">
        <v>2</v>
      </c>
      <c r="D19" s="20">
        <v>1</v>
      </c>
      <c r="E19" s="20">
        <v>1</v>
      </c>
      <c r="F19" s="20">
        <v>1</v>
      </c>
      <c r="G19" s="20">
        <v>1</v>
      </c>
      <c r="H19" s="20">
        <v>0</v>
      </c>
      <c r="I19" s="20">
        <v>1</v>
      </c>
      <c r="J19" s="20">
        <v>0</v>
      </c>
      <c r="K19" s="20">
        <v>1</v>
      </c>
      <c r="L19" s="20">
        <v>0</v>
      </c>
      <c r="M19" s="20">
        <v>1</v>
      </c>
      <c r="N19" s="34">
        <v>7</v>
      </c>
      <c r="O19" s="20">
        <v>3</v>
      </c>
      <c r="P19" s="15">
        <v>1</v>
      </c>
      <c r="Q19" s="24">
        <v>3610511</v>
      </c>
      <c r="R19" s="35">
        <v>430</v>
      </c>
      <c r="S19" s="27">
        <v>1399.4</v>
      </c>
      <c r="T19" s="35">
        <v>7076</v>
      </c>
      <c r="U19" s="27">
        <v>85</v>
      </c>
      <c r="V19" s="35">
        <v>53041</v>
      </c>
      <c r="W19" s="27">
        <v>11.3</v>
      </c>
    </row>
    <row r="20" spans="1:23" ht="10.5" customHeight="1" x14ac:dyDescent="0.2">
      <c r="A20" s="14" t="s">
        <v>38</v>
      </c>
      <c r="B20" s="23">
        <v>33341</v>
      </c>
      <c r="C20" s="20">
        <v>0</v>
      </c>
      <c r="D20" s="20">
        <v>2</v>
      </c>
      <c r="E20" s="20">
        <v>0</v>
      </c>
      <c r="F20" s="20">
        <v>2</v>
      </c>
      <c r="G20" s="20">
        <v>2</v>
      </c>
      <c r="H20" s="20">
        <v>1</v>
      </c>
      <c r="I20" s="20">
        <v>2</v>
      </c>
      <c r="J20" s="20">
        <v>1</v>
      </c>
      <c r="K20" s="20">
        <v>0</v>
      </c>
      <c r="L20" s="20">
        <v>0</v>
      </c>
      <c r="M20" s="20">
        <v>2</v>
      </c>
      <c r="N20" s="34">
        <v>2</v>
      </c>
      <c r="O20" s="20">
        <v>4</v>
      </c>
      <c r="P20" s="15">
        <v>5</v>
      </c>
      <c r="Q20" s="24">
        <v>3576070</v>
      </c>
      <c r="R20" s="35" t="s">
        <v>116</v>
      </c>
      <c r="S20" s="27">
        <v>596011.65</v>
      </c>
      <c r="T20" s="35">
        <v>16</v>
      </c>
      <c r="U20" s="27">
        <v>37250.699999999997</v>
      </c>
      <c r="V20" s="35">
        <v>427</v>
      </c>
      <c r="W20" s="27">
        <v>1395.8</v>
      </c>
    </row>
    <row r="21" spans="1:23" ht="10.5" customHeight="1" x14ac:dyDescent="0.2">
      <c r="A21" s="14" t="s">
        <v>39</v>
      </c>
      <c r="B21" s="23">
        <v>33348</v>
      </c>
      <c r="C21" s="20">
        <v>0</v>
      </c>
      <c r="D21" s="20">
        <v>2</v>
      </c>
      <c r="E21" s="20">
        <v>0</v>
      </c>
      <c r="F21" s="20">
        <v>2</v>
      </c>
      <c r="G21" s="20">
        <v>0</v>
      </c>
      <c r="H21" s="20">
        <v>0</v>
      </c>
      <c r="I21" s="20">
        <v>1</v>
      </c>
      <c r="J21" s="20">
        <v>0</v>
      </c>
      <c r="K21" s="20">
        <v>0</v>
      </c>
      <c r="L21" s="20">
        <v>1</v>
      </c>
      <c r="M21" s="20">
        <v>1</v>
      </c>
      <c r="N21" s="34">
        <v>3</v>
      </c>
      <c r="O21" s="20">
        <v>6</v>
      </c>
      <c r="P21" s="15">
        <v>2</v>
      </c>
      <c r="Q21" s="24">
        <v>5649817</v>
      </c>
      <c r="R21" s="35">
        <v>8</v>
      </c>
      <c r="S21" s="27">
        <v>192205.9</v>
      </c>
      <c r="T21" s="35">
        <v>283</v>
      </c>
      <c r="U21" s="27">
        <v>3327.3</v>
      </c>
      <c r="V21" s="35">
        <v>3278</v>
      </c>
      <c r="W21" s="27">
        <v>287.2</v>
      </c>
    </row>
    <row r="22" spans="1:23" ht="10.5" customHeight="1" x14ac:dyDescent="0.2">
      <c r="A22" s="14" t="s">
        <v>40</v>
      </c>
      <c r="B22" s="23">
        <v>33355</v>
      </c>
      <c r="C22" s="20">
        <v>1</v>
      </c>
      <c r="D22" s="20">
        <v>2</v>
      </c>
      <c r="E22" s="20">
        <v>1</v>
      </c>
      <c r="F22" s="20">
        <v>0</v>
      </c>
      <c r="G22" s="20">
        <v>1</v>
      </c>
      <c r="H22" s="20">
        <v>1</v>
      </c>
      <c r="I22" s="20">
        <v>1</v>
      </c>
      <c r="J22" s="20">
        <v>1</v>
      </c>
      <c r="K22" s="20">
        <v>1</v>
      </c>
      <c r="L22" s="20">
        <v>0</v>
      </c>
      <c r="M22" s="20">
        <v>1</v>
      </c>
      <c r="N22" s="34">
        <v>8</v>
      </c>
      <c r="O22" s="20">
        <v>2</v>
      </c>
      <c r="P22" s="15">
        <v>1</v>
      </c>
      <c r="Q22" s="24">
        <v>2794966</v>
      </c>
      <c r="R22" s="35">
        <v>47</v>
      </c>
      <c r="S22" s="27">
        <v>9911.2000000000007</v>
      </c>
      <c r="T22" s="35">
        <v>1020</v>
      </c>
      <c r="U22" s="27">
        <v>456.6</v>
      </c>
      <c r="V22" s="35">
        <v>9394</v>
      </c>
      <c r="W22" s="27">
        <v>49.5</v>
      </c>
    </row>
    <row r="23" spans="1:23" ht="10.5" customHeight="1" x14ac:dyDescent="0.2">
      <c r="A23" s="14" t="s">
        <v>41</v>
      </c>
      <c r="B23" s="23">
        <v>33362</v>
      </c>
      <c r="C23" s="20">
        <v>1</v>
      </c>
      <c r="D23" s="20">
        <v>1</v>
      </c>
      <c r="E23" s="20">
        <v>2</v>
      </c>
      <c r="F23" s="20">
        <v>0</v>
      </c>
      <c r="G23" s="20">
        <v>0</v>
      </c>
      <c r="H23" s="20">
        <v>0</v>
      </c>
      <c r="I23" s="20">
        <v>2</v>
      </c>
      <c r="J23" s="20">
        <v>0</v>
      </c>
      <c r="K23" s="20">
        <v>1</v>
      </c>
      <c r="L23" s="20">
        <v>1</v>
      </c>
      <c r="M23" s="20">
        <v>2</v>
      </c>
      <c r="N23" s="34">
        <v>4</v>
      </c>
      <c r="O23" s="20">
        <v>4</v>
      </c>
      <c r="P23" s="15">
        <v>3</v>
      </c>
      <c r="Q23" s="24">
        <v>4022254</v>
      </c>
      <c r="R23" s="35">
        <v>10</v>
      </c>
      <c r="S23" s="27">
        <v>67037.5</v>
      </c>
      <c r="T23" s="35">
        <v>1216</v>
      </c>
      <c r="U23" s="27">
        <v>551.20000000000005</v>
      </c>
      <c r="V23" s="35">
        <v>16044</v>
      </c>
      <c r="W23" s="27">
        <v>41.7</v>
      </c>
    </row>
    <row r="24" spans="1:23" ht="10.5" customHeight="1" x14ac:dyDescent="0.2">
      <c r="A24" s="14" t="s">
        <v>42</v>
      </c>
      <c r="B24" s="23">
        <v>33369</v>
      </c>
      <c r="C24" s="20">
        <v>0</v>
      </c>
      <c r="D24" s="20">
        <v>0</v>
      </c>
      <c r="E24" s="20">
        <v>0</v>
      </c>
      <c r="F24" s="20">
        <v>1</v>
      </c>
      <c r="G24" s="20">
        <v>1</v>
      </c>
      <c r="H24" s="20">
        <v>2</v>
      </c>
      <c r="I24" s="20">
        <v>0</v>
      </c>
      <c r="J24" s="20">
        <v>0</v>
      </c>
      <c r="K24" s="20">
        <v>2</v>
      </c>
      <c r="L24" s="20">
        <v>0</v>
      </c>
      <c r="M24" s="20">
        <v>0</v>
      </c>
      <c r="N24" s="34">
        <v>2</v>
      </c>
      <c r="O24" s="20">
        <v>7</v>
      </c>
      <c r="P24" s="15">
        <v>2</v>
      </c>
      <c r="Q24" s="24">
        <v>3679210</v>
      </c>
      <c r="R24" s="35">
        <v>27</v>
      </c>
      <c r="S24" s="27">
        <v>22711.1</v>
      </c>
      <c r="T24" s="35">
        <v>633</v>
      </c>
      <c r="U24" s="27">
        <v>968.7</v>
      </c>
      <c r="V24" s="35">
        <v>6833</v>
      </c>
      <c r="W24" s="27">
        <v>89.7</v>
      </c>
    </row>
    <row r="25" spans="1:23" ht="10.5" customHeight="1" x14ac:dyDescent="0.2">
      <c r="A25" s="14" t="s">
        <v>43</v>
      </c>
      <c r="B25" s="23">
        <v>33376</v>
      </c>
      <c r="C25" s="20">
        <v>0</v>
      </c>
      <c r="D25" s="20">
        <v>2</v>
      </c>
      <c r="E25" s="20">
        <v>0</v>
      </c>
      <c r="F25" s="20">
        <v>0</v>
      </c>
      <c r="G25" s="20">
        <v>1</v>
      </c>
      <c r="H25" s="20">
        <v>2</v>
      </c>
      <c r="I25" s="20">
        <v>1</v>
      </c>
      <c r="J25" s="20">
        <v>2</v>
      </c>
      <c r="K25" s="20">
        <v>2</v>
      </c>
      <c r="L25" s="20">
        <v>1</v>
      </c>
      <c r="M25" s="20">
        <v>1</v>
      </c>
      <c r="N25" s="34">
        <v>4</v>
      </c>
      <c r="O25" s="20">
        <v>3</v>
      </c>
      <c r="P25" s="15">
        <v>4</v>
      </c>
      <c r="Q25" s="24">
        <v>3811364</v>
      </c>
      <c r="R25" s="35">
        <v>20</v>
      </c>
      <c r="S25" s="27">
        <v>31761.3</v>
      </c>
      <c r="T25" s="35">
        <v>1238</v>
      </c>
      <c r="U25" s="27">
        <v>513.1</v>
      </c>
      <c r="V25" s="35">
        <v>19075</v>
      </c>
      <c r="W25" s="27">
        <v>33.299999999999997</v>
      </c>
    </row>
    <row r="26" spans="1:23" ht="10.5" customHeight="1" x14ac:dyDescent="0.2">
      <c r="A26" s="14" t="s">
        <v>44</v>
      </c>
      <c r="B26" s="23">
        <v>33383</v>
      </c>
      <c r="C26" s="20">
        <v>0</v>
      </c>
      <c r="D26" s="20">
        <v>1</v>
      </c>
      <c r="E26" s="20">
        <v>1</v>
      </c>
      <c r="F26" s="20">
        <v>0</v>
      </c>
      <c r="G26" s="20">
        <v>1</v>
      </c>
      <c r="H26" s="20">
        <v>0</v>
      </c>
      <c r="I26" s="20">
        <v>1</v>
      </c>
      <c r="J26" s="20">
        <v>2</v>
      </c>
      <c r="K26" s="20">
        <v>1</v>
      </c>
      <c r="L26" s="20">
        <v>0</v>
      </c>
      <c r="M26" s="20">
        <v>0</v>
      </c>
      <c r="N26" s="34">
        <v>5</v>
      </c>
      <c r="O26" s="20">
        <v>5</v>
      </c>
      <c r="P26" s="15">
        <v>1</v>
      </c>
      <c r="Q26" s="24">
        <v>4153296</v>
      </c>
      <c r="R26" s="35">
        <v>8</v>
      </c>
      <c r="S26" s="27">
        <v>86527</v>
      </c>
      <c r="T26" s="35">
        <v>143</v>
      </c>
      <c r="U26" s="27">
        <v>4840.6000000000004</v>
      </c>
      <c r="V26" s="35">
        <v>1350</v>
      </c>
      <c r="W26" s="27">
        <v>512.70000000000005</v>
      </c>
    </row>
    <row r="27" spans="1:23" ht="10.5" customHeight="1" x14ac:dyDescent="0.2">
      <c r="A27" s="14" t="s">
        <v>45</v>
      </c>
      <c r="B27" s="23">
        <v>33390</v>
      </c>
      <c r="C27" s="20">
        <v>2</v>
      </c>
      <c r="D27" s="20">
        <v>1</v>
      </c>
      <c r="E27" s="20">
        <v>2</v>
      </c>
      <c r="F27" s="20">
        <v>1</v>
      </c>
      <c r="G27" s="20">
        <v>2</v>
      </c>
      <c r="H27" s="20">
        <v>1</v>
      </c>
      <c r="I27" s="20">
        <v>0</v>
      </c>
      <c r="J27" s="20">
        <v>2</v>
      </c>
      <c r="K27" s="20">
        <v>2</v>
      </c>
      <c r="L27" s="20">
        <v>2</v>
      </c>
      <c r="M27" s="20">
        <v>1</v>
      </c>
      <c r="N27" s="34">
        <v>4</v>
      </c>
      <c r="O27" s="20">
        <v>1</v>
      </c>
      <c r="P27" s="15">
        <v>6</v>
      </c>
      <c r="Q27" s="24">
        <v>4010454</v>
      </c>
      <c r="R27" s="35">
        <v>8</v>
      </c>
      <c r="S27" s="27">
        <v>83551.100000000006</v>
      </c>
      <c r="T27" s="35">
        <v>337</v>
      </c>
      <c r="U27" s="27">
        <v>1983.4</v>
      </c>
      <c r="V27" s="35">
        <v>4973</v>
      </c>
      <c r="W27" s="27">
        <v>134.4</v>
      </c>
    </row>
    <row r="28" spans="1:23" ht="10.5" customHeight="1" x14ac:dyDescent="0.2">
      <c r="A28" s="14" t="s">
        <v>46</v>
      </c>
      <c r="B28" s="23">
        <v>33397</v>
      </c>
      <c r="C28" s="20">
        <v>2</v>
      </c>
      <c r="D28" s="20">
        <v>2</v>
      </c>
      <c r="E28" s="20">
        <v>2</v>
      </c>
      <c r="F28" s="20">
        <v>2</v>
      </c>
      <c r="G28" s="20">
        <v>0</v>
      </c>
      <c r="H28" s="20">
        <v>1</v>
      </c>
      <c r="I28" s="20">
        <v>0</v>
      </c>
      <c r="J28" s="20">
        <v>2</v>
      </c>
      <c r="K28" s="20">
        <v>2</v>
      </c>
      <c r="L28" s="20">
        <v>0</v>
      </c>
      <c r="M28" s="20">
        <v>2</v>
      </c>
      <c r="N28" s="34">
        <v>1</v>
      </c>
      <c r="O28" s="20">
        <v>3</v>
      </c>
      <c r="P28" s="15">
        <v>7</v>
      </c>
      <c r="Q28" s="24">
        <v>3512917</v>
      </c>
      <c r="R28" s="35">
        <v>8</v>
      </c>
      <c r="S28" s="27">
        <v>73185.7</v>
      </c>
      <c r="T28" s="35">
        <v>146</v>
      </c>
      <c r="U28" s="27">
        <v>4010.1</v>
      </c>
      <c r="V28" s="35">
        <v>1492</v>
      </c>
      <c r="W28" s="27">
        <v>392.4</v>
      </c>
    </row>
    <row r="29" spans="1:23" ht="10.5" customHeight="1" x14ac:dyDescent="0.2">
      <c r="A29" s="14" t="s">
        <v>47</v>
      </c>
      <c r="B29" s="23">
        <v>33404</v>
      </c>
      <c r="C29" s="20">
        <v>2</v>
      </c>
      <c r="D29" s="20">
        <v>1</v>
      </c>
      <c r="E29" s="20">
        <v>2</v>
      </c>
      <c r="F29" s="20">
        <v>0</v>
      </c>
      <c r="G29" s="20">
        <v>1</v>
      </c>
      <c r="H29" s="20">
        <v>1</v>
      </c>
      <c r="I29" s="20">
        <v>2</v>
      </c>
      <c r="J29" s="20">
        <v>0</v>
      </c>
      <c r="K29" s="20">
        <v>1</v>
      </c>
      <c r="L29" s="20">
        <v>1</v>
      </c>
      <c r="M29" s="20">
        <v>1</v>
      </c>
      <c r="N29" s="34">
        <v>6</v>
      </c>
      <c r="O29" s="20">
        <v>2</v>
      </c>
      <c r="P29" s="15">
        <v>3</v>
      </c>
      <c r="Q29" s="24">
        <v>4335394</v>
      </c>
      <c r="R29" s="35">
        <v>48</v>
      </c>
      <c r="S29" s="27">
        <v>15053.4</v>
      </c>
      <c r="T29" s="35">
        <v>1484</v>
      </c>
      <c r="U29" s="27">
        <v>486.9</v>
      </c>
      <c r="V29" s="35">
        <v>20354</v>
      </c>
      <c r="W29" s="27">
        <v>35.4</v>
      </c>
    </row>
    <row r="30" spans="1:23" ht="10.5" customHeight="1" x14ac:dyDescent="0.2">
      <c r="A30" s="14" t="s">
        <v>48</v>
      </c>
      <c r="B30" s="23">
        <v>33411</v>
      </c>
      <c r="C30" s="20">
        <v>0</v>
      </c>
      <c r="D30" s="20">
        <v>1</v>
      </c>
      <c r="E30" s="20">
        <v>0</v>
      </c>
      <c r="F30" s="20">
        <v>2</v>
      </c>
      <c r="G30" s="20">
        <v>2</v>
      </c>
      <c r="H30" s="20">
        <v>0</v>
      </c>
      <c r="I30" s="20">
        <v>0</v>
      </c>
      <c r="J30" s="20">
        <v>1</v>
      </c>
      <c r="K30" s="20">
        <v>2</v>
      </c>
      <c r="L30" s="20">
        <v>1</v>
      </c>
      <c r="M30" s="20">
        <v>0</v>
      </c>
      <c r="N30" s="34">
        <v>3</v>
      </c>
      <c r="O30" s="20">
        <v>5</v>
      </c>
      <c r="P30" s="15">
        <v>3</v>
      </c>
      <c r="Q30" s="24">
        <v>2027880</v>
      </c>
      <c r="R30" s="35">
        <v>1</v>
      </c>
      <c r="S30" s="27">
        <v>337980</v>
      </c>
      <c r="T30" s="35">
        <v>40</v>
      </c>
      <c r="U30" s="27">
        <v>8449.5</v>
      </c>
      <c r="V30" s="35">
        <v>519</v>
      </c>
      <c r="W30" s="27">
        <v>651.20000000000005</v>
      </c>
    </row>
    <row r="31" spans="1:23" ht="10.5" customHeight="1" x14ac:dyDescent="0.2">
      <c r="A31" s="14" t="s">
        <v>49</v>
      </c>
      <c r="B31" s="23">
        <v>33418</v>
      </c>
      <c r="C31" s="20">
        <v>1</v>
      </c>
      <c r="D31" s="20">
        <v>2</v>
      </c>
      <c r="E31" s="20">
        <v>0</v>
      </c>
      <c r="F31" s="20">
        <v>2</v>
      </c>
      <c r="G31" s="20">
        <v>2</v>
      </c>
      <c r="H31" s="20">
        <v>1</v>
      </c>
      <c r="I31" s="20">
        <v>0</v>
      </c>
      <c r="J31" s="20">
        <v>2</v>
      </c>
      <c r="K31" s="20">
        <v>1</v>
      </c>
      <c r="L31" s="20">
        <v>1</v>
      </c>
      <c r="M31" s="20">
        <v>1</v>
      </c>
      <c r="N31" s="34">
        <v>5</v>
      </c>
      <c r="O31" s="20">
        <v>2</v>
      </c>
      <c r="P31" s="15">
        <v>4</v>
      </c>
      <c r="Q31" s="24">
        <v>1624906</v>
      </c>
      <c r="R31" s="35">
        <v>4</v>
      </c>
      <c r="S31" s="27">
        <v>67704.399999999994</v>
      </c>
      <c r="T31" s="35">
        <v>74</v>
      </c>
      <c r="U31" s="27">
        <v>3659.6</v>
      </c>
      <c r="V31" s="35">
        <v>959</v>
      </c>
      <c r="W31" s="27">
        <v>282.3</v>
      </c>
    </row>
    <row r="32" spans="1:23" ht="10.5" customHeight="1" x14ac:dyDescent="0.2">
      <c r="A32" s="14" t="s">
        <v>50</v>
      </c>
      <c r="B32" s="23">
        <v>33425</v>
      </c>
      <c r="C32" s="20">
        <v>1</v>
      </c>
      <c r="D32" s="20">
        <v>1</v>
      </c>
      <c r="E32" s="20">
        <v>1</v>
      </c>
      <c r="F32" s="20">
        <v>1</v>
      </c>
      <c r="G32" s="20">
        <v>1</v>
      </c>
      <c r="H32" s="20">
        <v>2</v>
      </c>
      <c r="I32" s="20">
        <v>2</v>
      </c>
      <c r="J32" s="20">
        <v>2</v>
      </c>
      <c r="K32" s="20">
        <v>1</v>
      </c>
      <c r="L32" s="20">
        <v>1</v>
      </c>
      <c r="M32" s="20">
        <v>1</v>
      </c>
      <c r="N32" s="34">
        <v>8</v>
      </c>
      <c r="O32" s="20">
        <v>0</v>
      </c>
      <c r="P32" s="15">
        <v>3</v>
      </c>
      <c r="Q32" s="24">
        <v>1573112</v>
      </c>
      <c r="R32" s="35">
        <v>216</v>
      </c>
      <c r="S32" s="27">
        <v>1213.8</v>
      </c>
      <c r="T32" s="35">
        <v>3126</v>
      </c>
      <c r="U32" s="27">
        <v>83.8</v>
      </c>
      <c r="V32" s="35">
        <v>19831</v>
      </c>
      <c r="W32" s="27">
        <v>13.2</v>
      </c>
    </row>
    <row r="33" spans="1:23" ht="10.5" customHeight="1" x14ac:dyDescent="0.2">
      <c r="A33" s="14" t="s">
        <v>51</v>
      </c>
      <c r="B33" s="23">
        <v>33432</v>
      </c>
      <c r="C33" s="20">
        <v>1</v>
      </c>
      <c r="D33" s="20">
        <v>1</v>
      </c>
      <c r="E33" s="20">
        <v>0</v>
      </c>
      <c r="F33" s="20">
        <v>0</v>
      </c>
      <c r="G33" s="20">
        <v>0</v>
      </c>
      <c r="H33" s="20">
        <v>2</v>
      </c>
      <c r="I33" s="20">
        <v>1</v>
      </c>
      <c r="J33" s="20">
        <v>1</v>
      </c>
      <c r="K33" s="20">
        <v>1</v>
      </c>
      <c r="L33" s="20">
        <v>2</v>
      </c>
      <c r="M33" s="20">
        <v>2</v>
      </c>
      <c r="N33" s="34">
        <v>5</v>
      </c>
      <c r="O33" s="20">
        <v>3</v>
      </c>
      <c r="P33" s="15">
        <v>3</v>
      </c>
      <c r="Q33" s="24">
        <v>1432678</v>
      </c>
      <c r="R33" s="35">
        <v>122</v>
      </c>
      <c r="S33" s="27">
        <v>1957.2</v>
      </c>
      <c r="T33" s="35">
        <v>2452</v>
      </c>
      <c r="U33" s="27">
        <v>97.3</v>
      </c>
      <c r="V33" s="35">
        <v>19592</v>
      </c>
      <c r="W33" s="27">
        <v>12.1</v>
      </c>
    </row>
    <row r="34" spans="1:23" ht="10.5" customHeight="1" x14ac:dyDescent="0.2">
      <c r="A34" s="14" t="s">
        <v>52</v>
      </c>
      <c r="B34" s="23">
        <v>33439</v>
      </c>
      <c r="C34" s="20">
        <v>0</v>
      </c>
      <c r="D34" s="20">
        <v>1</v>
      </c>
      <c r="E34" s="20">
        <v>2</v>
      </c>
      <c r="F34" s="20">
        <v>2</v>
      </c>
      <c r="G34" s="20">
        <v>2</v>
      </c>
      <c r="H34" s="20">
        <v>2</v>
      </c>
      <c r="I34" s="20">
        <v>2</v>
      </c>
      <c r="J34" s="20">
        <v>2</v>
      </c>
      <c r="K34" s="20">
        <v>2</v>
      </c>
      <c r="L34" s="20">
        <v>2</v>
      </c>
      <c r="M34" s="20">
        <v>2</v>
      </c>
      <c r="N34" s="34">
        <v>1</v>
      </c>
      <c r="O34" s="20">
        <v>1</v>
      </c>
      <c r="P34" s="15">
        <v>9</v>
      </c>
      <c r="Q34" s="24">
        <v>1408775</v>
      </c>
      <c r="R34" s="35">
        <v>1787</v>
      </c>
      <c r="S34" s="27">
        <v>131.30000000000001</v>
      </c>
      <c r="T34" s="35">
        <v>26210</v>
      </c>
      <c r="U34" s="27">
        <v>8.9</v>
      </c>
      <c r="V34" s="35" t="s">
        <v>116</v>
      </c>
      <c r="W34" s="27">
        <v>234795.8</v>
      </c>
    </row>
    <row r="35" spans="1:23" ht="10.5" customHeight="1" x14ac:dyDescent="0.2">
      <c r="A35" s="14" t="s">
        <v>53</v>
      </c>
      <c r="B35" s="23">
        <v>33446</v>
      </c>
      <c r="C35" s="20">
        <v>1</v>
      </c>
      <c r="D35" s="20">
        <v>0</v>
      </c>
      <c r="E35" s="20">
        <v>1</v>
      </c>
      <c r="F35" s="20">
        <v>1</v>
      </c>
      <c r="G35" s="20">
        <v>2</v>
      </c>
      <c r="H35" s="20">
        <v>1</v>
      </c>
      <c r="I35" s="20">
        <v>1</v>
      </c>
      <c r="J35" s="20">
        <v>1</v>
      </c>
      <c r="K35" s="20">
        <v>0</v>
      </c>
      <c r="L35" s="20">
        <v>1</v>
      </c>
      <c r="M35" s="20">
        <v>2</v>
      </c>
      <c r="N35" s="34">
        <v>7</v>
      </c>
      <c r="O35" s="20">
        <v>2</v>
      </c>
      <c r="P35" s="15">
        <v>2</v>
      </c>
      <c r="Q35" s="24">
        <v>1707225</v>
      </c>
      <c r="R35" s="35">
        <v>11</v>
      </c>
      <c r="S35" s="27">
        <v>25867</v>
      </c>
      <c r="T35" s="35">
        <v>265</v>
      </c>
      <c r="U35" s="27">
        <v>1073.7</v>
      </c>
      <c r="V35" s="35">
        <v>2904</v>
      </c>
      <c r="W35" s="27">
        <v>178.8</v>
      </c>
    </row>
    <row r="36" spans="1:23" ht="10.5" customHeight="1" x14ac:dyDescent="0.2">
      <c r="A36" s="14" t="s">
        <v>54</v>
      </c>
      <c r="B36" s="23">
        <v>33453</v>
      </c>
      <c r="C36" s="20">
        <v>2</v>
      </c>
      <c r="D36" s="20">
        <v>0</v>
      </c>
      <c r="E36" s="20">
        <v>2</v>
      </c>
      <c r="F36" s="20">
        <v>1</v>
      </c>
      <c r="G36" s="20">
        <v>0</v>
      </c>
      <c r="H36" s="20">
        <v>0</v>
      </c>
      <c r="I36" s="20">
        <v>1</v>
      </c>
      <c r="J36" s="20">
        <v>1</v>
      </c>
      <c r="K36" s="20">
        <v>1</v>
      </c>
      <c r="L36" s="20">
        <v>1</v>
      </c>
      <c r="M36" s="20">
        <v>0</v>
      </c>
      <c r="N36" s="34">
        <v>5</v>
      </c>
      <c r="O36" s="20">
        <v>4</v>
      </c>
      <c r="P36" s="15">
        <v>2</v>
      </c>
      <c r="Q36" s="24">
        <v>2879359</v>
      </c>
      <c r="R36" s="35">
        <v>326</v>
      </c>
      <c r="S36" s="27">
        <v>1472</v>
      </c>
      <c r="T36" s="35">
        <v>5426</v>
      </c>
      <c r="U36" s="27">
        <v>88.4</v>
      </c>
      <c r="V36" s="35">
        <v>31972</v>
      </c>
      <c r="W36" s="27">
        <v>15</v>
      </c>
    </row>
    <row r="37" spans="1:23" ht="10.5" customHeight="1" x14ac:dyDescent="0.2">
      <c r="A37" s="14" t="s">
        <v>55</v>
      </c>
      <c r="B37" s="23">
        <v>33460</v>
      </c>
      <c r="C37" s="20">
        <v>1</v>
      </c>
      <c r="D37" s="20">
        <v>2</v>
      </c>
      <c r="E37" s="20">
        <v>1</v>
      </c>
      <c r="F37" s="20">
        <v>1</v>
      </c>
      <c r="G37" s="20">
        <v>0</v>
      </c>
      <c r="H37" s="20">
        <v>0</v>
      </c>
      <c r="I37" s="20">
        <v>1</v>
      </c>
      <c r="J37" s="20">
        <v>0</v>
      </c>
      <c r="K37" s="20">
        <v>1</v>
      </c>
      <c r="L37" s="20">
        <v>1</v>
      </c>
      <c r="M37" s="20">
        <v>1</v>
      </c>
      <c r="N37" s="34">
        <v>7</v>
      </c>
      <c r="O37" s="20">
        <v>3</v>
      </c>
      <c r="P37" s="15">
        <v>1</v>
      </c>
      <c r="Q37" s="24">
        <v>2906592</v>
      </c>
      <c r="R37" s="35">
        <v>46</v>
      </c>
      <c r="S37" s="27">
        <v>10531.1</v>
      </c>
      <c r="T37" s="35">
        <v>1572</v>
      </c>
      <c r="U37" s="27">
        <v>308.10000000000002</v>
      </c>
      <c r="V37" s="35">
        <v>17118</v>
      </c>
      <c r="W37" s="27">
        <v>28.2</v>
      </c>
    </row>
    <row r="38" spans="1:23" ht="10.5" customHeight="1" x14ac:dyDescent="0.2">
      <c r="A38" s="14" t="s">
        <v>56</v>
      </c>
      <c r="B38" s="23">
        <v>33467</v>
      </c>
      <c r="C38" s="20">
        <v>1</v>
      </c>
      <c r="D38" s="20">
        <v>2</v>
      </c>
      <c r="E38" s="20">
        <v>2</v>
      </c>
      <c r="F38" s="20">
        <v>1</v>
      </c>
      <c r="G38" s="20">
        <v>1</v>
      </c>
      <c r="H38" s="20">
        <v>2</v>
      </c>
      <c r="I38" s="20">
        <v>1</v>
      </c>
      <c r="J38" s="20">
        <v>2</v>
      </c>
      <c r="K38" s="20">
        <v>0</v>
      </c>
      <c r="L38" s="20">
        <v>2</v>
      </c>
      <c r="M38" s="20">
        <v>2</v>
      </c>
      <c r="N38" s="34">
        <v>4</v>
      </c>
      <c r="O38" s="20">
        <v>1</v>
      </c>
      <c r="P38" s="15">
        <v>6</v>
      </c>
      <c r="Q38" s="24">
        <v>2409926</v>
      </c>
      <c r="R38" s="35">
        <v>4</v>
      </c>
      <c r="S38" s="27">
        <v>100413.5</v>
      </c>
      <c r="T38" s="35">
        <v>362</v>
      </c>
      <c r="U38" s="27">
        <v>1109.5</v>
      </c>
      <c r="V38" s="35">
        <v>6824</v>
      </c>
      <c r="W38" s="27">
        <v>58.8</v>
      </c>
    </row>
    <row r="39" spans="1:23" ht="10.5" customHeight="1" x14ac:dyDescent="0.2">
      <c r="A39" s="14" t="s">
        <v>57</v>
      </c>
      <c r="B39" s="23">
        <v>33474</v>
      </c>
      <c r="C39" s="20">
        <v>2</v>
      </c>
      <c r="D39" s="20">
        <v>1</v>
      </c>
      <c r="E39" s="20">
        <v>2</v>
      </c>
      <c r="F39" s="20">
        <v>1</v>
      </c>
      <c r="G39" s="20">
        <v>0</v>
      </c>
      <c r="H39" s="20">
        <v>0</v>
      </c>
      <c r="I39" s="20">
        <v>0</v>
      </c>
      <c r="J39" s="20">
        <v>0</v>
      </c>
      <c r="K39" s="20">
        <v>1</v>
      </c>
      <c r="L39" s="20">
        <v>1</v>
      </c>
      <c r="M39" s="20">
        <v>1</v>
      </c>
      <c r="N39" s="34">
        <v>5</v>
      </c>
      <c r="O39" s="20">
        <v>4</v>
      </c>
      <c r="P39" s="15">
        <v>2</v>
      </c>
      <c r="Q39" s="24">
        <v>3239652</v>
      </c>
      <c r="R39" s="35">
        <v>7</v>
      </c>
      <c r="S39" s="27">
        <v>77134.5</v>
      </c>
      <c r="T39" s="35">
        <v>206</v>
      </c>
      <c r="U39" s="27">
        <v>2621</v>
      </c>
      <c r="V39" s="35">
        <v>2341</v>
      </c>
      <c r="W39" s="27">
        <v>230.6</v>
      </c>
    </row>
    <row r="40" spans="1:23" ht="10.5" customHeight="1" x14ac:dyDescent="0.2">
      <c r="A40" s="14" t="s">
        <v>58</v>
      </c>
      <c r="B40" s="23">
        <v>33481</v>
      </c>
      <c r="C40" s="20">
        <v>0</v>
      </c>
      <c r="D40" s="20">
        <v>1</v>
      </c>
      <c r="E40" s="20">
        <v>0</v>
      </c>
      <c r="F40" s="20">
        <v>1</v>
      </c>
      <c r="G40" s="20">
        <v>1</v>
      </c>
      <c r="H40" s="20">
        <v>0</v>
      </c>
      <c r="I40" s="20">
        <v>0</v>
      </c>
      <c r="J40" s="20">
        <v>0</v>
      </c>
      <c r="K40" s="20">
        <v>1</v>
      </c>
      <c r="L40" s="20">
        <v>0</v>
      </c>
      <c r="M40" s="20">
        <v>0</v>
      </c>
      <c r="N40" s="34">
        <v>4</v>
      </c>
      <c r="O40" s="20">
        <v>7</v>
      </c>
      <c r="P40" s="15">
        <v>0</v>
      </c>
      <c r="Q40" s="24">
        <v>3376260</v>
      </c>
      <c r="R40" s="35">
        <v>128</v>
      </c>
      <c r="S40" s="27">
        <v>4396.1000000000004</v>
      </c>
      <c r="T40" s="35">
        <v>2444</v>
      </c>
      <c r="U40" s="27">
        <v>230.2</v>
      </c>
      <c r="V40" s="35">
        <v>20640</v>
      </c>
      <c r="W40" s="27">
        <v>27.2</v>
      </c>
    </row>
    <row r="41" spans="1:23" ht="10.5" customHeight="1" x14ac:dyDescent="0.2">
      <c r="A41" s="14" t="s">
        <v>59</v>
      </c>
      <c r="B41" s="23">
        <v>33488</v>
      </c>
      <c r="C41" s="20">
        <v>2</v>
      </c>
      <c r="D41" s="20">
        <v>1</v>
      </c>
      <c r="E41" s="20">
        <v>1</v>
      </c>
      <c r="F41" s="20">
        <v>0</v>
      </c>
      <c r="G41" s="20">
        <v>1</v>
      </c>
      <c r="H41" s="20">
        <v>0</v>
      </c>
      <c r="I41" s="20">
        <v>1</v>
      </c>
      <c r="J41" s="20">
        <v>1</v>
      </c>
      <c r="K41" s="20">
        <v>1</v>
      </c>
      <c r="L41" s="20">
        <v>2</v>
      </c>
      <c r="M41" s="20">
        <v>2</v>
      </c>
      <c r="N41" s="34">
        <v>6</v>
      </c>
      <c r="O41" s="20">
        <v>2</v>
      </c>
      <c r="P41" s="15">
        <v>3</v>
      </c>
      <c r="Q41" s="24">
        <v>3317598</v>
      </c>
      <c r="R41" s="35">
        <v>26</v>
      </c>
      <c r="S41" s="27">
        <v>21266.6</v>
      </c>
      <c r="T41" s="35">
        <v>715</v>
      </c>
      <c r="U41" s="27">
        <v>773.3</v>
      </c>
      <c r="V41" s="35">
        <v>7620</v>
      </c>
      <c r="W41" s="27">
        <v>72.5</v>
      </c>
    </row>
    <row r="42" spans="1:23" ht="10.5" customHeight="1" x14ac:dyDescent="0.2">
      <c r="A42" s="14" t="s">
        <v>60</v>
      </c>
      <c r="B42" s="23">
        <v>33495</v>
      </c>
      <c r="C42" s="20">
        <v>1</v>
      </c>
      <c r="D42" s="20">
        <v>0</v>
      </c>
      <c r="E42" s="20">
        <v>0</v>
      </c>
      <c r="F42" s="20">
        <v>1</v>
      </c>
      <c r="G42" s="20">
        <v>1</v>
      </c>
      <c r="H42" s="20">
        <v>0</v>
      </c>
      <c r="I42" s="20">
        <v>1</v>
      </c>
      <c r="J42" s="20">
        <v>1</v>
      </c>
      <c r="K42" s="20">
        <v>1</v>
      </c>
      <c r="L42" s="20">
        <v>0</v>
      </c>
      <c r="M42" s="20">
        <v>1</v>
      </c>
      <c r="N42" s="34">
        <v>7</v>
      </c>
      <c r="O42" s="20">
        <v>4</v>
      </c>
      <c r="P42" s="15">
        <v>0</v>
      </c>
      <c r="Q42" s="24">
        <v>3526432</v>
      </c>
      <c r="R42" s="35">
        <v>43</v>
      </c>
      <c r="S42" s="27">
        <v>13668.3</v>
      </c>
      <c r="T42" s="35">
        <v>1240</v>
      </c>
      <c r="U42" s="27">
        <v>473.9</v>
      </c>
      <c r="V42" s="35">
        <v>14295</v>
      </c>
      <c r="W42" s="27">
        <v>41.1</v>
      </c>
    </row>
    <row r="43" spans="1:23" ht="10.5" customHeight="1" x14ac:dyDescent="0.2">
      <c r="A43" s="14" t="s">
        <v>61</v>
      </c>
      <c r="B43" s="23">
        <v>33502</v>
      </c>
      <c r="C43" s="20">
        <v>0</v>
      </c>
      <c r="D43" s="20">
        <v>0</v>
      </c>
      <c r="E43" s="20">
        <v>1</v>
      </c>
      <c r="F43" s="20">
        <v>1</v>
      </c>
      <c r="G43" s="20">
        <v>1</v>
      </c>
      <c r="H43" s="20">
        <v>1</v>
      </c>
      <c r="I43" s="20">
        <v>1</v>
      </c>
      <c r="J43" s="20">
        <v>2</v>
      </c>
      <c r="K43" s="20">
        <v>1</v>
      </c>
      <c r="L43" s="20">
        <v>2</v>
      </c>
      <c r="M43" s="20">
        <v>0</v>
      </c>
      <c r="N43" s="34">
        <v>6</v>
      </c>
      <c r="O43" s="20">
        <v>3</v>
      </c>
      <c r="P43" s="15">
        <v>2</v>
      </c>
      <c r="Q43" s="24">
        <v>3638529</v>
      </c>
      <c r="R43" s="35">
        <v>28</v>
      </c>
      <c r="S43" s="27">
        <v>21657.9</v>
      </c>
      <c r="T43" s="35">
        <v>1333</v>
      </c>
      <c r="U43" s="27">
        <v>454.9</v>
      </c>
      <c r="V43" s="35">
        <v>15606</v>
      </c>
      <c r="W43" s="27">
        <v>38.799999999999997</v>
      </c>
    </row>
    <row r="44" spans="1:23" ht="10.5" customHeight="1" x14ac:dyDescent="0.2">
      <c r="A44" s="14" t="s">
        <v>62</v>
      </c>
      <c r="B44" s="23">
        <v>33509</v>
      </c>
      <c r="C44" s="20">
        <v>0</v>
      </c>
      <c r="D44" s="20">
        <v>1</v>
      </c>
      <c r="E44" s="20">
        <v>0</v>
      </c>
      <c r="F44" s="20">
        <v>1</v>
      </c>
      <c r="G44" s="20">
        <v>0</v>
      </c>
      <c r="H44" s="20">
        <v>1</v>
      </c>
      <c r="I44" s="20">
        <v>0</v>
      </c>
      <c r="J44" s="20">
        <v>2</v>
      </c>
      <c r="K44" s="20">
        <v>2</v>
      </c>
      <c r="L44" s="20">
        <v>0</v>
      </c>
      <c r="M44" s="20">
        <v>1</v>
      </c>
      <c r="N44" s="34">
        <v>4</v>
      </c>
      <c r="O44" s="20">
        <v>5</v>
      </c>
      <c r="P44" s="15">
        <v>2</v>
      </c>
      <c r="Q44" s="24">
        <v>3769157</v>
      </c>
      <c r="R44" s="35">
        <v>568</v>
      </c>
      <c r="S44" s="27">
        <v>1105.9000000000001</v>
      </c>
      <c r="T44" s="35">
        <v>9361</v>
      </c>
      <c r="U44" s="27">
        <v>67.099999999999994</v>
      </c>
      <c r="V44" s="35">
        <v>61970</v>
      </c>
      <c r="W44" s="27">
        <v>10.1</v>
      </c>
    </row>
    <row r="45" spans="1:23" ht="10.5" customHeight="1" x14ac:dyDescent="0.2">
      <c r="A45" s="14" t="s">
        <v>63</v>
      </c>
      <c r="B45" s="23">
        <v>33516</v>
      </c>
      <c r="C45" s="20">
        <v>1</v>
      </c>
      <c r="D45" s="20">
        <v>1</v>
      </c>
      <c r="E45" s="20">
        <v>2</v>
      </c>
      <c r="F45" s="20">
        <v>1</v>
      </c>
      <c r="G45" s="20">
        <v>1</v>
      </c>
      <c r="H45" s="20">
        <v>0</v>
      </c>
      <c r="I45" s="20">
        <v>2</v>
      </c>
      <c r="J45" s="20">
        <v>1</v>
      </c>
      <c r="K45" s="20">
        <v>1</v>
      </c>
      <c r="L45" s="20">
        <v>2</v>
      </c>
      <c r="M45" s="20">
        <v>1</v>
      </c>
      <c r="N45" s="34">
        <v>7</v>
      </c>
      <c r="O45" s="20">
        <v>1</v>
      </c>
      <c r="P45" s="15">
        <v>3</v>
      </c>
      <c r="Q45" s="24">
        <v>3703174</v>
      </c>
      <c r="R45" s="35">
        <v>6</v>
      </c>
      <c r="S45" s="27">
        <v>102865.9</v>
      </c>
      <c r="T45" s="35">
        <v>207</v>
      </c>
      <c r="U45" s="27">
        <v>2981.6</v>
      </c>
      <c r="V45" s="35">
        <v>3143</v>
      </c>
      <c r="W45" s="27">
        <v>196.3</v>
      </c>
    </row>
    <row r="46" spans="1:23" ht="10.5" customHeight="1" x14ac:dyDescent="0.2">
      <c r="A46" s="14" t="s">
        <v>64</v>
      </c>
      <c r="B46" s="23">
        <v>33523</v>
      </c>
      <c r="C46" s="20">
        <v>1</v>
      </c>
      <c r="D46" s="20">
        <v>1</v>
      </c>
      <c r="E46" s="20">
        <v>2</v>
      </c>
      <c r="F46" s="20">
        <v>2</v>
      </c>
      <c r="G46" s="20">
        <v>1</v>
      </c>
      <c r="H46" s="20">
        <v>0</v>
      </c>
      <c r="I46" s="20">
        <v>2</v>
      </c>
      <c r="J46" s="20">
        <v>1</v>
      </c>
      <c r="K46" s="20">
        <v>1</v>
      </c>
      <c r="L46" s="20">
        <v>2</v>
      </c>
      <c r="M46" s="20">
        <v>1</v>
      </c>
      <c r="N46" s="34">
        <v>6</v>
      </c>
      <c r="O46" s="20">
        <v>1</v>
      </c>
      <c r="P46" s="15">
        <v>4</v>
      </c>
      <c r="Q46" s="24">
        <v>3700444</v>
      </c>
      <c r="R46" s="35">
        <v>10</v>
      </c>
      <c r="S46" s="27">
        <v>61674</v>
      </c>
      <c r="T46" s="35">
        <v>1075</v>
      </c>
      <c r="U46" s="27">
        <v>573.70000000000005</v>
      </c>
      <c r="V46" s="35">
        <v>2349</v>
      </c>
      <c r="W46" s="27">
        <v>262.5</v>
      </c>
    </row>
    <row r="47" spans="1:23" ht="10.5" customHeight="1" x14ac:dyDescent="0.2">
      <c r="A47" s="14" t="s">
        <v>65</v>
      </c>
      <c r="B47" s="23">
        <v>33530</v>
      </c>
      <c r="C47" s="20">
        <v>2</v>
      </c>
      <c r="D47" s="20">
        <v>0</v>
      </c>
      <c r="E47" s="20">
        <v>1</v>
      </c>
      <c r="F47" s="20">
        <v>2</v>
      </c>
      <c r="G47" s="20">
        <v>0</v>
      </c>
      <c r="H47" s="20">
        <v>1</v>
      </c>
      <c r="I47" s="20">
        <v>0</v>
      </c>
      <c r="J47" s="20">
        <v>0</v>
      </c>
      <c r="K47" s="20">
        <v>1</v>
      </c>
      <c r="L47" s="20">
        <v>1</v>
      </c>
      <c r="M47" s="20">
        <v>2</v>
      </c>
      <c r="N47" s="34">
        <v>4</v>
      </c>
      <c r="O47" s="20">
        <v>4</v>
      </c>
      <c r="P47" s="15">
        <v>3</v>
      </c>
      <c r="Q47" s="24">
        <v>3407974</v>
      </c>
      <c r="R47" s="35">
        <v>151</v>
      </c>
      <c r="S47" s="27">
        <v>3761.5</v>
      </c>
      <c r="T47" s="35">
        <v>2746</v>
      </c>
      <c r="U47" s="27">
        <v>206.8</v>
      </c>
      <c r="V47" s="35">
        <v>24003</v>
      </c>
      <c r="W47" s="27">
        <v>23.6</v>
      </c>
    </row>
    <row r="48" spans="1:23" ht="10.5" customHeight="1" x14ac:dyDescent="0.2">
      <c r="A48" s="14" t="s">
        <v>66</v>
      </c>
      <c r="B48" s="23">
        <v>33537</v>
      </c>
      <c r="C48" s="20">
        <v>0</v>
      </c>
      <c r="D48" s="20">
        <v>1</v>
      </c>
      <c r="E48" s="20">
        <v>2</v>
      </c>
      <c r="F48" s="20">
        <v>0</v>
      </c>
      <c r="G48" s="20">
        <v>1</v>
      </c>
      <c r="H48" s="20">
        <v>1</v>
      </c>
      <c r="I48" s="20">
        <v>0</v>
      </c>
      <c r="J48" s="20">
        <v>2</v>
      </c>
      <c r="K48" s="20">
        <v>0</v>
      </c>
      <c r="L48" s="20">
        <v>0</v>
      </c>
      <c r="M48" s="20">
        <v>1</v>
      </c>
      <c r="N48" s="34">
        <v>4</v>
      </c>
      <c r="O48" s="20">
        <v>5</v>
      </c>
      <c r="P48" s="15">
        <v>2</v>
      </c>
      <c r="Q48" s="24">
        <v>3493428</v>
      </c>
      <c r="R48" s="35">
        <v>10</v>
      </c>
      <c r="S48" s="27">
        <v>58223.8</v>
      </c>
      <c r="T48" s="35">
        <v>346</v>
      </c>
      <c r="U48" s="27">
        <v>1682.7</v>
      </c>
      <c r="V48" s="35">
        <v>3973</v>
      </c>
      <c r="W48" s="27">
        <v>146.5</v>
      </c>
    </row>
    <row r="49" spans="1:23" ht="10.5" customHeight="1" x14ac:dyDescent="0.2">
      <c r="A49" s="14" t="s">
        <v>67</v>
      </c>
      <c r="B49" s="23">
        <v>33544</v>
      </c>
      <c r="C49" s="20">
        <v>0</v>
      </c>
      <c r="D49" s="20">
        <v>0</v>
      </c>
      <c r="E49" s="20">
        <v>1</v>
      </c>
      <c r="F49" s="20">
        <v>0</v>
      </c>
      <c r="G49" s="20">
        <v>1</v>
      </c>
      <c r="H49" s="20">
        <v>2</v>
      </c>
      <c r="I49" s="20">
        <v>1</v>
      </c>
      <c r="J49" s="20">
        <v>0</v>
      </c>
      <c r="K49" s="20">
        <v>0</v>
      </c>
      <c r="L49" s="20">
        <v>1</v>
      </c>
      <c r="M49" s="20">
        <v>0</v>
      </c>
      <c r="N49" s="34">
        <v>4</v>
      </c>
      <c r="O49" s="20">
        <v>6</v>
      </c>
      <c r="P49" s="15">
        <v>1</v>
      </c>
      <c r="Q49" s="24">
        <v>3380648</v>
      </c>
      <c r="R49" s="35">
        <v>4</v>
      </c>
      <c r="S49" s="27">
        <v>140860.29999999999</v>
      </c>
      <c r="T49" s="35">
        <v>120</v>
      </c>
      <c r="U49" s="27">
        <v>4695.3</v>
      </c>
      <c r="V49" s="35">
        <v>1551</v>
      </c>
      <c r="W49" s="27">
        <v>363.2</v>
      </c>
    </row>
    <row r="50" spans="1:23" ht="10.5" customHeight="1" x14ac:dyDescent="0.2">
      <c r="A50" s="14" t="s">
        <v>68</v>
      </c>
      <c r="B50" s="23">
        <v>33551</v>
      </c>
      <c r="C50" s="20">
        <v>1</v>
      </c>
      <c r="D50" s="20">
        <v>0</v>
      </c>
      <c r="E50" s="20">
        <v>0</v>
      </c>
      <c r="F50" s="20">
        <v>0</v>
      </c>
      <c r="G50" s="20">
        <v>1</v>
      </c>
      <c r="H50" s="20">
        <v>1</v>
      </c>
      <c r="I50" s="20">
        <v>2</v>
      </c>
      <c r="J50" s="20">
        <v>2</v>
      </c>
      <c r="K50" s="20">
        <v>2</v>
      </c>
      <c r="L50" s="20">
        <v>1</v>
      </c>
      <c r="M50" s="20">
        <v>1</v>
      </c>
      <c r="N50" s="34">
        <v>5</v>
      </c>
      <c r="O50" s="20">
        <v>3</v>
      </c>
      <c r="P50" s="15">
        <v>3</v>
      </c>
      <c r="Q50" s="24">
        <v>3768410</v>
      </c>
      <c r="R50" s="35">
        <v>3</v>
      </c>
      <c r="S50" s="27">
        <v>209356.1</v>
      </c>
      <c r="T50" s="35">
        <v>115</v>
      </c>
      <c r="U50" s="27">
        <v>5461.4</v>
      </c>
      <c r="V50" s="35">
        <v>1717</v>
      </c>
      <c r="W50" s="27">
        <v>365.7</v>
      </c>
    </row>
    <row r="51" spans="1:23" ht="10.5" customHeight="1" x14ac:dyDescent="0.2">
      <c r="A51" s="14" t="s">
        <v>14</v>
      </c>
      <c r="B51" s="23">
        <v>33558</v>
      </c>
      <c r="C51" s="20">
        <v>0</v>
      </c>
      <c r="D51" s="20">
        <v>1</v>
      </c>
      <c r="E51" s="20">
        <v>1</v>
      </c>
      <c r="F51" s="20">
        <v>2</v>
      </c>
      <c r="G51" s="20">
        <v>1</v>
      </c>
      <c r="H51" s="20">
        <v>2</v>
      </c>
      <c r="I51" s="20">
        <v>1</v>
      </c>
      <c r="J51" s="20">
        <v>2</v>
      </c>
      <c r="K51" s="20">
        <v>2</v>
      </c>
      <c r="L51" s="20">
        <v>0</v>
      </c>
      <c r="M51" s="20">
        <v>0</v>
      </c>
      <c r="N51" s="34">
        <v>4</v>
      </c>
      <c r="O51" s="20">
        <v>3</v>
      </c>
      <c r="P51" s="15">
        <v>4</v>
      </c>
      <c r="Q51" s="24">
        <v>3492142</v>
      </c>
      <c r="R51" s="35">
        <v>2</v>
      </c>
      <c r="S51" s="27">
        <v>291011.8</v>
      </c>
      <c r="T51" s="35">
        <v>131</v>
      </c>
      <c r="U51" s="27">
        <v>4442.8999999999996</v>
      </c>
      <c r="V51" s="35">
        <v>1398</v>
      </c>
      <c r="W51" s="27">
        <v>416.3</v>
      </c>
    </row>
    <row r="52" spans="1:23" ht="10.5" customHeight="1" x14ac:dyDescent="0.2">
      <c r="A52" s="14" t="s">
        <v>15</v>
      </c>
      <c r="B52" s="23">
        <v>33565</v>
      </c>
      <c r="C52" s="20">
        <v>1</v>
      </c>
      <c r="D52" s="20">
        <v>1</v>
      </c>
      <c r="E52" s="20">
        <v>1</v>
      </c>
      <c r="F52" s="20">
        <v>1</v>
      </c>
      <c r="G52" s="20">
        <v>0</v>
      </c>
      <c r="H52" s="20">
        <v>0</v>
      </c>
      <c r="I52" s="20">
        <v>2</v>
      </c>
      <c r="J52" s="20">
        <v>1</v>
      </c>
      <c r="K52" s="20">
        <v>1</v>
      </c>
      <c r="L52" s="20">
        <v>0</v>
      </c>
      <c r="M52" s="20">
        <v>1</v>
      </c>
      <c r="N52" s="34">
        <v>7</v>
      </c>
      <c r="O52" s="20">
        <v>3</v>
      </c>
      <c r="P52" s="15">
        <v>1</v>
      </c>
      <c r="Q52" s="24">
        <v>4010165</v>
      </c>
      <c r="R52" s="35">
        <v>77</v>
      </c>
      <c r="S52" s="27">
        <v>8680</v>
      </c>
      <c r="T52" s="35">
        <v>1753</v>
      </c>
      <c r="U52" s="27">
        <v>381.2</v>
      </c>
      <c r="V52" s="35">
        <v>18592</v>
      </c>
      <c r="W52" s="27">
        <v>35.9</v>
      </c>
    </row>
    <row r="53" spans="1:23" ht="10.5" customHeight="1" x14ac:dyDescent="0.2">
      <c r="A53" s="14" t="s">
        <v>16</v>
      </c>
      <c r="B53" s="23">
        <v>33572</v>
      </c>
      <c r="C53" s="20">
        <v>1</v>
      </c>
      <c r="D53" s="20">
        <v>1</v>
      </c>
      <c r="E53" s="20">
        <v>1</v>
      </c>
      <c r="F53" s="20">
        <v>0</v>
      </c>
      <c r="G53" s="20">
        <v>0</v>
      </c>
      <c r="H53" s="20">
        <v>2</v>
      </c>
      <c r="I53" s="20">
        <v>1</v>
      </c>
      <c r="J53" s="20">
        <v>1</v>
      </c>
      <c r="K53" s="20">
        <v>2</v>
      </c>
      <c r="L53" s="20">
        <v>0</v>
      </c>
      <c r="M53" s="20">
        <v>1</v>
      </c>
      <c r="N53" s="34">
        <v>6</v>
      </c>
      <c r="O53" s="20">
        <v>3</v>
      </c>
      <c r="P53" s="15">
        <v>2</v>
      </c>
      <c r="Q53" s="24">
        <v>4432167</v>
      </c>
      <c r="R53" s="35">
        <v>134</v>
      </c>
      <c r="S53" s="27">
        <v>5512.6</v>
      </c>
      <c r="T53" s="35">
        <v>3273</v>
      </c>
      <c r="U53" s="27">
        <v>225.6</v>
      </c>
      <c r="V53" s="35">
        <v>32083</v>
      </c>
      <c r="W53" s="27">
        <v>23</v>
      </c>
    </row>
    <row r="54" spans="1:23" ht="10.5" customHeight="1" x14ac:dyDescent="0.2">
      <c r="A54" s="14" t="s">
        <v>17</v>
      </c>
      <c r="B54" s="23">
        <v>33579</v>
      </c>
      <c r="C54" s="20">
        <v>1</v>
      </c>
      <c r="D54" s="20">
        <v>1</v>
      </c>
      <c r="E54" s="20">
        <v>1</v>
      </c>
      <c r="F54" s="20">
        <v>0</v>
      </c>
      <c r="G54" s="20">
        <v>2</v>
      </c>
      <c r="H54" s="20">
        <v>0</v>
      </c>
      <c r="I54" s="20">
        <v>0</v>
      </c>
      <c r="J54" s="20">
        <v>1</v>
      </c>
      <c r="K54" s="20">
        <v>0</v>
      </c>
      <c r="L54" s="20">
        <v>0</v>
      </c>
      <c r="M54" s="20">
        <v>1</v>
      </c>
      <c r="N54" s="34">
        <v>5</v>
      </c>
      <c r="O54" s="20">
        <v>5</v>
      </c>
      <c r="P54" s="15">
        <v>1</v>
      </c>
      <c r="Q54" s="24">
        <v>4051650</v>
      </c>
      <c r="R54" s="35">
        <v>83</v>
      </c>
      <c r="S54" s="27">
        <v>8135.8</v>
      </c>
      <c r="T54" s="35">
        <v>1709</v>
      </c>
      <c r="U54" s="27">
        <v>395.1</v>
      </c>
      <c r="V54" s="35">
        <v>15576</v>
      </c>
      <c r="W54" s="27">
        <v>43.3</v>
      </c>
    </row>
    <row r="55" spans="1:23" ht="10.5" customHeight="1" x14ac:dyDescent="0.2">
      <c r="A55" s="14" t="s">
        <v>18</v>
      </c>
      <c r="B55" s="23">
        <v>33586</v>
      </c>
      <c r="C55" s="20">
        <v>1</v>
      </c>
      <c r="D55" s="20">
        <v>2</v>
      </c>
      <c r="E55" s="20">
        <v>1</v>
      </c>
      <c r="F55" s="20">
        <v>0</v>
      </c>
      <c r="G55" s="20">
        <v>1</v>
      </c>
      <c r="H55" s="20">
        <v>1</v>
      </c>
      <c r="I55" s="20">
        <v>1</v>
      </c>
      <c r="J55" s="20">
        <v>1</v>
      </c>
      <c r="K55" s="20">
        <v>1</v>
      </c>
      <c r="L55" s="20">
        <v>1</v>
      </c>
      <c r="M55" s="20">
        <v>1</v>
      </c>
      <c r="N55" s="34">
        <v>9</v>
      </c>
      <c r="O55" s="20">
        <v>1</v>
      </c>
      <c r="P55" s="15">
        <v>1</v>
      </c>
      <c r="Q55" s="24">
        <v>4120117</v>
      </c>
      <c r="R55" s="35">
        <v>350</v>
      </c>
      <c r="S55" s="27">
        <v>1961.9</v>
      </c>
      <c r="T55" s="35">
        <v>8006</v>
      </c>
      <c r="U55" s="27">
        <v>85.7</v>
      </c>
      <c r="V55" s="35">
        <v>78994</v>
      </c>
      <c r="W55" s="27">
        <v>8.6</v>
      </c>
    </row>
    <row r="56" spans="1:23" ht="10.5" customHeight="1" x14ac:dyDescent="0.2">
      <c r="A56" s="14" t="s">
        <v>19</v>
      </c>
      <c r="B56" s="23">
        <v>33593</v>
      </c>
      <c r="C56" s="20">
        <v>1</v>
      </c>
      <c r="D56" s="20">
        <v>1</v>
      </c>
      <c r="E56" s="20">
        <v>0</v>
      </c>
      <c r="F56" s="20">
        <v>1</v>
      </c>
      <c r="G56" s="20">
        <v>2</v>
      </c>
      <c r="H56" s="20">
        <v>1</v>
      </c>
      <c r="I56" s="20">
        <v>0</v>
      </c>
      <c r="J56" s="20">
        <v>2</v>
      </c>
      <c r="K56" s="20">
        <v>0</v>
      </c>
      <c r="L56" s="20">
        <v>2</v>
      </c>
      <c r="M56" s="20">
        <v>1</v>
      </c>
      <c r="N56" s="34">
        <v>5</v>
      </c>
      <c r="O56" s="20">
        <v>3</v>
      </c>
      <c r="P56" s="15">
        <v>3</v>
      </c>
      <c r="Q56" s="24">
        <v>2411047</v>
      </c>
      <c r="R56" s="35">
        <v>98</v>
      </c>
      <c r="S56" s="27">
        <v>4100.3999999999996</v>
      </c>
      <c r="T56" s="35">
        <v>2282</v>
      </c>
      <c r="U56" s="27">
        <v>176</v>
      </c>
      <c r="V56" s="35">
        <v>21635</v>
      </c>
      <c r="W56" s="27">
        <v>18.5</v>
      </c>
    </row>
    <row r="57" spans="1:23" ht="10.5" customHeight="1" x14ac:dyDescent="0.2">
      <c r="A57" s="4" t="s">
        <v>20</v>
      </c>
      <c r="B57" s="26">
        <v>33600</v>
      </c>
      <c r="C57" s="22">
        <v>1</v>
      </c>
      <c r="D57" s="22">
        <v>0</v>
      </c>
      <c r="E57" s="22">
        <v>1</v>
      </c>
      <c r="F57" s="22">
        <v>1</v>
      </c>
      <c r="G57" s="22">
        <v>1</v>
      </c>
      <c r="H57" s="22">
        <v>1</v>
      </c>
      <c r="I57" s="22">
        <v>0</v>
      </c>
      <c r="J57" s="22">
        <v>0</v>
      </c>
      <c r="K57" s="22">
        <v>1</v>
      </c>
      <c r="L57" s="22">
        <v>0</v>
      </c>
      <c r="M57" s="22">
        <v>0</v>
      </c>
      <c r="N57" s="33">
        <v>6</v>
      </c>
      <c r="O57" s="22">
        <v>5</v>
      </c>
      <c r="P57" s="21">
        <v>0</v>
      </c>
      <c r="Q57" s="25">
        <v>1750856</v>
      </c>
      <c r="R57" s="36">
        <v>62</v>
      </c>
      <c r="S57" s="28">
        <v>4706.6000000000004</v>
      </c>
      <c r="T57" s="36">
        <v>1268</v>
      </c>
      <c r="U57" s="28">
        <v>230.1</v>
      </c>
      <c r="V57" s="36">
        <v>10424</v>
      </c>
      <c r="W57" s="28">
        <v>27.9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8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139</v>
      </c>
    </row>
    <row r="2" spans="1:23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1992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11</v>
      </c>
      <c r="S5" s="21" t="s">
        <v>12</v>
      </c>
      <c r="T5" s="33" t="s">
        <v>11</v>
      </c>
      <c r="U5" s="21" t="s">
        <v>13</v>
      </c>
      <c r="V5" s="33" t="s">
        <v>11</v>
      </c>
      <c r="W5" s="21" t="s">
        <v>13</v>
      </c>
    </row>
    <row r="6" spans="1:23" ht="10.5" customHeight="1" x14ac:dyDescent="0.2">
      <c r="A6" s="8" t="s">
        <v>24</v>
      </c>
      <c r="B6" s="40">
        <v>33607</v>
      </c>
      <c r="C6" s="41">
        <v>0</v>
      </c>
      <c r="D6" s="41">
        <v>0</v>
      </c>
      <c r="E6" s="41">
        <v>1</v>
      </c>
      <c r="F6" s="41">
        <v>2</v>
      </c>
      <c r="G6" s="41">
        <v>2</v>
      </c>
      <c r="H6" s="41">
        <v>0</v>
      </c>
      <c r="I6" s="41">
        <v>1</v>
      </c>
      <c r="J6" s="41">
        <v>1</v>
      </c>
      <c r="K6" s="41">
        <v>1</v>
      </c>
      <c r="L6" s="41">
        <v>1</v>
      </c>
      <c r="M6" s="41">
        <v>1</v>
      </c>
      <c r="N6" s="42">
        <v>6</v>
      </c>
      <c r="O6" s="41">
        <v>3</v>
      </c>
      <c r="P6" s="9">
        <v>2</v>
      </c>
      <c r="Q6" s="43">
        <v>2199401</v>
      </c>
      <c r="R6" s="44">
        <v>89</v>
      </c>
      <c r="S6" s="45">
        <v>4118.7</v>
      </c>
      <c r="T6" s="44">
        <v>1594</v>
      </c>
      <c r="U6" s="45">
        <v>229.9</v>
      </c>
      <c r="V6" s="44">
        <v>15159</v>
      </c>
      <c r="W6" s="45">
        <v>24.1</v>
      </c>
    </row>
    <row r="7" spans="1:23" ht="10.5" customHeight="1" x14ac:dyDescent="0.2">
      <c r="A7" s="14" t="s">
        <v>25</v>
      </c>
      <c r="B7" s="23">
        <v>33614</v>
      </c>
      <c r="C7" s="20">
        <v>0</v>
      </c>
      <c r="D7" s="20">
        <v>1</v>
      </c>
      <c r="E7" s="20">
        <v>0</v>
      </c>
      <c r="F7" s="20">
        <v>0</v>
      </c>
      <c r="G7" s="20">
        <v>1</v>
      </c>
      <c r="H7" s="20">
        <v>1</v>
      </c>
      <c r="I7" s="20">
        <v>2</v>
      </c>
      <c r="J7" s="20">
        <v>0</v>
      </c>
      <c r="K7" s="20">
        <v>2</v>
      </c>
      <c r="L7" s="20">
        <v>2</v>
      </c>
      <c r="M7" s="20">
        <v>0</v>
      </c>
      <c r="N7" s="34">
        <v>3</v>
      </c>
      <c r="O7" s="20">
        <v>5</v>
      </c>
      <c r="P7" s="15">
        <v>3</v>
      </c>
      <c r="Q7" s="24">
        <v>2228813</v>
      </c>
      <c r="R7" s="35">
        <v>3</v>
      </c>
      <c r="S7" s="27">
        <v>123822.9</v>
      </c>
      <c r="T7" s="35">
        <v>74</v>
      </c>
      <c r="U7" s="27">
        <v>5019.8</v>
      </c>
      <c r="V7" s="35">
        <v>1155</v>
      </c>
      <c r="W7" s="27">
        <v>321.60000000000002</v>
      </c>
    </row>
    <row r="8" spans="1:23" ht="10.5" customHeight="1" x14ac:dyDescent="0.2">
      <c r="A8" s="14" t="s">
        <v>26</v>
      </c>
      <c r="B8" s="23">
        <v>33621</v>
      </c>
      <c r="C8" s="20">
        <v>1</v>
      </c>
      <c r="D8" s="20">
        <v>2</v>
      </c>
      <c r="E8" s="20">
        <v>1</v>
      </c>
      <c r="F8" s="20">
        <v>1</v>
      </c>
      <c r="G8" s="20">
        <v>1</v>
      </c>
      <c r="H8" s="20">
        <v>0</v>
      </c>
      <c r="I8" s="20">
        <v>1</v>
      </c>
      <c r="J8" s="20">
        <v>2</v>
      </c>
      <c r="K8" s="20">
        <v>2</v>
      </c>
      <c r="L8" s="20">
        <v>2</v>
      </c>
      <c r="M8" s="20">
        <v>2</v>
      </c>
      <c r="N8" s="34">
        <v>5</v>
      </c>
      <c r="O8" s="20">
        <v>1</v>
      </c>
      <c r="P8" s="15">
        <v>5</v>
      </c>
      <c r="Q8" s="24">
        <v>2705996</v>
      </c>
      <c r="R8" s="35">
        <v>80</v>
      </c>
      <c r="S8" s="27">
        <v>5637.4</v>
      </c>
      <c r="T8" s="35">
        <v>1669</v>
      </c>
      <c r="U8" s="27">
        <v>270.2</v>
      </c>
      <c r="V8" s="35">
        <v>16526</v>
      </c>
      <c r="W8" s="27">
        <v>27.2</v>
      </c>
    </row>
    <row r="9" spans="1:23" ht="10.5" customHeight="1" x14ac:dyDescent="0.2">
      <c r="A9" s="14" t="s">
        <v>27</v>
      </c>
      <c r="B9" s="23">
        <v>33628</v>
      </c>
      <c r="C9" s="20">
        <v>1</v>
      </c>
      <c r="D9" s="20">
        <v>1</v>
      </c>
      <c r="E9" s="20">
        <v>0</v>
      </c>
      <c r="F9" s="20">
        <v>1</v>
      </c>
      <c r="G9" s="20">
        <v>0</v>
      </c>
      <c r="H9" s="20">
        <v>1</v>
      </c>
      <c r="I9" s="20">
        <v>1</v>
      </c>
      <c r="J9" s="20">
        <v>0</v>
      </c>
      <c r="K9" s="20">
        <v>1</v>
      </c>
      <c r="L9" s="20">
        <v>2</v>
      </c>
      <c r="M9" s="20">
        <v>0</v>
      </c>
      <c r="N9" s="34">
        <v>6</v>
      </c>
      <c r="O9" s="20">
        <v>4</v>
      </c>
      <c r="P9" s="15">
        <v>1</v>
      </c>
      <c r="Q9" s="24">
        <v>2622517</v>
      </c>
      <c r="R9" s="35">
        <v>29</v>
      </c>
      <c r="S9" s="27">
        <v>15071.9</v>
      </c>
      <c r="T9" s="35">
        <v>838</v>
      </c>
      <c r="U9" s="27">
        <v>521.5</v>
      </c>
      <c r="V9" s="35">
        <v>8855</v>
      </c>
      <c r="W9" s="27">
        <v>49.3</v>
      </c>
    </row>
    <row r="10" spans="1:23" ht="10.5" customHeight="1" x14ac:dyDescent="0.2">
      <c r="A10" s="14" t="s">
        <v>28</v>
      </c>
      <c r="B10" s="23">
        <v>33635</v>
      </c>
      <c r="C10" s="20">
        <v>0</v>
      </c>
      <c r="D10" s="20">
        <v>2</v>
      </c>
      <c r="E10" s="20">
        <v>1</v>
      </c>
      <c r="F10" s="20">
        <v>2</v>
      </c>
      <c r="G10" s="20">
        <v>1</v>
      </c>
      <c r="H10" s="20">
        <v>2</v>
      </c>
      <c r="I10" s="20">
        <v>0</v>
      </c>
      <c r="J10" s="20">
        <v>1</v>
      </c>
      <c r="K10" s="20">
        <v>1</v>
      </c>
      <c r="L10" s="20">
        <v>0</v>
      </c>
      <c r="M10" s="20">
        <v>1</v>
      </c>
      <c r="N10" s="34">
        <v>5</v>
      </c>
      <c r="O10" s="20">
        <v>3</v>
      </c>
      <c r="P10" s="15">
        <v>3</v>
      </c>
      <c r="Q10" s="24">
        <v>2765481</v>
      </c>
      <c r="R10" s="35">
        <v>17</v>
      </c>
      <c r="S10" s="27">
        <v>27112.5</v>
      </c>
      <c r="T10" s="35">
        <v>399</v>
      </c>
      <c r="U10" s="27">
        <v>1155.0999999999999</v>
      </c>
      <c r="V10" s="35">
        <v>6149</v>
      </c>
      <c r="W10" s="27">
        <v>74.900000000000006</v>
      </c>
    </row>
    <row r="11" spans="1:23" ht="10.5" customHeight="1" x14ac:dyDescent="0.2">
      <c r="A11" s="14" t="s">
        <v>29</v>
      </c>
      <c r="B11" s="23">
        <v>33642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1</v>
      </c>
      <c r="I11" s="20">
        <v>2</v>
      </c>
      <c r="J11" s="20">
        <v>0</v>
      </c>
      <c r="K11" s="20">
        <v>1</v>
      </c>
      <c r="L11" s="20">
        <v>0</v>
      </c>
      <c r="M11" s="20">
        <v>1</v>
      </c>
      <c r="N11" s="34">
        <v>3</v>
      </c>
      <c r="O11" s="20">
        <v>7</v>
      </c>
      <c r="P11" s="15">
        <v>1</v>
      </c>
      <c r="Q11" s="24">
        <v>3636982</v>
      </c>
      <c r="R11" s="35">
        <v>6</v>
      </c>
      <c r="S11" s="27">
        <v>101027.2</v>
      </c>
      <c r="T11" s="35">
        <v>118</v>
      </c>
      <c r="U11" s="27">
        <v>5136.8999999999996</v>
      </c>
      <c r="V11" s="35">
        <v>1333</v>
      </c>
      <c r="W11" s="27">
        <v>454.7</v>
      </c>
    </row>
    <row r="12" spans="1:23" ht="10.5" customHeight="1" x14ac:dyDescent="0.2">
      <c r="A12" s="14" t="s">
        <v>30</v>
      </c>
      <c r="B12" s="23">
        <v>33649</v>
      </c>
      <c r="C12" s="20">
        <v>2</v>
      </c>
      <c r="D12" s="20">
        <v>1</v>
      </c>
      <c r="E12" s="20">
        <v>1</v>
      </c>
      <c r="F12" s="20">
        <v>0</v>
      </c>
      <c r="G12" s="20">
        <v>1</v>
      </c>
      <c r="H12" s="20">
        <v>2</v>
      </c>
      <c r="I12" s="20">
        <v>2</v>
      </c>
      <c r="J12" s="20">
        <v>0</v>
      </c>
      <c r="K12" s="20">
        <v>1</v>
      </c>
      <c r="L12" s="20">
        <v>0</v>
      </c>
      <c r="M12" s="20">
        <v>2</v>
      </c>
      <c r="N12" s="34">
        <v>4</v>
      </c>
      <c r="O12" s="20">
        <v>3</v>
      </c>
      <c r="P12" s="15">
        <v>4</v>
      </c>
      <c r="Q12" s="24">
        <v>3817969</v>
      </c>
      <c r="R12" s="35">
        <v>8</v>
      </c>
      <c r="S12" s="27">
        <v>79541</v>
      </c>
      <c r="T12" s="35">
        <v>88</v>
      </c>
      <c r="U12" s="27">
        <v>7231</v>
      </c>
      <c r="V12" s="35">
        <v>1545</v>
      </c>
      <c r="W12" s="27">
        <v>411.8</v>
      </c>
    </row>
    <row r="13" spans="1:23" ht="10.5" customHeight="1" x14ac:dyDescent="0.2">
      <c r="A13" s="14" t="s">
        <v>31</v>
      </c>
      <c r="B13" s="23">
        <v>33656</v>
      </c>
      <c r="C13" s="20">
        <v>0</v>
      </c>
      <c r="D13" s="20">
        <v>0</v>
      </c>
      <c r="E13" s="20">
        <v>0</v>
      </c>
      <c r="F13" s="20">
        <v>1</v>
      </c>
      <c r="G13" s="20">
        <v>0</v>
      </c>
      <c r="H13" s="20">
        <v>0</v>
      </c>
      <c r="I13" s="20">
        <v>2</v>
      </c>
      <c r="J13" s="20">
        <v>2</v>
      </c>
      <c r="K13" s="20">
        <v>1</v>
      </c>
      <c r="L13" s="20">
        <v>0</v>
      </c>
      <c r="M13" s="20">
        <v>2</v>
      </c>
      <c r="N13" s="34">
        <v>2</v>
      </c>
      <c r="O13" s="20">
        <v>6</v>
      </c>
      <c r="P13" s="15">
        <v>3</v>
      </c>
      <c r="Q13" s="24">
        <v>3625678</v>
      </c>
      <c r="R13" s="35">
        <v>7</v>
      </c>
      <c r="S13" s="27">
        <v>86325.6</v>
      </c>
      <c r="T13" s="35">
        <v>227</v>
      </c>
      <c r="U13" s="27">
        <v>2662</v>
      </c>
      <c r="V13" s="35">
        <v>3081</v>
      </c>
      <c r="W13" s="27">
        <v>196.1</v>
      </c>
    </row>
    <row r="14" spans="1:23" ht="10.5" customHeight="1" x14ac:dyDescent="0.2">
      <c r="A14" s="14" t="s">
        <v>32</v>
      </c>
      <c r="B14" s="23">
        <v>33663</v>
      </c>
      <c r="C14" s="20">
        <v>0</v>
      </c>
      <c r="D14" s="20">
        <v>1</v>
      </c>
      <c r="E14" s="20">
        <v>0</v>
      </c>
      <c r="F14" s="20">
        <v>0</v>
      </c>
      <c r="G14" s="20">
        <v>1</v>
      </c>
      <c r="H14" s="20">
        <v>0</v>
      </c>
      <c r="I14" s="20">
        <v>1</v>
      </c>
      <c r="J14" s="20">
        <v>2</v>
      </c>
      <c r="K14" s="20">
        <v>1</v>
      </c>
      <c r="L14" s="20">
        <v>0</v>
      </c>
      <c r="M14" s="20">
        <v>2</v>
      </c>
      <c r="N14" s="34">
        <v>4</v>
      </c>
      <c r="O14" s="20">
        <v>5</v>
      </c>
      <c r="P14" s="15">
        <v>2</v>
      </c>
      <c r="Q14" s="24">
        <v>4169469</v>
      </c>
      <c r="R14" s="35">
        <v>6</v>
      </c>
      <c r="S14" s="27">
        <v>115818.5</v>
      </c>
      <c r="T14" s="35">
        <v>238</v>
      </c>
      <c r="U14" s="27">
        <v>2919.7</v>
      </c>
      <c r="V14" s="35">
        <v>3579</v>
      </c>
      <c r="W14" s="27">
        <v>194.1</v>
      </c>
    </row>
    <row r="15" spans="1:23" ht="10.5" customHeight="1" x14ac:dyDescent="0.2">
      <c r="A15" s="14" t="s">
        <v>33</v>
      </c>
      <c r="B15" s="23">
        <v>33670</v>
      </c>
      <c r="C15" s="20">
        <v>2</v>
      </c>
      <c r="D15" s="20">
        <v>1</v>
      </c>
      <c r="E15" s="20">
        <v>2</v>
      </c>
      <c r="F15" s="20">
        <v>0</v>
      </c>
      <c r="G15" s="20">
        <v>0</v>
      </c>
      <c r="H15" s="20">
        <v>2</v>
      </c>
      <c r="I15" s="20">
        <v>2</v>
      </c>
      <c r="J15" s="20">
        <v>1</v>
      </c>
      <c r="K15" s="20">
        <v>0</v>
      </c>
      <c r="L15" s="20">
        <v>1</v>
      </c>
      <c r="M15" s="20">
        <v>2</v>
      </c>
      <c r="N15" s="34">
        <v>3</v>
      </c>
      <c r="O15" s="20">
        <v>3</v>
      </c>
      <c r="P15" s="15">
        <v>4</v>
      </c>
      <c r="Q15" s="24">
        <v>3956509</v>
      </c>
      <c r="R15" s="35">
        <v>7</v>
      </c>
      <c r="S15" s="27">
        <v>94202.5</v>
      </c>
      <c r="T15" s="35">
        <v>232</v>
      </c>
      <c r="U15" s="27">
        <v>2842.3</v>
      </c>
      <c r="V15" s="35">
        <v>2670</v>
      </c>
      <c r="W15" s="27">
        <v>246.9</v>
      </c>
    </row>
    <row r="16" spans="1:23" ht="10.5" customHeight="1" x14ac:dyDescent="0.2">
      <c r="A16" s="14" t="s">
        <v>34</v>
      </c>
      <c r="B16" s="23">
        <v>33677</v>
      </c>
      <c r="C16" s="20">
        <v>1</v>
      </c>
      <c r="D16" s="20">
        <v>1</v>
      </c>
      <c r="E16" s="20">
        <v>0</v>
      </c>
      <c r="F16" s="20">
        <v>1</v>
      </c>
      <c r="G16" s="20">
        <v>1</v>
      </c>
      <c r="H16" s="20">
        <v>1</v>
      </c>
      <c r="I16" s="20">
        <v>1</v>
      </c>
      <c r="J16" s="20">
        <v>0</v>
      </c>
      <c r="K16" s="20">
        <v>2</v>
      </c>
      <c r="L16" s="20">
        <v>0</v>
      </c>
      <c r="M16" s="20">
        <v>1</v>
      </c>
      <c r="N16" s="34">
        <v>7</v>
      </c>
      <c r="O16" s="20">
        <v>3</v>
      </c>
      <c r="P16" s="15">
        <v>1</v>
      </c>
      <c r="Q16" s="24">
        <v>4144359</v>
      </c>
      <c r="R16" s="35">
        <v>129</v>
      </c>
      <c r="S16" s="27">
        <v>5354.4</v>
      </c>
      <c r="T16" s="35">
        <v>5722</v>
      </c>
      <c r="U16" s="27">
        <v>120.7</v>
      </c>
      <c r="V16" s="35">
        <v>48121</v>
      </c>
      <c r="W16" s="27">
        <v>14.3</v>
      </c>
    </row>
    <row r="17" spans="1:23" ht="10.5" customHeight="1" x14ac:dyDescent="0.2">
      <c r="A17" s="14" t="s">
        <v>35</v>
      </c>
      <c r="B17" s="23">
        <v>33684</v>
      </c>
      <c r="C17" s="20">
        <v>0</v>
      </c>
      <c r="D17" s="20">
        <v>1</v>
      </c>
      <c r="E17" s="20">
        <v>1</v>
      </c>
      <c r="F17" s="20">
        <v>0</v>
      </c>
      <c r="G17" s="20">
        <v>2</v>
      </c>
      <c r="H17" s="20">
        <v>1</v>
      </c>
      <c r="I17" s="20">
        <v>0</v>
      </c>
      <c r="J17" s="20">
        <v>1</v>
      </c>
      <c r="K17" s="20">
        <v>2</v>
      </c>
      <c r="L17" s="20">
        <v>0</v>
      </c>
      <c r="M17" s="20">
        <v>1</v>
      </c>
      <c r="N17" s="34">
        <v>5</v>
      </c>
      <c r="O17" s="20">
        <v>4</v>
      </c>
      <c r="P17" s="15">
        <v>2</v>
      </c>
      <c r="Q17" s="24">
        <v>4136418</v>
      </c>
      <c r="R17" s="35">
        <v>17</v>
      </c>
      <c r="S17" s="27">
        <v>40553.1</v>
      </c>
      <c r="T17" s="35">
        <v>379</v>
      </c>
      <c r="U17" s="27">
        <v>1819</v>
      </c>
      <c r="V17" s="35">
        <v>4152</v>
      </c>
      <c r="W17" s="27">
        <v>166</v>
      </c>
    </row>
    <row r="18" spans="1:23" ht="10.5" customHeight="1" x14ac:dyDescent="0.2">
      <c r="A18" s="14" t="s">
        <v>36</v>
      </c>
      <c r="B18" s="23">
        <v>33691</v>
      </c>
      <c r="C18" s="20">
        <v>0</v>
      </c>
      <c r="D18" s="20">
        <v>1</v>
      </c>
      <c r="E18" s="20">
        <v>2</v>
      </c>
      <c r="F18" s="20">
        <v>1</v>
      </c>
      <c r="G18" s="20">
        <v>1</v>
      </c>
      <c r="H18" s="20">
        <v>1</v>
      </c>
      <c r="I18" s="20">
        <v>0</v>
      </c>
      <c r="J18" s="20">
        <v>0</v>
      </c>
      <c r="K18" s="20">
        <v>2</v>
      </c>
      <c r="L18" s="20">
        <v>0</v>
      </c>
      <c r="M18" s="20">
        <v>1</v>
      </c>
      <c r="N18" s="34">
        <v>5</v>
      </c>
      <c r="O18" s="20">
        <v>4</v>
      </c>
      <c r="P18" s="15">
        <v>2</v>
      </c>
      <c r="Q18" s="24">
        <v>4370172</v>
      </c>
      <c r="R18" s="35">
        <v>22</v>
      </c>
      <c r="S18" s="27">
        <v>33107.300000000003</v>
      </c>
      <c r="T18" s="35">
        <v>469</v>
      </c>
      <c r="U18" s="27">
        <v>1553</v>
      </c>
      <c r="V18" s="35">
        <v>5570</v>
      </c>
      <c r="W18" s="27">
        <v>130.69999999999999</v>
      </c>
    </row>
    <row r="19" spans="1:23" ht="10.5" customHeight="1" x14ac:dyDescent="0.2">
      <c r="A19" s="14" t="s">
        <v>37</v>
      </c>
      <c r="B19" s="23">
        <v>33698</v>
      </c>
      <c r="C19" s="20">
        <v>1</v>
      </c>
      <c r="D19" s="20">
        <v>1</v>
      </c>
      <c r="E19" s="20">
        <v>2</v>
      </c>
      <c r="F19" s="20">
        <v>0</v>
      </c>
      <c r="G19" s="20">
        <v>0</v>
      </c>
      <c r="H19" s="20">
        <v>0</v>
      </c>
      <c r="I19" s="20">
        <v>0</v>
      </c>
      <c r="J19" s="20">
        <v>1</v>
      </c>
      <c r="K19" s="20">
        <v>1</v>
      </c>
      <c r="L19" s="20">
        <v>1</v>
      </c>
      <c r="M19" s="20">
        <v>2</v>
      </c>
      <c r="N19" s="34">
        <v>5</v>
      </c>
      <c r="O19" s="20">
        <v>4</v>
      </c>
      <c r="P19" s="15">
        <v>2</v>
      </c>
      <c r="Q19" s="24">
        <v>4502554</v>
      </c>
      <c r="R19" s="35">
        <v>42</v>
      </c>
      <c r="S19" s="27">
        <v>17867.2</v>
      </c>
      <c r="T19" s="35">
        <v>2581</v>
      </c>
      <c r="U19" s="27">
        <v>290.7</v>
      </c>
      <c r="V19" s="35">
        <v>30325</v>
      </c>
      <c r="W19" s="27">
        <v>24.7</v>
      </c>
    </row>
    <row r="20" spans="1:23" ht="10.5" customHeight="1" x14ac:dyDescent="0.2">
      <c r="A20" s="14" t="s">
        <v>38</v>
      </c>
      <c r="B20" s="23">
        <v>33705</v>
      </c>
      <c r="C20" s="20">
        <v>0</v>
      </c>
      <c r="D20" s="20">
        <v>1</v>
      </c>
      <c r="E20" s="20">
        <v>1</v>
      </c>
      <c r="F20" s="20">
        <v>0</v>
      </c>
      <c r="G20" s="20">
        <v>0</v>
      </c>
      <c r="H20" s="20">
        <v>1</v>
      </c>
      <c r="I20" s="20">
        <v>2</v>
      </c>
      <c r="J20" s="20">
        <v>2</v>
      </c>
      <c r="K20" s="20">
        <v>0</v>
      </c>
      <c r="L20" s="20">
        <v>0</v>
      </c>
      <c r="M20" s="20">
        <v>0</v>
      </c>
      <c r="N20" s="34">
        <v>3</v>
      </c>
      <c r="O20" s="20">
        <v>6</v>
      </c>
      <c r="P20" s="15">
        <v>2</v>
      </c>
      <c r="Q20" s="24">
        <v>4230495</v>
      </c>
      <c r="R20" s="35">
        <v>50</v>
      </c>
      <c r="S20" s="27">
        <v>14101.6</v>
      </c>
      <c r="T20" s="35">
        <v>1088</v>
      </c>
      <c r="U20" s="27">
        <v>648</v>
      </c>
      <c r="V20" s="35">
        <v>11009</v>
      </c>
      <c r="W20" s="27">
        <v>64</v>
      </c>
    </row>
    <row r="21" spans="1:23" ht="10.5" customHeight="1" x14ac:dyDescent="0.2">
      <c r="A21" s="14" t="s">
        <v>39</v>
      </c>
      <c r="B21" s="23">
        <v>33712</v>
      </c>
      <c r="C21" s="20">
        <v>0</v>
      </c>
      <c r="D21" s="20">
        <v>0</v>
      </c>
      <c r="E21" s="20">
        <v>1</v>
      </c>
      <c r="F21" s="20">
        <v>0</v>
      </c>
      <c r="G21" s="20">
        <v>2</v>
      </c>
      <c r="H21" s="20">
        <v>1</v>
      </c>
      <c r="I21" s="20">
        <v>0</v>
      </c>
      <c r="J21" s="20">
        <v>1</v>
      </c>
      <c r="K21" s="20">
        <v>2</v>
      </c>
      <c r="L21" s="20">
        <v>1</v>
      </c>
      <c r="M21" s="20">
        <v>0</v>
      </c>
      <c r="N21" s="34">
        <v>4</v>
      </c>
      <c r="O21" s="20">
        <v>5</v>
      </c>
      <c r="P21" s="15">
        <v>2</v>
      </c>
      <c r="Q21" s="24">
        <v>4166742</v>
      </c>
      <c r="R21" s="35">
        <v>9</v>
      </c>
      <c r="S21" s="27">
        <v>77161.8</v>
      </c>
      <c r="T21" s="35">
        <v>152</v>
      </c>
      <c r="U21" s="27">
        <v>4568.7</v>
      </c>
      <c r="V21" s="35">
        <v>1884</v>
      </c>
      <c r="W21" s="27">
        <v>368.6</v>
      </c>
    </row>
    <row r="22" spans="1:23" ht="10.5" customHeight="1" x14ac:dyDescent="0.2">
      <c r="A22" s="14" t="s">
        <v>40</v>
      </c>
      <c r="B22" s="23">
        <v>33719</v>
      </c>
      <c r="C22" s="20">
        <v>1</v>
      </c>
      <c r="D22" s="20">
        <v>0</v>
      </c>
      <c r="E22" s="20">
        <v>2</v>
      </c>
      <c r="F22" s="20">
        <v>2</v>
      </c>
      <c r="G22" s="20">
        <v>1</v>
      </c>
      <c r="H22" s="20">
        <v>2</v>
      </c>
      <c r="I22" s="20">
        <v>2</v>
      </c>
      <c r="J22" s="20">
        <v>2</v>
      </c>
      <c r="K22" s="20">
        <v>1</v>
      </c>
      <c r="L22" s="20">
        <v>1</v>
      </c>
      <c r="M22" s="20">
        <v>1</v>
      </c>
      <c r="N22" s="34">
        <v>5</v>
      </c>
      <c r="O22" s="20">
        <v>1</v>
      </c>
      <c r="P22" s="15">
        <v>5</v>
      </c>
      <c r="Q22" s="24">
        <v>3829171</v>
      </c>
      <c r="R22" s="35">
        <v>11</v>
      </c>
      <c r="S22" s="27">
        <v>58017.7</v>
      </c>
      <c r="T22" s="35">
        <v>289</v>
      </c>
      <c r="U22" s="27">
        <v>2208.1999999999998</v>
      </c>
      <c r="V22" s="35">
        <v>3449</v>
      </c>
      <c r="W22" s="27">
        <v>185</v>
      </c>
    </row>
    <row r="23" spans="1:23" ht="10.5" customHeight="1" x14ac:dyDescent="0.2">
      <c r="A23" s="14" t="s">
        <v>41</v>
      </c>
      <c r="B23" s="23">
        <v>33726</v>
      </c>
      <c r="C23" s="20">
        <v>0</v>
      </c>
      <c r="D23" s="20">
        <v>1</v>
      </c>
      <c r="E23" s="20">
        <v>1</v>
      </c>
      <c r="F23" s="20">
        <v>2</v>
      </c>
      <c r="G23" s="20">
        <v>1</v>
      </c>
      <c r="H23" s="20">
        <v>2</v>
      </c>
      <c r="I23" s="20">
        <v>0</v>
      </c>
      <c r="J23" s="20">
        <v>1</v>
      </c>
      <c r="K23" s="20">
        <v>1</v>
      </c>
      <c r="L23" s="20">
        <v>2</v>
      </c>
      <c r="M23" s="20">
        <v>1</v>
      </c>
      <c r="N23" s="34">
        <v>6</v>
      </c>
      <c r="O23" s="20">
        <v>2</v>
      </c>
      <c r="P23" s="15">
        <v>3</v>
      </c>
      <c r="Q23" s="24">
        <v>4098967</v>
      </c>
      <c r="R23" s="35">
        <v>42</v>
      </c>
      <c r="S23" s="27">
        <v>16265.7</v>
      </c>
      <c r="T23" s="35">
        <v>1088</v>
      </c>
      <c r="U23" s="27">
        <v>627.9</v>
      </c>
      <c r="V23" s="35">
        <v>12186</v>
      </c>
      <c r="W23" s="27">
        <v>56</v>
      </c>
    </row>
    <row r="24" spans="1:23" ht="10.5" customHeight="1" x14ac:dyDescent="0.2">
      <c r="A24" s="14" t="s">
        <v>42</v>
      </c>
      <c r="B24" s="23">
        <v>33733</v>
      </c>
      <c r="C24" s="20">
        <v>0</v>
      </c>
      <c r="D24" s="20">
        <v>1</v>
      </c>
      <c r="E24" s="20">
        <v>1</v>
      </c>
      <c r="F24" s="20">
        <v>1</v>
      </c>
      <c r="G24" s="20">
        <v>1</v>
      </c>
      <c r="H24" s="20">
        <v>0</v>
      </c>
      <c r="I24" s="20">
        <v>2</v>
      </c>
      <c r="J24" s="20">
        <v>1</v>
      </c>
      <c r="K24" s="20">
        <v>1</v>
      </c>
      <c r="L24" s="20">
        <v>1</v>
      </c>
      <c r="M24" s="20">
        <v>0</v>
      </c>
      <c r="N24" s="34">
        <v>7</v>
      </c>
      <c r="O24" s="20">
        <v>3</v>
      </c>
      <c r="P24" s="15">
        <v>1</v>
      </c>
      <c r="Q24" s="24">
        <v>4529172</v>
      </c>
      <c r="R24" s="35">
        <v>264</v>
      </c>
      <c r="S24" s="27">
        <v>2859.3</v>
      </c>
      <c r="T24" s="35">
        <v>5215</v>
      </c>
      <c r="U24" s="27">
        <v>144.69999999999999</v>
      </c>
      <c r="V24" s="35">
        <v>47001</v>
      </c>
      <c r="W24" s="27">
        <v>16</v>
      </c>
    </row>
    <row r="25" spans="1:23" ht="10.5" customHeight="1" x14ac:dyDescent="0.2">
      <c r="A25" s="14" t="s">
        <v>43</v>
      </c>
      <c r="B25" s="23">
        <v>33740</v>
      </c>
      <c r="C25" s="20">
        <v>1</v>
      </c>
      <c r="D25" s="20">
        <v>1</v>
      </c>
      <c r="E25" s="20">
        <v>2</v>
      </c>
      <c r="F25" s="20">
        <v>1</v>
      </c>
      <c r="G25" s="20">
        <v>2</v>
      </c>
      <c r="H25" s="20">
        <v>1</v>
      </c>
      <c r="I25" s="20">
        <v>1</v>
      </c>
      <c r="J25" s="20">
        <v>1</v>
      </c>
      <c r="K25" s="20">
        <v>0</v>
      </c>
      <c r="L25" s="20">
        <v>2</v>
      </c>
      <c r="M25" s="20">
        <v>1</v>
      </c>
      <c r="N25" s="34">
        <v>7</v>
      </c>
      <c r="O25" s="20">
        <v>1</v>
      </c>
      <c r="P25" s="15">
        <v>3</v>
      </c>
      <c r="Q25" s="24">
        <v>4544864</v>
      </c>
      <c r="R25" s="35">
        <v>30</v>
      </c>
      <c r="S25" s="27">
        <v>25249.200000000001</v>
      </c>
      <c r="T25" s="35">
        <v>732</v>
      </c>
      <c r="U25" s="27">
        <v>1034.8</v>
      </c>
      <c r="V25" s="35">
        <v>8373</v>
      </c>
      <c r="W25" s="27">
        <v>90.4</v>
      </c>
    </row>
    <row r="26" spans="1:23" ht="10.5" customHeight="1" x14ac:dyDescent="0.2">
      <c r="A26" s="14" t="s">
        <v>44</v>
      </c>
      <c r="B26" s="23">
        <v>33747</v>
      </c>
      <c r="C26" s="20">
        <v>0</v>
      </c>
      <c r="D26" s="20">
        <v>1</v>
      </c>
      <c r="E26" s="20">
        <v>1</v>
      </c>
      <c r="F26" s="20">
        <v>0</v>
      </c>
      <c r="G26" s="20">
        <v>1</v>
      </c>
      <c r="H26" s="20">
        <v>0</v>
      </c>
      <c r="I26" s="20">
        <v>0</v>
      </c>
      <c r="J26" s="20">
        <v>1</v>
      </c>
      <c r="K26" s="20">
        <v>0</v>
      </c>
      <c r="L26" s="20">
        <v>2</v>
      </c>
      <c r="M26" s="20">
        <v>2</v>
      </c>
      <c r="N26" s="34">
        <v>4</v>
      </c>
      <c r="O26" s="20">
        <v>5</v>
      </c>
      <c r="P26" s="15">
        <v>2</v>
      </c>
      <c r="Q26" s="24">
        <v>2436264</v>
      </c>
      <c r="R26" s="35">
        <v>28</v>
      </c>
      <c r="S26" s="27">
        <v>14501.5</v>
      </c>
      <c r="T26" s="35">
        <v>752</v>
      </c>
      <c r="U26" s="27">
        <v>539.9</v>
      </c>
      <c r="V26" s="35">
        <v>9546</v>
      </c>
      <c r="W26" s="27">
        <v>42.5</v>
      </c>
    </row>
    <row r="27" spans="1:23" ht="10.5" customHeight="1" x14ac:dyDescent="0.2">
      <c r="A27" s="14" t="s">
        <v>45</v>
      </c>
      <c r="B27" s="23">
        <v>33754</v>
      </c>
      <c r="C27" s="20">
        <v>1</v>
      </c>
      <c r="D27" s="20">
        <v>0</v>
      </c>
      <c r="E27" s="20">
        <v>1</v>
      </c>
      <c r="F27" s="20">
        <v>1</v>
      </c>
      <c r="G27" s="20">
        <v>1</v>
      </c>
      <c r="H27" s="20">
        <v>0</v>
      </c>
      <c r="I27" s="20">
        <v>2</v>
      </c>
      <c r="J27" s="20">
        <v>0</v>
      </c>
      <c r="K27" s="20">
        <v>1</v>
      </c>
      <c r="L27" s="20">
        <v>2</v>
      </c>
      <c r="M27" s="20">
        <v>0</v>
      </c>
      <c r="N27" s="34">
        <v>5</v>
      </c>
      <c r="O27" s="20">
        <v>4</v>
      </c>
      <c r="P27" s="15">
        <v>2</v>
      </c>
      <c r="Q27" s="24">
        <v>2164101</v>
      </c>
      <c r="R27" s="35">
        <v>207</v>
      </c>
      <c r="S27" s="27">
        <v>1742.4</v>
      </c>
      <c r="T27" s="35">
        <v>3693</v>
      </c>
      <c r="U27" s="27">
        <v>97.6</v>
      </c>
      <c r="V27" s="35">
        <v>28716</v>
      </c>
      <c r="W27" s="27">
        <v>12.5</v>
      </c>
    </row>
    <row r="28" spans="1:23" ht="10.5" customHeight="1" x14ac:dyDescent="0.2">
      <c r="A28" s="14" t="s">
        <v>46</v>
      </c>
      <c r="B28" s="23">
        <v>33761</v>
      </c>
      <c r="C28" s="20">
        <v>0</v>
      </c>
      <c r="D28" s="20">
        <v>1</v>
      </c>
      <c r="E28" s="20">
        <v>0</v>
      </c>
      <c r="F28" s="20">
        <v>0</v>
      </c>
      <c r="G28" s="20">
        <v>1</v>
      </c>
      <c r="H28" s="20">
        <v>2</v>
      </c>
      <c r="I28" s="20">
        <v>2</v>
      </c>
      <c r="J28" s="20">
        <v>1</v>
      </c>
      <c r="K28" s="20">
        <v>1</v>
      </c>
      <c r="L28" s="20">
        <v>1</v>
      </c>
      <c r="M28" s="20">
        <v>1</v>
      </c>
      <c r="N28" s="34">
        <v>6</v>
      </c>
      <c r="O28" s="20">
        <v>3</v>
      </c>
      <c r="P28" s="15">
        <v>2</v>
      </c>
      <c r="Q28" s="24">
        <v>2052958</v>
      </c>
      <c r="R28" s="35">
        <v>112</v>
      </c>
      <c r="S28" s="27">
        <v>3054.9</v>
      </c>
      <c r="T28" s="35">
        <v>3197</v>
      </c>
      <c r="U28" s="27">
        <v>107</v>
      </c>
      <c r="V28" s="35">
        <v>25609</v>
      </c>
      <c r="W28" s="27">
        <v>13.3</v>
      </c>
    </row>
    <row r="29" spans="1:23" ht="10.5" customHeight="1" x14ac:dyDescent="0.2">
      <c r="A29" s="14" t="s">
        <v>47</v>
      </c>
      <c r="B29" s="23">
        <v>33768</v>
      </c>
      <c r="C29" s="20">
        <v>2</v>
      </c>
      <c r="D29" s="20">
        <v>1</v>
      </c>
      <c r="E29" s="20">
        <v>0</v>
      </c>
      <c r="F29" s="20">
        <v>1</v>
      </c>
      <c r="G29" s="20">
        <v>0</v>
      </c>
      <c r="H29" s="20">
        <v>1</v>
      </c>
      <c r="I29" s="20">
        <v>2</v>
      </c>
      <c r="J29" s="20">
        <v>1</v>
      </c>
      <c r="K29" s="20">
        <v>1</v>
      </c>
      <c r="L29" s="20">
        <v>2</v>
      </c>
      <c r="M29" s="20">
        <v>2</v>
      </c>
      <c r="N29" s="34">
        <v>5</v>
      </c>
      <c r="O29" s="20">
        <v>2</v>
      </c>
      <c r="P29" s="15">
        <v>4</v>
      </c>
      <c r="Q29" s="24">
        <v>1732690</v>
      </c>
      <c r="R29" s="35">
        <v>1</v>
      </c>
      <c r="S29" s="27">
        <v>288781.59999999998</v>
      </c>
      <c r="T29" s="35">
        <v>120</v>
      </c>
      <c r="U29" s="27">
        <v>2406.5</v>
      </c>
      <c r="V29" s="35">
        <v>1891</v>
      </c>
      <c r="W29" s="27">
        <v>152.69999999999999</v>
      </c>
    </row>
    <row r="30" spans="1:23" ht="10.5" customHeight="1" x14ac:dyDescent="0.2">
      <c r="A30" s="14" t="s">
        <v>48</v>
      </c>
      <c r="B30" s="23">
        <v>33775</v>
      </c>
      <c r="C30" s="20">
        <v>2</v>
      </c>
      <c r="D30" s="20">
        <v>0</v>
      </c>
      <c r="E30" s="20">
        <v>2</v>
      </c>
      <c r="F30" s="20">
        <v>0</v>
      </c>
      <c r="G30" s="20">
        <v>0</v>
      </c>
      <c r="H30" s="20">
        <v>1</v>
      </c>
      <c r="I30" s="20">
        <v>1</v>
      </c>
      <c r="J30" s="20">
        <v>0</v>
      </c>
      <c r="K30" s="20">
        <v>2</v>
      </c>
      <c r="L30" s="20">
        <v>2</v>
      </c>
      <c r="M30" s="20">
        <v>2</v>
      </c>
      <c r="N30" s="34">
        <v>2</v>
      </c>
      <c r="O30" s="20">
        <v>4</v>
      </c>
      <c r="P30" s="15">
        <v>5</v>
      </c>
      <c r="Q30" s="24">
        <v>1432479</v>
      </c>
      <c r="R30" s="35">
        <v>1</v>
      </c>
      <c r="S30" s="27">
        <v>238746.5</v>
      </c>
      <c r="T30" s="35">
        <v>63</v>
      </c>
      <c r="U30" s="27">
        <v>3789.6</v>
      </c>
      <c r="V30" s="35">
        <v>837</v>
      </c>
      <c r="W30" s="27">
        <v>285.2</v>
      </c>
    </row>
    <row r="31" spans="1:23" ht="10.5" customHeight="1" x14ac:dyDescent="0.2">
      <c r="A31" s="14" t="s">
        <v>49</v>
      </c>
      <c r="B31" s="23">
        <v>33782</v>
      </c>
      <c r="C31" s="20">
        <v>0</v>
      </c>
      <c r="D31" s="20">
        <v>1</v>
      </c>
      <c r="E31" s="20">
        <v>1</v>
      </c>
      <c r="F31" s="20">
        <v>1</v>
      </c>
      <c r="G31" s="20">
        <v>1</v>
      </c>
      <c r="H31" s="20">
        <v>0</v>
      </c>
      <c r="I31" s="20">
        <v>1</v>
      </c>
      <c r="J31" s="20">
        <v>2</v>
      </c>
      <c r="K31" s="20">
        <v>2</v>
      </c>
      <c r="L31" s="20">
        <v>1</v>
      </c>
      <c r="M31" s="20">
        <v>2</v>
      </c>
      <c r="N31" s="34">
        <v>6</v>
      </c>
      <c r="O31" s="20">
        <v>2</v>
      </c>
      <c r="P31" s="15">
        <v>3</v>
      </c>
      <c r="Q31" s="24">
        <v>1265852</v>
      </c>
      <c r="R31" s="35">
        <v>53</v>
      </c>
      <c r="S31" s="27">
        <v>3980.6</v>
      </c>
      <c r="T31" s="35">
        <v>1334</v>
      </c>
      <c r="U31" s="27">
        <v>158.1</v>
      </c>
      <c r="V31" s="35">
        <v>11887</v>
      </c>
      <c r="W31" s="27">
        <v>17.7</v>
      </c>
    </row>
    <row r="32" spans="1:23" ht="10.5" customHeight="1" x14ac:dyDescent="0.2">
      <c r="A32" s="14" t="s">
        <v>50</v>
      </c>
      <c r="B32" s="23">
        <v>33789</v>
      </c>
      <c r="C32" s="20">
        <v>1</v>
      </c>
      <c r="D32" s="20">
        <v>0</v>
      </c>
      <c r="E32" s="20">
        <v>0</v>
      </c>
      <c r="F32" s="20">
        <v>0</v>
      </c>
      <c r="G32" s="20">
        <v>1</v>
      </c>
      <c r="H32" s="20">
        <v>2</v>
      </c>
      <c r="I32" s="20">
        <v>1</v>
      </c>
      <c r="J32" s="20">
        <v>1</v>
      </c>
      <c r="K32" s="20">
        <v>0</v>
      </c>
      <c r="L32" s="20">
        <v>1</v>
      </c>
      <c r="M32" s="20">
        <v>1</v>
      </c>
      <c r="N32" s="34">
        <v>6</v>
      </c>
      <c r="O32" s="20">
        <v>4</v>
      </c>
      <c r="P32" s="15">
        <v>1</v>
      </c>
      <c r="Q32" s="24">
        <v>1382973</v>
      </c>
      <c r="R32" s="35">
        <v>27</v>
      </c>
      <c r="S32" s="27">
        <v>8536.7999999999993</v>
      </c>
      <c r="T32" s="35">
        <v>539</v>
      </c>
      <c r="U32" s="27">
        <v>427.6</v>
      </c>
      <c r="V32" s="35">
        <v>5870</v>
      </c>
      <c r="W32" s="27">
        <v>39.200000000000003</v>
      </c>
    </row>
    <row r="33" spans="1:23" ht="10.5" customHeight="1" x14ac:dyDescent="0.2">
      <c r="A33" s="14" t="s">
        <v>51</v>
      </c>
      <c r="B33" s="23">
        <v>33796</v>
      </c>
      <c r="C33" s="20">
        <v>2</v>
      </c>
      <c r="D33" s="20">
        <v>0</v>
      </c>
      <c r="E33" s="20">
        <v>0</v>
      </c>
      <c r="F33" s="20">
        <v>1</v>
      </c>
      <c r="G33" s="20">
        <v>1</v>
      </c>
      <c r="H33" s="20">
        <v>0</v>
      </c>
      <c r="I33" s="20">
        <v>1</v>
      </c>
      <c r="J33" s="20">
        <v>0</v>
      </c>
      <c r="K33" s="20">
        <v>0</v>
      </c>
      <c r="L33" s="20">
        <v>2</v>
      </c>
      <c r="M33" s="20">
        <v>1</v>
      </c>
      <c r="N33" s="34">
        <v>4</v>
      </c>
      <c r="O33" s="20">
        <v>5</v>
      </c>
      <c r="P33" s="15">
        <v>2</v>
      </c>
      <c r="Q33" s="24">
        <v>1944437</v>
      </c>
      <c r="R33" s="35">
        <v>9</v>
      </c>
      <c r="S33" s="27">
        <v>36008</v>
      </c>
      <c r="T33" s="35">
        <v>300</v>
      </c>
      <c r="U33" s="27">
        <v>1080.2</v>
      </c>
      <c r="V33" s="35">
        <v>4007</v>
      </c>
      <c r="W33" s="27">
        <v>80.8</v>
      </c>
    </row>
    <row r="34" spans="1:23" ht="10.5" customHeight="1" x14ac:dyDescent="0.2">
      <c r="A34" s="14" t="s">
        <v>52</v>
      </c>
      <c r="B34" s="23">
        <v>33803</v>
      </c>
      <c r="C34" s="20">
        <v>0</v>
      </c>
      <c r="D34" s="20">
        <v>1</v>
      </c>
      <c r="E34" s="20">
        <v>0</v>
      </c>
      <c r="F34" s="20">
        <v>0</v>
      </c>
      <c r="G34" s="20">
        <v>2</v>
      </c>
      <c r="H34" s="20">
        <v>1</v>
      </c>
      <c r="I34" s="20">
        <v>2</v>
      </c>
      <c r="J34" s="20">
        <v>0</v>
      </c>
      <c r="K34" s="20">
        <v>1</v>
      </c>
      <c r="L34" s="20">
        <v>1</v>
      </c>
      <c r="M34" s="20">
        <v>1</v>
      </c>
      <c r="N34" s="34">
        <v>5</v>
      </c>
      <c r="O34" s="20">
        <v>4</v>
      </c>
      <c r="P34" s="15">
        <v>2</v>
      </c>
      <c r="Q34" s="24">
        <v>2035857</v>
      </c>
      <c r="R34" s="35">
        <v>8</v>
      </c>
      <c r="S34" s="27">
        <v>42413.599999999999</v>
      </c>
      <c r="T34" s="35">
        <v>222</v>
      </c>
      <c r="U34" s="27">
        <v>1528.4</v>
      </c>
      <c r="V34" s="35">
        <v>2812</v>
      </c>
      <c r="W34" s="27">
        <v>120.6</v>
      </c>
    </row>
    <row r="35" spans="1:23" ht="10.5" customHeight="1" x14ac:dyDescent="0.2">
      <c r="A35" s="14" t="s">
        <v>53</v>
      </c>
      <c r="B35" s="23">
        <v>33810</v>
      </c>
      <c r="C35" s="20">
        <v>0</v>
      </c>
      <c r="D35" s="20">
        <v>1</v>
      </c>
      <c r="E35" s="20">
        <v>1</v>
      </c>
      <c r="F35" s="20">
        <v>1</v>
      </c>
      <c r="G35" s="20">
        <v>1</v>
      </c>
      <c r="H35" s="20">
        <v>0</v>
      </c>
      <c r="I35" s="20">
        <v>1</v>
      </c>
      <c r="J35" s="20">
        <v>1</v>
      </c>
      <c r="K35" s="20">
        <v>2</v>
      </c>
      <c r="L35" s="20">
        <v>1</v>
      </c>
      <c r="M35" s="20">
        <v>2</v>
      </c>
      <c r="N35" s="34">
        <v>7</v>
      </c>
      <c r="O35" s="20">
        <v>2</v>
      </c>
      <c r="P35" s="15">
        <v>2</v>
      </c>
      <c r="Q35" s="24">
        <v>2226969</v>
      </c>
      <c r="R35" s="35">
        <v>8</v>
      </c>
      <c r="S35" s="27">
        <v>46395.1</v>
      </c>
      <c r="T35" s="35">
        <v>255</v>
      </c>
      <c r="U35" s="27">
        <v>1455.5</v>
      </c>
      <c r="V35" s="35">
        <v>2203</v>
      </c>
      <c r="W35" s="27">
        <v>168.4</v>
      </c>
    </row>
    <row r="36" spans="1:23" ht="10.5" customHeight="1" x14ac:dyDescent="0.2">
      <c r="A36" s="14" t="s">
        <v>54</v>
      </c>
      <c r="B36" s="23">
        <v>33817</v>
      </c>
      <c r="C36" s="20">
        <v>1</v>
      </c>
      <c r="D36" s="20">
        <v>1</v>
      </c>
      <c r="E36" s="20">
        <v>2</v>
      </c>
      <c r="F36" s="20">
        <v>1</v>
      </c>
      <c r="G36" s="20">
        <v>1</v>
      </c>
      <c r="H36" s="20">
        <v>0</v>
      </c>
      <c r="I36" s="20">
        <v>1</v>
      </c>
      <c r="J36" s="20">
        <v>2</v>
      </c>
      <c r="K36" s="20">
        <v>0</v>
      </c>
      <c r="L36" s="20">
        <v>1</v>
      </c>
      <c r="M36" s="20">
        <v>1</v>
      </c>
      <c r="N36" s="34">
        <v>7</v>
      </c>
      <c r="O36" s="20">
        <v>2</v>
      </c>
      <c r="P36" s="15">
        <v>2</v>
      </c>
      <c r="Q36" s="24">
        <v>2266951</v>
      </c>
      <c r="R36" s="35">
        <v>108</v>
      </c>
      <c r="S36" s="27">
        <v>3498.3</v>
      </c>
      <c r="T36" s="35">
        <v>2281</v>
      </c>
      <c r="U36" s="27">
        <v>165.6</v>
      </c>
      <c r="V36" s="35">
        <v>23205</v>
      </c>
      <c r="W36" s="27">
        <v>16.2</v>
      </c>
    </row>
    <row r="37" spans="1:23" ht="10.5" customHeight="1" x14ac:dyDescent="0.2">
      <c r="A37" s="14" t="s">
        <v>55</v>
      </c>
      <c r="B37" s="23">
        <v>33824</v>
      </c>
      <c r="C37" s="20">
        <v>1</v>
      </c>
      <c r="D37" s="20">
        <v>0</v>
      </c>
      <c r="E37" s="20">
        <v>0</v>
      </c>
      <c r="F37" s="20">
        <v>1</v>
      </c>
      <c r="G37" s="20">
        <v>1</v>
      </c>
      <c r="H37" s="20">
        <v>2</v>
      </c>
      <c r="I37" s="20">
        <v>0</v>
      </c>
      <c r="J37" s="20">
        <v>1</v>
      </c>
      <c r="K37" s="20">
        <v>1</v>
      </c>
      <c r="L37" s="20">
        <v>2</v>
      </c>
      <c r="M37" s="20">
        <v>1</v>
      </c>
      <c r="N37" s="34">
        <v>6</v>
      </c>
      <c r="O37" s="20">
        <v>3</v>
      </c>
      <c r="P37" s="15">
        <v>2</v>
      </c>
      <c r="Q37" s="24">
        <v>2208627</v>
      </c>
      <c r="R37" s="35">
        <v>13</v>
      </c>
      <c r="S37" s="27">
        <v>28315.7</v>
      </c>
      <c r="T37" s="35">
        <v>326</v>
      </c>
      <c r="U37" s="27">
        <v>1129.0999999999999</v>
      </c>
      <c r="V37" s="35">
        <v>4198</v>
      </c>
      <c r="W37" s="27">
        <v>87.6</v>
      </c>
    </row>
    <row r="38" spans="1:23" ht="10.5" customHeight="1" x14ac:dyDescent="0.2">
      <c r="A38" s="14" t="s">
        <v>56</v>
      </c>
      <c r="B38" s="23">
        <v>33831</v>
      </c>
      <c r="C38" s="20">
        <v>0</v>
      </c>
      <c r="D38" s="20">
        <v>2</v>
      </c>
      <c r="E38" s="20">
        <v>2</v>
      </c>
      <c r="F38" s="20">
        <v>0</v>
      </c>
      <c r="G38" s="20">
        <v>1</v>
      </c>
      <c r="H38" s="20">
        <v>0</v>
      </c>
      <c r="I38" s="20">
        <v>2</v>
      </c>
      <c r="J38" s="20">
        <v>1</v>
      </c>
      <c r="K38" s="20">
        <v>1</v>
      </c>
      <c r="L38" s="20">
        <v>2</v>
      </c>
      <c r="M38" s="20">
        <v>1</v>
      </c>
      <c r="N38" s="34">
        <v>4</v>
      </c>
      <c r="O38" s="20">
        <v>3</v>
      </c>
      <c r="P38" s="15">
        <v>4</v>
      </c>
      <c r="Q38" s="24">
        <v>3335973</v>
      </c>
      <c r="R38" s="35">
        <v>1</v>
      </c>
      <c r="S38" s="27">
        <v>555995.5</v>
      </c>
      <c r="T38" s="35">
        <v>65</v>
      </c>
      <c r="U38" s="27">
        <v>8553.7000000000007</v>
      </c>
      <c r="V38" s="35">
        <v>1336</v>
      </c>
      <c r="W38" s="27">
        <v>416.1</v>
      </c>
    </row>
    <row r="39" spans="1:23" ht="10.5" customHeight="1" x14ac:dyDescent="0.2">
      <c r="A39" s="14" t="s">
        <v>57</v>
      </c>
      <c r="B39" s="23">
        <v>33838</v>
      </c>
      <c r="C39" s="20">
        <v>1</v>
      </c>
      <c r="D39" s="20">
        <v>1</v>
      </c>
      <c r="E39" s="20">
        <v>0</v>
      </c>
      <c r="F39" s="20">
        <v>2</v>
      </c>
      <c r="G39" s="20">
        <v>1</v>
      </c>
      <c r="H39" s="20">
        <v>2</v>
      </c>
      <c r="I39" s="20">
        <v>0</v>
      </c>
      <c r="J39" s="20">
        <v>2</v>
      </c>
      <c r="K39" s="20">
        <v>0</v>
      </c>
      <c r="L39" s="20">
        <v>1</v>
      </c>
      <c r="M39" s="20">
        <v>1</v>
      </c>
      <c r="N39" s="34">
        <v>5</v>
      </c>
      <c r="O39" s="20">
        <v>3</v>
      </c>
      <c r="P39" s="15">
        <v>3</v>
      </c>
      <c r="Q39" s="24">
        <v>3647425</v>
      </c>
      <c r="R39" s="35">
        <v>13</v>
      </c>
      <c r="S39" s="27">
        <v>46761.8</v>
      </c>
      <c r="T39" s="35">
        <v>428</v>
      </c>
      <c r="U39" s="27">
        <v>1420.3</v>
      </c>
      <c r="V39" s="35">
        <v>5040</v>
      </c>
      <c r="W39" s="27">
        <v>120.6</v>
      </c>
    </row>
    <row r="40" spans="1:23" ht="10.5" customHeight="1" x14ac:dyDescent="0.2">
      <c r="A40" s="14" t="s">
        <v>58</v>
      </c>
      <c r="B40" s="23">
        <v>33845</v>
      </c>
      <c r="C40" s="20">
        <v>1</v>
      </c>
      <c r="D40" s="20">
        <v>2</v>
      </c>
      <c r="E40" s="20">
        <v>1</v>
      </c>
      <c r="F40" s="20">
        <v>2</v>
      </c>
      <c r="G40" s="20">
        <v>1</v>
      </c>
      <c r="H40" s="20">
        <v>0</v>
      </c>
      <c r="I40" s="20">
        <v>1</v>
      </c>
      <c r="J40" s="20">
        <v>1</v>
      </c>
      <c r="K40" s="20">
        <v>0</v>
      </c>
      <c r="L40" s="20">
        <v>1</v>
      </c>
      <c r="M40" s="20">
        <v>1</v>
      </c>
      <c r="N40" s="34">
        <v>7</v>
      </c>
      <c r="O40" s="20">
        <v>2</v>
      </c>
      <c r="P40" s="15">
        <v>2</v>
      </c>
      <c r="Q40" s="24">
        <v>3804426</v>
      </c>
      <c r="R40" s="35">
        <v>2657</v>
      </c>
      <c r="S40" s="27">
        <v>238.6</v>
      </c>
      <c r="T40" s="35">
        <v>30716</v>
      </c>
      <c r="U40" s="27">
        <v>20.6</v>
      </c>
      <c r="V40" s="35">
        <v>149049</v>
      </c>
      <c r="W40" s="27">
        <v>4.2</v>
      </c>
    </row>
    <row r="41" spans="1:23" ht="10.5" customHeight="1" x14ac:dyDescent="0.2">
      <c r="A41" s="14" t="s">
        <v>59</v>
      </c>
      <c r="B41" s="23">
        <v>33852</v>
      </c>
      <c r="C41" s="20">
        <v>1</v>
      </c>
      <c r="D41" s="20">
        <v>1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0</v>
      </c>
      <c r="K41" s="20">
        <v>0</v>
      </c>
      <c r="L41" s="20">
        <v>0</v>
      </c>
      <c r="M41" s="20">
        <v>2</v>
      </c>
      <c r="N41" s="34">
        <v>7</v>
      </c>
      <c r="O41" s="20">
        <v>3</v>
      </c>
      <c r="P41" s="15">
        <v>1</v>
      </c>
      <c r="Q41" s="24">
        <v>4007770</v>
      </c>
      <c r="R41" s="35">
        <v>180</v>
      </c>
      <c r="S41" s="27">
        <v>3710.8</v>
      </c>
      <c r="T41" s="35">
        <v>3937</v>
      </c>
      <c r="U41" s="27">
        <v>169.6</v>
      </c>
      <c r="V41" s="35">
        <v>34352</v>
      </c>
      <c r="W41" s="27">
        <v>19.399999999999999</v>
      </c>
    </row>
    <row r="42" spans="1:23" ht="10.5" customHeight="1" x14ac:dyDescent="0.2">
      <c r="A42" s="14" t="s">
        <v>60</v>
      </c>
      <c r="B42" s="23">
        <v>33859</v>
      </c>
      <c r="C42" s="20">
        <v>1</v>
      </c>
      <c r="D42" s="20">
        <v>0</v>
      </c>
      <c r="E42" s="20">
        <v>2</v>
      </c>
      <c r="F42" s="20">
        <v>2</v>
      </c>
      <c r="G42" s="20">
        <v>1</v>
      </c>
      <c r="H42" s="20">
        <v>1</v>
      </c>
      <c r="I42" s="20">
        <v>2</v>
      </c>
      <c r="J42" s="20">
        <v>1</v>
      </c>
      <c r="K42" s="20">
        <v>2</v>
      </c>
      <c r="L42" s="20">
        <v>1</v>
      </c>
      <c r="M42" s="20">
        <v>2</v>
      </c>
      <c r="N42" s="34">
        <v>5</v>
      </c>
      <c r="O42" s="20">
        <v>1</v>
      </c>
      <c r="P42" s="15">
        <v>5</v>
      </c>
      <c r="Q42" s="24">
        <v>3445469</v>
      </c>
      <c r="R42" s="35">
        <v>10</v>
      </c>
      <c r="S42" s="27">
        <v>57424.4</v>
      </c>
      <c r="T42" s="35">
        <v>324</v>
      </c>
      <c r="U42" s="27">
        <v>1772.3</v>
      </c>
      <c r="V42" s="35">
        <v>3967</v>
      </c>
      <c r="W42" s="27">
        <v>144.69999999999999</v>
      </c>
    </row>
    <row r="43" spans="1:23" ht="10.5" customHeight="1" x14ac:dyDescent="0.2">
      <c r="A43" s="14" t="s">
        <v>61</v>
      </c>
      <c r="B43" s="23">
        <v>33866</v>
      </c>
      <c r="C43" s="20">
        <v>0</v>
      </c>
      <c r="D43" s="20">
        <v>1</v>
      </c>
      <c r="E43" s="20">
        <v>0</v>
      </c>
      <c r="F43" s="20">
        <v>0</v>
      </c>
      <c r="G43" s="20">
        <v>0</v>
      </c>
      <c r="H43" s="20">
        <v>2</v>
      </c>
      <c r="I43" s="20">
        <v>1</v>
      </c>
      <c r="J43" s="20">
        <v>1</v>
      </c>
      <c r="K43" s="20">
        <v>1</v>
      </c>
      <c r="L43" s="20">
        <v>0</v>
      </c>
      <c r="M43" s="20">
        <v>2</v>
      </c>
      <c r="N43" s="34">
        <v>4</v>
      </c>
      <c r="O43" s="20">
        <v>5</v>
      </c>
      <c r="P43" s="15">
        <v>2</v>
      </c>
      <c r="Q43" s="24">
        <v>3807279</v>
      </c>
      <c r="R43" s="35">
        <v>8</v>
      </c>
      <c r="S43" s="27">
        <v>79318.3</v>
      </c>
      <c r="T43" s="35">
        <v>140</v>
      </c>
      <c r="U43" s="27">
        <v>4532.3999999999996</v>
      </c>
      <c r="V43" s="35">
        <v>2034</v>
      </c>
      <c r="W43" s="27">
        <v>311.89999999999998</v>
      </c>
    </row>
    <row r="44" spans="1:23" ht="10.5" customHeight="1" x14ac:dyDescent="0.2">
      <c r="A44" s="14" t="s">
        <v>62</v>
      </c>
      <c r="B44" s="23">
        <v>33873</v>
      </c>
      <c r="C44" s="20">
        <v>1</v>
      </c>
      <c r="D44" s="20">
        <v>2</v>
      </c>
      <c r="E44" s="20">
        <v>0</v>
      </c>
      <c r="F44" s="20">
        <v>1</v>
      </c>
      <c r="G44" s="20">
        <v>1</v>
      </c>
      <c r="H44" s="20">
        <v>1</v>
      </c>
      <c r="I44" s="20">
        <v>0</v>
      </c>
      <c r="J44" s="20">
        <v>0</v>
      </c>
      <c r="K44" s="20">
        <v>1</v>
      </c>
      <c r="L44" s="20">
        <v>2</v>
      </c>
      <c r="M44" s="20">
        <v>1</v>
      </c>
      <c r="N44" s="34">
        <v>6</v>
      </c>
      <c r="O44" s="20">
        <v>3</v>
      </c>
      <c r="P44" s="15">
        <v>2</v>
      </c>
      <c r="Q44" s="24">
        <v>3807105</v>
      </c>
      <c r="R44" s="35">
        <v>479</v>
      </c>
      <c r="S44" s="27">
        <v>1324.6</v>
      </c>
      <c r="T44" s="35">
        <v>9945</v>
      </c>
      <c r="U44" s="27">
        <v>63.8</v>
      </c>
      <c r="V44" s="35">
        <v>72979</v>
      </c>
      <c r="W44" s="27">
        <v>8.6</v>
      </c>
    </row>
    <row r="45" spans="1:23" ht="10.5" customHeight="1" x14ac:dyDescent="0.2">
      <c r="A45" s="14" t="s">
        <v>63</v>
      </c>
      <c r="B45" s="23">
        <v>33880</v>
      </c>
      <c r="C45" s="20">
        <v>1</v>
      </c>
      <c r="D45" s="20">
        <v>2</v>
      </c>
      <c r="E45" s="20">
        <v>0</v>
      </c>
      <c r="F45" s="20">
        <v>1</v>
      </c>
      <c r="G45" s="20">
        <v>2</v>
      </c>
      <c r="H45" s="20">
        <v>1</v>
      </c>
      <c r="I45" s="20">
        <v>0</v>
      </c>
      <c r="J45" s="20">
        <v>1</v>
      </c>
      <c r="K45" s="20">
        <v>1</v>
      </c>
      <c r="L45" s="20">
        <v>2</v>
      </c>
      <c r="M45" s="20">
        <v>2</v>
      </c>
      <c r="N45" s="34">
        <v>5</v>
      </c>
      <c r="O45" s="20">
        <v>2</v>
      </c>
      <c r="P45" s="15">
        <v>4</v>
      </c>
      <c r="Q45" s="24">
        <v>4103530</v>
      </c>
      <c r="R45" s="35">
        <v>84</v>
      </c>
      <c r="S45" s="27">
        <v>8141.9</v>
      </c>
      <c r="T45" s="35">
        <v>2831</v>
      </c>
      <c r="U45" s="27">
        <v>241.5</v>
      </c>
      <c r="V45" s="35">
        <v>30178</v>
      </c>
      <c r="W45" s="27">
        <v>22.6</v>
      </c>
    </row>
    <row r="46" spans="1:23" ht="10.5" customHeight="1" x14ac:dyDescent="0.2">
      <c r="A46" s="14" t="s">
        <v>64</v>
      </c>
      <c r="B46" s="23">
        <v>33887</v>
      </c>
      <c r="C46" s="20">
        <v>1</v>
      </c>
      <c r="D46" s="20">
        <v>2</v>
      </c>
      <c r="E46" s="20">
        <v>1</v>
      </c>
      <c r="F46" s="20">
        <v>2</v>
      </c>
      <c r="G46" s="20">
        <v>2</v>
      </c>
      <c r="H46" s="20">
        <v>2</v>
      </c>
      <c r="I46" s="20">
        <v>2</v>
      </c>
      <c r="J46" s="20">
        <v>1</v>
      </c>
      <c r="K46" s="20">
        <v>2</v>
      </c>
      <c r="L46" s="20">
        <v>2</v>
      </c>
      <c r="M46" s="20">
        <v>1</v>
      </c>
      <c r="N46" s="34">
        <v>4</v>
      </c>
      <c r="O46" s="20">
        <v>0</v>
      </c>
      <c r="P46" s="15">
        <v>7</v>
      </c>
      <c r="Q46" s="24">
        <v>3275027</v>
      </c>
      <c r="R46" s="35">
        <v>2543</v>
      </c>
      <c r="S46" s="27">
        <v>214.6</v>
      </c>
      <c r="T46" s="35">
        <v>42874</v>
      </c>
      <c r="U46" s="27">
        <v>12.7</v>
      </c>
      <c r="V46" s="35">
        <v>225539</v>
      </c>
      <c r="W46" s="27">
        <v>2.4</v>
      </c>
    </row>
    <row r="47" spans="1:23" ht="10.5" customHeight="1" x14ac:dyDescent="0.2">
      <c r="A47" s="14" t="s">
        <v>65</v>
      </c>
      <c r="B47" s="23">
        <v>33894</v>
      </c>
      <c r="C47" s="20">
        <v>1</v>
      </c>
      <c r="D47" s="20">
        <v>0</v>
      </c>
      <c r="E47" s="20">
        <v>1</v>
      </c>
      <c r="F47" s="20">
        <v>1</v>
      </c>
      <c r="G47" s="20">
        <v>2</v>
      </c>
      <c r="H47" s="20">
        <v>1</v>
      </c>
      <c r="I47" s="20">
        <v>1</v>
      </c>
      <c r="J47" s="20">
        <v>2</v>
      </c>
      <c r="K47" s="20">
        <v>1</v>
      </c>
      <c r="L47" s="20">
        <v>2</v>
      </c>
      <c r="M47" s="20">
        <v>0</v>
      </c>
      <c r="N47" s="34">
        <v>6</v>
      </c>
      <c r="O47" s="20">
        <v>2</v>
      </c>
      <c r="P47" s="15">
        <v>3</v>
      </c>
      <c r="Q47" s="24">
        <v>4284099</v>
      </c>
      <c r="R47" s="35">
        <v>333</v>
      </c>
      <c r="S47" s="27">
        <v>2144.1</v>
      </c>
      <c r="T47" s="35">
        <v>6651</v>
      </c>
      <c r="U47" s="27">
        <v>107.3</v>
      </c>
      <c r="V47" s="35">
        <v>52764</v>
      </c>
      <c r="W47" s="27">
        <v>13.5</v>
      </c>
    </row>
    <row r="48" spans="1:23" ht="10.5" customHeight="1" x14ac:dyDescent="0.2">
      <c r="A48" s="14" t="s">
        <v>66</v>
      </c>
      <c r="B48" s="23">
        <v>33901</v>
      </c>
      <c r="C48" s="20">
        <v>0</v>
      </c>
      <c r="D48" s="20">
        <v>2</v>
      </c>
      <c r="E48" s="20">
        <v>1</v>
      </c>
      <c r="F48" s="20">
        <v>1</v>
      </c>
      <c r="G48" s="20">
        <v>2</v>
      </c>
      <c r="H48" s="20">
        <v>1</v>
      </c>
      <c r="I48" s="20">
        <v>1</v>
      </c>
      <c r="J48" s="20">
        <v>0</v>
      </c>
      <c r="K48" s="20">
        <v>2</v>
      </c>
      <c r="L48" s="20">
        <v>0</v>
      </c>
      <c r="M48" s="20">
        <v>1</v>
      </c>
      <c r="N48" s="34">
        <v>5</v>
      </c>
      <c r="O48" s="20">
        <v>3</v>
      </c>
      <c r="P48" s="15">
        <v>3</v>
      </c>
      <c r="Q48" s="24">
        <v>4082409</v>
      </c>
      <c r="R48" s="35">
        <v>8</v>
      </c>
      <c r="S48" s="27">
        <v>85050.1</v>
      </c>
      <c r="T48" s="35">
        <v>174</v>
      </c>
      <c r="U48" s="27">
        <v>3910.3</v>
      </c>
      <c r="V48" s="35">
        <v>1800</v>
      </c>
      <c r="W48" s="27">
        <v>378</v>
      </c>
    </row>
    <row r="49" spans="1:30" ht="10.5" customHeight="1" x14ac:dyDescent="0.2">
      <c r="A49" s="14" t="s">
        <v>67</v>
      </c>
      <c r="B49" s="23">
        <v>33908</v>
      </c>
      <c r="C49" s="20">
        <v>2</v>
      </c>
      <c r="D49" s="20">
        <v>1</v>
      </c>
      <c r="E49" s="20">
        <v>0</v>
      </c>
      <c r="F49" s="20">
        <v>2</v>
      </c>
      <c r="G49" s="20">
        <v>1</v>
      </c>
      <c r="H49" s="20">
        <v>1</v>
      </c>
      <c r="I49" s="20">
        <v>1</v>
      </c>
      <c r="J49" s="20">
        <v>0</v>
      </c>
      <c r="K49" s="20">
        <v>1</v>
      </c>
      <c r="L49" s="20">
        <v>1</v>
      </c>
      <c r="M49" s="20">
        <v>0</v>
      </c>
      <c r="N49" s="34">
        <v>6</v>
      </c>
      <c r="O49" s="20">
        <v>3</v>
      </c>
      <c r="P49" s="15">
        <v>2</v>
      </c>
      <c r="Q49" s="24">
        <v>3998191</v>
      </c>
      <c r="R49" s="35">
        <v>101</v>
      </c>
      <c r="S49" s="27">
        <v>6597.6</v>
      </c>
      <c r="T49" s="35">
        <v>2185</v>
      </c>
      <c r="U49" s="27">
        <v>304.89999999999998</v>
      </c>
      <c r="V49" s="35">
        <v>22173</v>
      </c>
      <c r="W49" s="27">
        <v>30</v>
      </c>
    </row>
    <row r="50" spans="1:30" ht="10.5" customHeight="1" x14ac:dyDescent="0.2">
      <c r="A50" s="14" t="s">
        <v>68</v>
      </c>
      <c r="B50" s="23">
        <v>33915</v>
      </c>
      <c r="C50" s="20">
        <v>1</v>
      </c>
      <c r="D50" s="20">
        <v>1</v>
      </c>
      <c r="E50" s="20">
        <v>0</v>
      </c>
      <c r="F50" s="20">
        <v>2</v>
      </c>
      <c r="G50" s="20">
        <v>1</v>
      </c>
      <c r="H50" s="20">
        <v>2</v>
      </c>
      <c r="I50" s="20">
        <v>1</v>
      </c>
      <c r="J50" s="20">
        <v>0</v>
      </c>
      <c r="K50" s="20">
        <v>2</v>
      </c>
      <c r="L50" s="20">
        <v>2</v>
      </c>
      <c r="M50" s="20">
        <v>1</v>
      </c>
      <c r="N50" s="34">
        <v>5</v>
      </c>
      <c r="O50" s="20">
        <v>2</v>
      </c>
      <c r="P50" s="15">
        <v>4</v>
      </c>
      <c r="Q50" s="24">
        <v>3710619</v>
      </c>
      <c r="R50" s="35">
        <v>866</v>
      </c>
      <c r="S50" s="27">
        <v>714.1</v>
      </c>
      <c r="T50" s="35">
        <v>16547</v>
      </c>
      <c r="U50" s="27">
        <v>37.299999999999997</v>
      </c>
      <c r="V50" s="35">
        <v>118748</v>
      </c>
      <c r="W50" s="27">
        <v>5.2</v>
      </c>
    </row>
    <row r="51" spans="1:30" ht="10.5" customHeight="1" x14ac:dyDescent="0.2">
      <c r="A51" s="14" t="s">
        <v>14</v>
      </c>
      <c r="B51" s="23">
        <v>33922</v>
      </c>
      <c r="C51" s="20">
        <v>1</v>
      </c>
      <c r="D51" s="20">
        <v>2</v>
      </c>
      <c r="E51" s="20">
        <v>0</v>
      </c>
      <c r="F51" s="20">
        <v>1</v>
      </c>
      <c r="G51" s="20">
        <v>1</v>
      </c>
      <c r="H51" s="20">
        <v>1</v>
      </c>
      <c r="I51" s="20">
        <v>1</v>
      </c>
      <c r="J51" s="20">
        <v>1</v>
      </c>
      <c r="K51" s="20">
        <v>2</v>
      </c>
      <c r="L51" s="20">
        <v>1</v>
      </c>
      <c r="M51" s="20">
        <v>1</v>
      </c>
      <c r="N51" s="34">
        <v>8</v>
      </c>
      <c r="O51" s="20">
        <v>1</v>
      </c>
      <c r="P51" s="15">
        <v>2</v>
      </c>
      <c r="Q51" s="24">
        <v>4107897</v>
      </c>
      <c r="R51" s="35">
        <v>269</v>
      </c>
      <c r="S51" s="27">
        <v>2545.1</v>
      </c>
      <c r="T51" s="35">
        <v>6483</v>
      </c>
      <c r="U51" s="27">
        <v>105.6</v>
      </c>
      <c r="V51" s="35">
        <v>70225</v>
      </c>
      <c r="W51" s="27">
        <v>9.6999999999999993</v>
      </c>
    </row>
    <row r="52" spans="1:30" ht="10.5" customHeight="1" x14ac:dyDescent="0.2">
      <c r="A52" s="14" t="s">
        <v>15</v>
      </c>
      <c r="B52" s="23">
        <v>33929</v>
      </c>
      <c r="C52" s="20">
        <v>2</v>
      </c>
      <c r="D52" s="20">
        <v>1</v>
      </c>
      <c r="E52" s="20">
        <v>2</v>
      </c>
      <c r="F52" s="20">
        <v>0</v>
      </c>
      <c r="G52" s="20">
        <v>1</v>
      </c>
      <c r="H52" s="20">
        <v>1</v>
      </c>
      <c r="I52" s="20">
        <v>1</v>
      </c>
      <c r="J52" s="20">
        <v>0</v>
      </c>
      <c r="K52" s="20">
        <v>1</v>
      </c>
      <c r="L52" s="20">
        <v>0</v>
      </c>
      <c r="M52" s="20">
        <v>2</v>
      </c>
      <c r="N52" s="34">
        <v>5</v>
      </c>
      <c r="O52" s="20">
        <v>3</v>
      </c>
      <c r="P52" s="15">
        <v>3</v>
      </c>
      <c r="Q52" s="24">
        <v>4159245</v>
      </c>
      <c r="R52" s="35">
        <v>394</v>
      </c>
      <c r="S52" s="27">
        <v>1759.4</v>
      </c>
      <c r="T52" s="35">
        <v>6462</v>
      </c>
      <c r="U52" s="27">
        <v>107.2</v>
      </c>
      <c r="V52" s="35">
        <v>48908</v>
      </c>
      <c r="W52" s="27">
        <v>14.1</v>
      </c>
    </row>
    <row r="53" spans="1:30" ht="10.5" customHeight="1" x14ac:dyDescent="0.2">
      <c r="A53" s="14" t="s">
        <v>16</v>
      </c>
      <c r="B53" s="23">
        <v>33936</v>
      </c>
      <c r="C53" s="20">
        <v>1</v>
      </c>
      <c r="D53" s="20">
        <v>0</v>
      </c>
      <c r="E53" s="20">
        <v>0</v>
      </c>
      <c r="F53" s="20">
        <v>1</v>
      </c>
      <c r="G53" s="20">
        <v>0</v>
      </c>
      <c r="H53" s="20">
        <v>1</v>
      </c>
      <c r="I53" s="20">
        <v>1</v>
      </c>
      <c r="J53" s="20">
        <v>2</v>
      </c>
      <c r="K53" s="20">
        <v>1</v>
      </c>
      <c r="L53" s="20">
        <v>2</v>
      </c>
      <c r="M53" s="20">
        <v>0</v>
      </c>
      <c r="N53" s="34">
        <v>5</v>
      </c>
      <c r="O53" s="20">
        <v>4</v>
      </c>
      <c r="P53" s="15">
        <v>2</v>
      </c>
      <c r="Q53" s="24">
        <v>4190166</v>
      </c>
      <c r="R53" s="35">
        <v>535</v>
      </c>
      <c r="S53" s="27">
        <v>1305.3</v>
      </c>
      <c r="T53" s="35">
        <v>8742</v>
      </c>
      <c r="U53" s="27">
        <v>79.8</v>
      </c>
      <c r="V53" s="35">
        <v>63240</v>
      </c>
      <c r="W53" s="27">
        <v>11</v>
      </c>
    </row>
    <row r="54" spans="1:30" ht="10.5" customHeight="1" x14ac:dyDescent="0.2">
      <c r="A54" s="14" t="s">
        <v>17</v>
      </c>
      <c r="B54" s="23">
        <v>33943</v>
      </c>
      <c r="C54" s="20">
        <v>0</v>
      </c>
      <c r="D54" s="20">
        <v>2</v>
      </c>
      <c r="E54" s="20">
        <v>0</v>
      </c>
      <c r="F54" s="20">
        <v>0</v>
      </c>
      <c r="G54" s="20">
        <v>2</v>
      </c>
      <c r="H54" s="20">
        <v>1</v>
      </c>
      <c r="I54" s="20">
        <v>1</v>
      </c>
      <c r="J54" s="20">
        <v>0</v>
      </c>
      <c r="K54" s="20">
        <v>0</v>
      </c>
      <c r="L54" s="20">
        <v>1</v>
      </c>
      <c r="M54" s="20">
        <v>1</v>
      </c>
      <c r="N54" s="34">
        <v>4</v>
      </c>
      <c r="O54" s="20">
        <v>5</v>
      </c>
      <c r="P54" s="15">
        <v>2</v>
      </c>
      <c r="Q54" s="24">
        <v>4151034</v>
      </c>
      <c r="R54" s="35">
        <v>6</v>
      </c>
      <c r="S54" s="27">
        <v>115306.5</v>
      </c>
      <c r="T54" s="35">
        <v>155</v>
      </c>
      <c r="U54" s="27">
        <v>4463.3999999999996</v>
      </c>
      <c r="V54" s="35">
        <v>1993</v>
      </c>
      <c r="W54" s="27">
        <v>347.1</v>
      </c>
    </row>
    <row r="55" spans="1:30" ht="10.5" customHeight="1" x14ac:dyDescent="0.2">
      <c r="A55" s="14" t="s">
        <v>18</v>
      </c>
      <c r="B55" s="23">
        <v>33950</v>
      </c>
      <c r="C55" s="20">
        <v>0</v>
      </c>
      <c r="D55" s="20">
        <v>1</v>
      </c>
      <c r="E55" s="20">
        <v>0</v>
      </c>
      <c r="F55" s="20">
        <v>1</v>
      </c>
      <c r="G55" s="20">
        <v>2</v>
      </c>
      <c r="H55" s="20">
        <v>0</v>
      </c>
      <c r="I55" s="20">
        <v>1</v>
      </c>
      <c r="J55" s="20">
        <v>0</v>
      </c>
      <c r="K55" s="20">
        <v>2</v>
      </c>
      <c r="L55" s="20">
        <v>0</v>
      </c>
      <c r="M55" s="20">
        <v>1</v>
      </c>
      <c r="N55" s="34">
        <v>4</v>
      </c>
      <c r="O55" s="20">
        <v>5</v>
      </c>
      <c r="P55" s="15">
        <v>2</v>
      </c>
      <c r="Q55" s="24">
        <v>4068321</v>
      </c>
      <c r="R55" s="35">
        <v>13</v>
      </c>
      <c r="S55" s="27">
        <v>52157.9</v>
      </c>
      <c r="T55" s="35">
        <v>272</v>
      </c>
      <c r="U55" s="27">
        <v>2492.8000000000002</v>
      </c>
      <c r="V55" s="35">
        <v>2893</v>
      </c>
      <c r="W55" s="27">
        <v>234.3</v>
      </c>
    </row>
    <row r="56" spans="1:30" ht="10.5" customHeight="1" x14ac:dyDescent="0.2">
      <c r="A56" s="14" t="s">
        <v>19</v>
      </c>
      <c r="B56" s="23">
        <v>33957</v>
      </c>
      <c r="C56" s="20">
        <v>0</v>
      </c>
      <c r="D56" s="20">
        <v>1</v>
      </c>
      <c r="E56" s="20">
        <v>0</v>
      </c>
      <c r="F56" s="20">
        <v>1</v>
      </c>
      <c r="G56" s="20">
        <v>1</v>
      </c>
      <c r="H56" s="20">
        <v>0</v>
      </c>
      <c r="I56" s="20">
        <v>1</v>
      </c>
      <c r="J56" s="20">
        <v>1</v>
      </c>
      <c r="K56" s="20">
        <v>1</v>
      </c>
      <c r="L56" s="20">
        <v>1</v>
      </c>
      <c r="M56" s="20">
        <v>2</v>
      </c>
      <c r="N56" s="34">
        <v>7</v>
      </c>
      <c r="O56" s="20">
        <v>3</v>
      </c>
      <c r="P56" s="15">
        <v>1</v>
      </c>
      <c r="Q56" s="24">
        <v>2430680</v>
      </c>
      <c r="R56" s="35">
        <v>53</v>
      </c>
      <c r="S56" s="27">
        <v>7643.6</v>
      </c>
      <c r="T56" s="35">
        <v>1542</v>
      </c>
      <c r="U56" s="27">
        <v>262.7</v>
      </c>
      <c r="V56" s="35">
        <v>14770</v>
      </c>
      <c r="W56" s="27">
        <v>27.4</v>
      </c>
    </row>
    <row r="57" spans="1:30" ht="10.5" customHeight="1" x14ac:dyDescent="0.2">
      <c r="A57" s="14" t="s">
        <v>20</v>
      </c>
      <c r="B57" s="23">
        <v>33964</v>
      </c>
      <c r="C57" s="20">
        <v>1</v>
      </c>
      <c r="D57" s="20">
        <v>0</v>
      </c>
      <c r="E57" s="20">
        <v>0</v>
      </c>
      <c r="F57" s="20">
        <v>1</v>
      </c>
      <c r="G57" s="20">
        <v>2</v>
      </c>
      <c r="H57" s="20">
        <v>1</v>
      </c>
      <c r="I57" s="20">
        <v>2</v>
      </c>
      <c r="J57" s="20">
        <v>2</v>
      </c>
      <c r="K57" s="20">
        <v>0</v>
      </c>
      <c r="L57" s="20">
        <v>0</v>
      </c>
      <c r="M57" s="20">
        <v>2</v>
      </c>
      <c r="N57" s="34">
        <v>3</v>
      </c>
      <c r="O57" s="20">
        <v>4</v>
      </c>
      <c r="P57" s="15">
        <v>4</v>
      </c>
      <c r="Q57" s="24">
        <v>1947900</v>
      </c>
      <c r="R57" s="35">
        <v>22</v>
      </c>
      <c r="S57" s="27">
        <v>14756.8</v>
      </c>
      <c r="T57" s="35">
        <v>645</v>
      </c>
      <c r="U57" s="27">
        <v>503.3</v>
      </c>
      <c r="V57" s="35">
        <v>7881</v>
      </c>
      <c r="W57" s="27">
        <v>41.1</v>
      </c>
    </row>
    <row r="58" spans="1:30" s="39" customFormat="1" x14ac:dyDescent="0.2">
      <c r="A58" s="4" t="s">
        <v>85</v>
      </c>
      <c r="B58" s="26">
        <v>33971</v>
      </c>
      <c r="C58" s="46">
        <v>2</v>
      </c>
      <c r="D58" s="46">
        <v>1</v>
      </c>
      <c r="E58" s="46">
        <v>0</v>
      </c>
      <c r="F58" s="46">
        <v>2</v>
      </c>
      <c r="G58" s="46">
        <v>2</v>
      </c>
      <c r="H58" s="46">
        <v>1</v>
      </c>
      <c r="I58" s="46">
        <v>0</v>
      </c>
      <c r="J58" s="46">
        <v>1</v>
      </c>
      <c r="K58" s="46">
        <v>0</v>
      </c>
      <c r="L58" s="46">
        <v>1</v>
      </c>
      <c r="M58" s="46">
        <v>1</v>
      </c>
      <c r="N58" s="33">
        <v>5</v>
      </c>
      <c r="O58" s="46">
        <v>3</v>
      </c>
      <c r="P58" s="21">
        <v>3</v>
      </c>
      <c r="Q58" s="25">
        <v>2230893</v>
      </c>
      <c r="R58" s="36">
        <v>32</v>
      </c>
      <c r="S58" s="28">
        <v>11619.2</v>
      </c>
      <c r="T58" s="36">
        <v>1326</v>
      </c>
      <c r="U58" s="28">
        <v>280.39999999999998</v>
      </c>
      <c r="V58" s="36">
        <v>14611</v>
      </c>
      <c r="W58" s="28">
        <v>25.4</v>
      </c>
      <c r="AD58"/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1" orientation="landscape" verticalDpi="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140</v>
      </c>
    </row>
    <row r="2" spans="1:23" x14ac:dyDescent="0.2">
      <c r="A2" s="5" t="s">
        <v>141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1993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142</v>
      </c>
      <c r="S5" s="21" t="s">
        <v>10</v>
      </c>
      <c r="T5" s="33" t="s">
        <v>142</v>
      </c>
      <c r="U5" s="21" t="s">
        <v>10</v>
      </c>
      <c r="V5" s="33" t="s">
        <v>142</v>
      </c>
      <c r="W5" s="21" t="s">
        <v>10</v>
      </c>
    </row>
    <row r="6" spans="1:23" ht="10.5" customHeight="1" x14ac:dyDescent="0.2">
      <c r="A6" s="14">
        <v>1</v>
      </c>
      <c r="B6" s="23" t="s">
        <v>143</v>
      </c>
      <c r="C6" s="20">
        <v>0</v>
      </c>
      <c r="D6" s="20">
        <v>0</v>
      </c>
      <c r="E6" s="20">
        <v>2</v>
      </c>
      <c r="F6" s="20">
        <v>2</v>
      </c>
      <c r="G6" s="20">
        <v>2</v>
      </c>
      <c r="H6" s="20">
        <v>1</v>
      </c>
      <c r="I6" s="20">
        <v>1</v>
      </c>
      <c r="J6" s="20">
        <v>2</v>
      </c>
      <c r="K6" s="20">
        <v>1</v>
      </c>
      <c r="L6" s="20">
        <v>0</v>
      </c>
      <c r="M6" s="20">
        <v>1</v>
      </c>
      <c r="N6" s="34">
        <v>4</v>
      </c>
      <c r="O6" s="20">
        <v>3</v>
      </c>
      <c r="P6" s="15">
        <v>4</v>
      </c>
      <c r="Q6" s="24">
        <v>2279327</v>
      </c>
      <c r="R6" s="35">
        <v>6</v>
      </c>
      <c r="S6" s="27">
        <v>63314.6</v>
      </c>
      <c r="T6" s="35">
        <v>82</v>
      </c>
      <c r="U6" s="27">
        <v>4632.7</v>
      </c>
      <c r="V6" s="35">
        <v>1111</v>
      </c>
      <c r="W6" s="27">
        <v>341.9</v>
      </c>
    </row>
    <row r="7" spans="1:23" ht="10.5" customHeight="1" x14ac:dyDescent="0.2">
      <c r="A7" s="14">
        <v>2</v>
      </c>
      <c r="B7" s="23" t="s">
        <v>144</v>
      </c>
      <c r="C7" s="20">
        <v>0</v>
      </c>
      <c r="D7" s="20">
        <v>2</v>
      </c>
      <c r="E7" s="20">
        <v>0</v>
      </c>
      <c r="F7" s="20">
        <v>1</v>
      </c>
      <c r="G7" s="20">
        <v>1</v>
      </c>
      <c r="H7" s="20">
        <v>1</v>
      </c>
      <c r="I7" s="20">
        <v>1</v>
      </c>
      <c r="J7" s="20">
        <v>1</v>
      </c>
      <c r="K7" s="20">
        <v>0</v>
      </c>
      <c r="L7" s="20">
        <v>2</v>
      </c>
      <c r="M7" s="20">
        <v>1</v>
      </c>
      <c r="N7" s="34">
        <v>6</v>
      </c>
      <c r="O7" s="20">
        <v>3</v>
      </c>
      <c r="P7" s="15">
        <v>2</v>
      </c>
      <c r="Q7" s="24">
        <v>2563831</v>
      </c>
      <c r="R7" s="35">
        <v>122</v>
      </c>
      <c r="S7" s="27">
        <v>3502.5</v>
      </c>
      <c r="T7" s="35">
        <v>2149</v>
      </c>
      <c r="U7" s="27">
        <v>198.8</v>
      </c>
      <c r="V7" s="35">
        <v>18692</v>
      </c>
      <c r="W7" s="27">
        <v>22.8</v>
      </c>
    </row>
    <row r="8" spans="1:23" ht="10.5" customHeight="1" x14ac:dyDescent="0.2">
      <c r="A8" s="14">
        <v>3</v>
      </c>
      <c r="B8" s="23" t="s">
        <v>145</v>
      </c>
      <c r="C8" s="20">
        <v>1</v>
      </c>
      <c r="D8" s="20">
        <v>1</v>
      </c>
      <c r="E8" s="20">
        <v>1</v>
      </c>
      <c r="F8" s="20">
        <v>1</v>
      </c>
      <c r="G8" s="20">
        <v>0</v>
      </c>
      <c r="H8" s="20">
        <v>1</v>
      </c>
      <c r="I8" s="20">
        <v>0</v>
      </c>
      <c r="J8" s="20">
        <v>2</v>
      </c>
      <c r="K8" s="20">
        <v>1</v>
      </c>
      <c r="L8" s="20">
        <v>2</v>
      </c>
      <c r="M8" s="20">
        <v>2</v>
      </c>
      <c r="N8" s="34">
        <v>6</v>
      </c>
      <c r="O8" s="20">
        <v>2</v>
      </c>
      <c r="P8" s="15">
        <v>3</v>
      </c>
      <c r="Q8" s="24">
        <v>2561897</v>
      </c>
      <c r="R8" s="35">
        <v>65</v>
      </c>
      <c r="S8" s="27">
        <v>6568.9</v>
      </c>
      <c r="T8" s="35">
        <v>1504</v>
      </c>
      <c r="U8" s="27">
        <v>283.8</v>
      </c>
      <c r="V8" s="35">
        <v>14141</v>
      </c>
      <c r="W8" s="27">
        <v>30.1</v>
      </c>
    </row>
    <row r="9" spans="1:23" ht="10.5" customHeight="1" x14ac:dyDescent="0.2">
      <c r="A9" s="14">
        <v>4</v>
      </c>
      <c r="B9" s="23" t="s">
        <v>146</v>
      </c>
      <c r="C9" s="20">
        <v>2</v>
      </c>
      <c r="D9" s="20">
        <v>2</v>
      </c>
      <c r="E9" s="20">
        <v>2</v>
      </c>
      <c r="F9" s="20">
        <v>1</v>
      </c>
      <c r="G9" s="20">
        <v>1</v>
      </c>
      <c r="H9" s="20">
        <v>1</v>
      </c>
      <c r="I9" s="20">
        <v>2</v>
      </c>
      <c r="J9" s="20">
        <v>1</v>
      </c>
      <c r="K9" s="20">
        <v>2</v>
      </c>
      <c r="L9" s="20">
        <v>1</v>
      </c>
      <c r="M9" s="20">
        <v>2</v>
      </c>
      <c r="N9" s="34">
        <v>5</v>
      </c>
      <c r="O9" s="20">
        <v>0</v>
      </c>
      <c r="P9" s="15">
        <v>6</v>
      </c>
      <c r="Q9" s="24">
        <v>2391550</v>
      </c>
      <c r="R9" s="35">
        <v>1</v>
      </c>
      <c r="S9" s="27">
        <v>398591.6</v>
      </c>
      <c r="T9" s="35">
        <v>38</v>
      </c>
      <c r="U9" s="27">
        <v>10489.2</v>
      </c>
      <c r="V9" s="35">
        <v>674</v>
      </c>
      <c r="W9" s="27">
        <v>591.29999999999995</v>
      </c>
    </row>
    <row r="10" spans="1:23" ht="10.5" customHeight="1" x14ac:dyDescent="0.2">
      <c r="A10" s="14">
        <v>5</v>
      </c>
      <c r="B10" s="23" t="s">
        <v>147</v>
      </c>
      <c r="C10" s="20">
        <v>1</v>
      </c>
      <c r="D10" s="20">
        <v>2</v>
      </c>
      <c r="E10" s="20">
        <v>1</v>
      </c>
      <c r="F10" s="20">
        <v>2</v>
      </c>
      <c r="G10" s="20">
        <v>1</v>
      </c>
      <c r="H10" s="20">
        <v>0</v>
      </c>
      <c r="I10" s="20">
        <v>0</v>
      </c>
      <c r="J10" s="20">
        <v>0</v>
      </c>
      <c r="K10" s="20">
        <v>1</v>
      </c>
      <c r="L10" s="20">
        <v>1</v>
      </c>
      <c r="M10" s="20">
        <v>0</v>
      </c>
      <c r="N10" s="34">
        <v>5</v>
      </c>
      <c r="O10" s="20">
        <v>4</v>
      </c>
      <c r="P10" s="15">
        <v>2</v>
      </c>
      <c r="Q10" s="24">
        <v>2551520</v>
      </c>
      <c r="R10" s="35">
        <v>98</v>
      </c>
      <c r="S10" s="27">
        <v>4339.3</v>
      </c>
      <c r="T10" s="35">
        <v>2236</v>
      </c>
      <c r="U10" s="27">
        <v>190.1</v>
      </c>
      <c r="V10" s="35">
        <v>22059</v>
      </c>
      <c r="W10" s="27">
        <v>19.2</v>
      </c>
    </row>
    <row r="11" spans="1:23" ht="10.5" customHeight="1" x14ac:dyDescent="0.2">
      <c r="A11" s="14">
        <v>6</v>
      </c>
      <c r="B11" s="23" t="s">
        <v>148</v>
      </c>
      <c r="C11" s="20">
        <v>2</v>
      </c>
      <c r="D11" s="20">
        <v>0</v>
      </c>
      <c r="E11" s="20">
        <v>0</v>
      </c>
      <c r="F11" s="20">
        <v>0</v>
      </c>
      <c r="G11" s="20">
        <v>1</v>
      </c>
      <c r="H11" s="20">
        <v>2</v>
      </c>
      <c r="I11" s="20">
        <v>1</v>
      </c>
      <c r="J11" s="20">
        <v>0</v>
      </c>
      <c r="K11" s="20">
        <v>2</v>
      </c>
      <c r="L11" s="20">
        <v>1</v>
      </c>
      <c r="M11" s="20">
        <v>2</v>
      </c>
      <c r="N11" s="34">
        <v>3</v>
      </c>
      <c r="O11" s="20">
        <v>4</v>
      </c>
      <c r="P11" s="15">
        <v>4</v>
      </c>
      <c r="Q11" s="24">
        <v>2866341</v>
      </c>
      <c r="R11" s="35" t="s">
        <v>116</v>
      </c>
      <c r="S11" s="27">
        <v>477723.5</v>
      </c>
      <c r="T11" s="35">
        <v>18</v>
      </c>
      <c r="U11" s="27">
        <v>26540.1</v>
      </c>
      <c r="V11" s="35">
        <v>471</v>
      </c>
      <c r="W11" s="27">
        <v>1014.2</v>
      </c>
    </row>
    <row r="12" spans="1:23" ht="10.5" customHeight="1" x14ac:dyDescent="0.2">
      <c r="A12" s="14">
        <v>7</v>
      </c>
      <c r="B12" s="23" t="s">
        <v>149</v>
      </c>
      <c r="C12" s="20">
        <v>2</v>
      </c>
      <c r="D12" s="20">
        <v>1</v>
      </c>
      <c r="E12" s="20">
        <v>1</v>
      </c>
      <c r="F12" s="20">
        <v>1</v>
      </c>
      <c r="G12" s="20">
        <v>1</v>
      </c>
      <c r="H12" s="20">
        <v>0</v>
      </c>
      <c r="I12" s="20">
        <v>0</v>
      </c>
      <c r="J12" s="20">
        <v>1</v>
      </c>
      <c r="K12" s="20">
        <v>1</v>
      </c>
      <c r="L12" s="20">
        <v>0</v>
      </c>
      <c r="M12" s="20">
        <v>1</v>
      </c>
      <c r="N12" s="34">
        <v>7</v>
      </c>
      <c r="O12" s="20">
        <v>3</v>
      </c>
      <c r="P12" s="15">
        <v>1</v>
      </c>
      <c r="Q12" s="24">
        <v>5719783</v>
      </c>
      <c r="R12" s="35">
        <v>447</v>
      </c>
      <c r="S12" s="27">
        <v>3201.3</v>
      </c>
      <c r="T12" s="35">
        <v>8248</v>
      </c>
      <c r="U12" s="27">
        <v>115.5</v>
      </c>
      <c r="V12" s="35">
        <v>63397</v>
      </c>
      <c r="W12" s="27">
        <v>15</v>
      </c>
    </row>
    <row r="13" spans="1:23" ht="10.5" customHeight="1" x14ac:dyDescent="0.2">
      <c r="A13" s="14">
        <v>8</v>
      </c>
      <c r="B13" s="23" t="s">
        <v>150</v>
      </c>
      <c r="C13" s="20">
        <v>0</v>
      </c>
      <c r="D13" s="20">
        <v>1</v>
      </c>
      <c r="E13" s="20">
        <v>0</v>
      </c>
      <c r="F13" s="20">
        <v>0</v>
      </c>
      <c r="G13" s="20">
        <v>2</v>
      </c>
      <c r="H13" s="20">
        <v>1</v>
      </c>
      <c r="I13" s="20">
        <v>0</v>
      </c>
      <c r="J13" s="20">
        <v>2</v>
      </c>
      <c r="K13" s="20">
        <v>1</v>
      </c>
      <c r="L13" s="20">
        <v>0</v>
      </c>
      <c r="M13" s="20">
        <v>2</v>
      </c>
      <c r="N13" s="34">
        <v>3</v>
      </c>
      <c r="O13" s="20">
        <v>5</v>
      </c>
      <c r="P13" s="15">
        <v>3</v>
      </c>
      <c r="Q13" s="24">
        <v>4123079</v>
      </c>
      <c r="R13" s="35">
        <v>15</v>
      </c>
      <c r="S13" s="27">
        <v>45811.9</v>
      </c>
      <c r="T13" s="35">
        <v>464</v>
      </c>
      <c r="U13" s="27">
        <v>1480.9</v>
      </c>
      <c r="V13" s="35">
        <v>6118</v>
      </c>
      <c r="W13" s="27">
        <v>112.3</v>
      </c>
    </row>
    <row r="14" spans="1:23" ht="10.5" customHeight="1" x14ac:dyDescent="0.2">
      <c r="A14" s="14">
        <v>9</v>
      </c>
      <c r="B14" s="23" t="s">
        <v>151</v>
      </c>
      <c r="C14" s="20">
        <v>1</v>
      </c>
      <c r="D14" s="20">
        <v>1</v>
      </c>
      <c r="E14" s="20">
        <v>1</v>
      </c>
      <c r="F14" s="20">
        <v>1</v>
      </c>
      <c r="G14" s="20">
        <v>0</v>
      </c>
      <c r="H14" s="20">
        <v>2</v>
      </c>
      <c r="I14" s="20">
        <v>1</v>
      </c>
      <c r="J14" s="20">
        <v>1</v>
      </c>
      <c r="K14" s="20">
        <v>1</v>
      </c>
      <c r="L14" s="20">
        <v>0</v>
      </c>
      <c r="M14" s="20">
        <v>2</v>
      </c>
      <c r="N14" s="34">
        <v>7</v>
      </c>
      <c r="O14" s="20">
        <v>2</v>
      </c>
      <c r="P14" s="15">
        <v>2</v>
      </c>
      <c r="Q14" s="24">
        <v>4294178</v>
      </c>
      <c r="R14" s="35">
        <v>67</v>
      </c>
      <c r="S14" s="27">
        <v>10682</v>
      </c>
      <c r="T14" s="35">
        <v>1636</v>
      </c>
      <c r="U14" s="27">
        <v>437.4</v>
      </c>
      <c r="V14" s="35">
        <v>18918</v>
      </c>
      <c r="W14" s="27">
        <v>37.799999999999997</v>
      </c>
    </row>
    <row r="15" spans="1:23" ht="10.5" customHeight="1" x14ac:dyDescent="0.2">
      <c r="A15" s="14">
        <v>10</v>
      </c>
      <c r="B15" s="23" t="s">
        <v>152</v>
      </c>
      <c r="C15" s="20">
        <v>0</v>
      </c>
      <c r="D15" s="20">
        <v>2</v>
      </c>
      <c r="E15" s="20">
        <v>1</v>
      </c>
      <c r="F15" s="20">
        <v>0</v>
      </c>
      <c r="G15" s="20">
        <v>1</v>
      </c>
      <c r="H15" s="20">
        <v>1</v>
      </c>
      <c r="I15" s="20">
        <v>0</v>
      </c>
      <c r="J15" s="20">
        <v>1</v>
      </c>
      <c r="K15" s="20">
        <v>2</v>
      </c>
      <c r="L15" s="20">
        <v>2</v>
      </c>
      <c r="M15" s="20">
        <v>2</v>
      </c>
      <c r="N15" s="34">
        <v>4</v>
      </c>
      <c r="O15" s="20">
        <v>3</v>
      </c>
      <c r="P15" s="15">
        <v>4</v>
      </c>
      <c r="Q15" s="24">
        <v>4476056</v>
      </c>
      <c r="R15" s="35">
        <v>7</v>
      </c>
      <c r="S15" s="27">
        <v>106572.7</v>
      </c>
      <c r="T15" s="35">
        <v>217</v>
      </c>
      <c r="U15" s="27">
        <v>3437.8</v>
      </c>
      <c r="V15" s="35">
        <v>3536</v>
      </c>
      <c r="W15" s="27">
        <v>210.9</v>
      </c>
    </row>
    <row r="16" spans="1:23" ht="10.5" customHeight="1" x14ac:dyDescent="0.2">
      <c r="A16" s="14">
        <v>11</v>
      </c>
      <c r="B16" s="23" t="s">
        <v>153</v>
      </c>
      <c r="C16" s="20">
        <v>1</v>
      </c>
      <c r="D16" s="20">
        <v>0</v>
      </c>
      <c r="E16" s="20">
        <v>1</v>
      </c>
      <c r="F16" s="20">
        <v>1</v>
      </c>
      <c r="G16" s="20">
        <v>1</v>
      </c>
      <c r="H16" s="20">
        <v>0</v>
      </c>
      <c r="I16" s="20">
        <v>1</v>
      </c>
      <c r="J16" s="20">
        <v>1</v>
      </c>
      <c r="K16" s="20">
        <v>0</v>
      </c>
      <c r="L16" s="20">
        <v>2</v>
      </c>
      <c r="M16" s="20">
        <v>0</v>
      </c>
      <c r="N16" s="34">
        <v>6</v>
      </c>
      <c r="O16" s="20">
        <v>4</v>
      </c>
      <c r="P16" s="15">
        <v>1</v>
      </c>
      <c r="Q16" s="24">
        <v>4359701</v>
      </c>
      <c r="R16" s="35">
        <v>561</v>
      </c>
      <c r="S16" s="27">
        <v>1295.2</v>
      </c>
      <c r="T16" s="35">
        <v>11490</v>
      </c>
      <c r="U16" s="27">
        <v>63.2</v>
      </c>
      <c r="V16" s="35">
        <v>83028</v>
      </c>
      <c r="W16" s="27">
        <v>8.6999999999999993</v>
      </c>
    </row>
    <row r="17" spans="1:23" ht="10.5" customHeight="1" x14ac:dyDescent="0.2">
      <c r="A17" s="14">
        <v>12</v>
      </c>
      <c r="B17" s="23" t="s">
        <v>154</v>
      </c>
      <c r="C17" s="20">
        <v>1</v>
      </c>
      <c r="D17" s="20">
        <v>0</v>
      </c>
      <c r="E17" s="20">
        <v>2</v>
      </c>
      <c r="F17" s="20">
        <v>1</v>
      </c>
      <c r="G17" s="20">
        <v>1</v>
      </c>
      <c r="H17" s="20">
        <v>0</v>
      </c>
      <c r="I17" s="20">
        <v>1</v>
      </c>
      <c r="J17" s="20">
        <v>1</v>
      </c>
      <c r="K17" s="20">
        <v>2</v>
      </c>
      <c r="L17" s="20">
        <v>0</v>
      </c>
      <c r="M17" s="20">
        <v>1</v>
      </c>
      <c r="N17" s="34">
        <v>6</v>
      </c>
      <c r="O17" s="20">
        <v>3</v>
      </c>
      <c r="P17" s="15">
        <v>2</v>
      </c>
      <c r="Q17" s="24">
        <v>4708924</v>
      </c>
      <c r="R17" s="35">
        <v>13</v>
      </c>
      <c r="S17" s="27">
        <v>60370.8</v>
      </c>
      <c r="T17" s="35">
        <v>425</v>
      </c>
      <c r="U17" s="27">
        <v>1846.6</v>
      </c>
      <c r="V17" s="35">
        <v>4870</v>
      </c>
      <c r="W17" s="27">
        <v>161.1</v>
      </c>
    </row>
    <row r="18" spans="1:23" ht="10.5" customHeight="1" x14ac:dyDescent="0.2">
      <c r="A18" s="14">
        <v>13</v>
      </c>
      <c r="B18" s="23" t="s">
        <v>155</v>
      </c>
      <c r="C18" s="20">
        <v>1</v>
      </c>
      <c r="D18" s="20">
        <v>2</v>
      </c>
      <c r="E18" s="20">
        <v>2</v>
      </c>
      <c r="F18" s="20">
        <v>1</v>
      </c>
      <c r="G18" s="20">
        <v>1</v>
      </c>
      <c r="H18" s="20">
        <v>1</v>
      </c>
      <c r="I18" s="20">
        <v>1</v>
      </c>
      <c r="J18" s="20">
        <v>1</v>
      </c>
      <c r="K18" s="20">
        <v>1</v>
      </c>
      <c r="L18" s="20">
        <v>2</v>
      </c>
      <c r="M18" s="20">
        <v>2</v>
      </c>
      <c r="N18" s="34">
        <v>7</v>
      </c>
      <c r="O18" s="20">
        <v>0</v>
      </c>
      <c r="P18" s="15">
        <v>4</v>
      </c>
      <c r="Q18" s="24">
        <v>4038262</v>
      </c>
      <c r="R18" s="35">
        <v>57</v>
      </c>
      <c r="S18" s="27">
        <v>11807.7</v>
      </c>
      <c r="T18" s="35">
        <v>2840</v>
      </c>
      <c r="U18" s="27">
        <v>236.9</v>
      </c>
      <c r="V18" s="35">
        <v>34834</v>
      </c>
      <c r="W18" s="27">
        <v>19.3</v>
      </c>
    </row>
    <row r="19" spans="1:23" ht="10.5" customHeight="1" x14ac:dyDescent="0.2">
      <c r="A19" s="14">
        <v>14</v>
      </c>
      <c r="B19" s="23" t="s">
        <v>156</v>
      </c>
      <c r="C19" s="20">
        <v>1</v>
      </c>
      <c r="D19" s="20">
        <v>0</v>
      </c>
      <c r="E19" s="20">
        <v>2</v>
      </c>
      <c r="F19" s="20">
        <v>0</v>
      </c>
      <c r="G19" s="20">
        <v>0</v>
      </c>
      <c r="H19" s="20">
        <v>1</v>
      </c>
      <c r="I19" s="20">
        <v>0</v>
      </c>
      <c r="J19" s="20">
        <v>0</v>
      </c>
      <c r="K19" s="20">
        <v>0</v>
      </c>
      <c r="L19" s="20">
        <v>0</v>
      </c>
      <c r="M19" s="20">
        <v>1</v>
      </c>
      <c r="N19" s="34">
        <v>3</v>
      </c>
      <c r="O19" s="20">
        <v>7</v>
      </c>
      <c r="P19" s="15">
        <v>1</v>
      </c>
      <c r="Q19" s="24">
        <v>3979057</v>
      </c>
      <c r="R19" s="35">
        <v>7</v>
      </c>
      <c r="S19" s="27">
        <v>94739.4</v>
      </c>
      <c r="T19" s="35">
        <v>231</v>
      </c>
      <c r="U19" s="27">
        <v>2870.8</v>
      </c>
      <c r="V19" s="35">
        <v>2577</v>
      </c>
      <c r="W19" s="27">
        <v>257.3</v>
      </c>
    </row>
    <row r="20" spans="1:23" ht="10.5" customHeight="1" x14ac:dyDescent="0.2">
      <c r="A20" s="14">
        <v>15</v>
      </c>
      <c r="B20" s="23" t="s">
        <v>157</v>
      </c>
      <c r="C20" s="20">
        <v>0</v>
      </c>
      <c r="D20" s="20">
        <v>1</v>
      </c>
      <c r="E20" s="20">
        <v>0</v>
      </c>
      <c r="F20" s="20">
        <v>1</v>
      </c>
      <c r="G20" s="20">
        <v>0</v>
      </c>
      <c r="H20" s="20">
        <v>2</v>
      </c>
      <c r="I20" s="20">
        <v>1</v>
      </c>
      <c r="J20" s="20">
        <v>0</v>
      </c>
      <c r="K20" s="20">
        <v>2</v>
      </c>
      <c r="L20" s="20">
        <v>2</v>
      </c>
      <c r="M20" s="20">
        <v>0</v>
      </c>
      <c r="N20" s="34">
        <v>3</v>
      </c>
      <c r="O20" s="20">
        <v>5</v>
      </c>
      <c r="P20" s="15">
        <v>3</v>
      </c>
      <c r="Q20" s="24">
        <v>4084432</v>
      </c>
      <c r="R20" s="35">
        <v>22</v>
      </c>
      <c r="S20" s="27">
        <v>30942.6</v>
      </c>
      <c r="T20" s="35">
        <v>769</v>
      </c>
      <c r="U20" s="27">
        <v>885.2</v>
      </c>
      <c r="V20" s="35">
        <v>10737</v>
      </c>
      <c r="W20" s="27">
        <v>63.4</v>
      </c>
    </row>
    <row r="21" spans="1:23" ht="10.5" customHeight="1" x14ac:dyDescent="0.2">
      <c r="A21" s="14">
        <v>16</v>
      </c>
      <c r="B21" s="23" t="s">
        <v>158</v>
      </c>
      <c r="C21" s="20">
        <v>0</v>
      </c>
      <c r="D21" s="20">
        <v>2</v>
      </c>
      <c r="E21" s="20">
        <v>2</v>
      </c>
      <c r="F21" s="20">
        <v>0</v>
      </c>
      <c r="G21" s="20">
        <v>1</v>
      </c>
      <c r="H21" s="20">
        <v>0</v>
      </c>
      <c r="I21" s="20">
        <v>2</v>
      </c>
      <c r="J21" s="20">
        <v>1</v>
      </c>
      <c r="K21" s="20">
        <v>1</v>
      </c>
      <c r="L21" s="20">
        <v>0</v>
      </c>
      <c r="M21" s="20">
        <v>1</v>
      </c>
      <c r="N21" s="34">
        <v>4</v>
      </c>
      <c r="O21" s="20">
        <v>4</v>
      </c>
      <c r="P21" s="15">
        <v>3</v>
      </c>
      <c r="Q21" s="24">
        <v>3890676</v>
      </c>
      <c r="R21" s="35">
        <v>9</v>
      </c>
      <c r="S21" s="27">
        <v>72049.5</v>
      </c>
      <c r="T21" s="35">
        <v>315</v>
      </c>
      <c r="U21" s="27">
        <v>2058.5</v>
      </c>
      <c r="V21" s="35">
        <v>2462</v>
      </c>
      <c r="W21" s="27">
        <v>263.3</v>
      </c>
    </row>
    <row r="22" spans="1:23" ht="10.5" customHeight="1" x14ac:dyDescent="0.2">
      <c r="A22" s="14">
        <v>17</v>
      </c>
      <c r="B22" s="23" t="s">
        <v>159</v>
      </c>
      <c r="C22" s="20">
        <v>2</v>
      </c>
      <c r="D22" s="20">
        <v>1</v>
      </c>
      <c r="E22" s="20">
        <v>1</v>
      </c>
      <c r="F22" s="20">
        <v>1</v>
      </c>
      <c r="G22" s="20">
        <v>1</v>
      </c>
      <c r="H22" s="20">
        <v>0</v>
      </c>
      <c r="I22" s="20">
        <v>0</v>
      </c>
      <c r="J22" s="20">
        <v>1</v>
      </c>
      <c r="K22" s="20">
        <v>0</v>
      </c>
      <c r="L22" s="20">
        <v>1</v>
      </c>
      <c r="M22" s="20">
        <v>0</v>
      </c>
      <c r="N22" s="34">
        <v>6</v>
      </c>
      <c r="O22" s="20">
        <v>4</v>
      </c>
      <c r="P22" s="15">
        <v>1</v>
      </c>
      <c r="Q22" s="24">
        <v>3721842</v>
      </c>
      <c r="R22" s="35">
        <v>62</v>
      </c>
      <c r="S22" s="27">
        <v>10004.9</v>
      </c>
      <c r="T22" s="35">
        <v>1599</v>
      </c>
      <c r="U22" s="27">
        <v>387.9</v>
      </c>
      <c r="V22" s="35">
        <v>15496</v>
      </c>
      <c r="W22" s="27">
        <v>40</v>
      </c>
    </row>
    <row r="23" spans="1:23" ht="10.5" customHeight="1" x14ac:dyDescent="0.2">
      <c r="A23" s="14">
        <v>18</v>
      </c>
      <c r="B23" s="23" t="s">
        <v>160</v>
      </c>
      <c r="C23" s="20">
        <v>1</v>
      </c>
      <c r="D23" s="20">
        <v>1</v>
      </c>
      <c r="E23" s="20">
        <v>2</v>
      </c>
      <c r="F23" s="20">
        <v>1</v>
      </c>
      <c r="G23" s="20">
        <v>0</v>
      </c>
      <c r="H23" s="20">
        <v>1</v>
      </c>
      <c r="I23" s="20">
        <v>1</v>
      </c>
      <c r="J23" s="20">
        <v>0</v>
      </c>
      <c r="K23" s="20">
        <v>1</v>
      </c>
      <c r="L23" s="20">
        <v>0</v>
      </c>
      <c r="M23" s="20">
        <v>2</v>
      </c>
      <c r="N23" s="34">
        <v>6</v>
      </c>
      <c r="O23" s="20">
        <v>3</v>
      </c>
      <c r="P23" s="15">
        <v>2</v>
      </c>
      <c r="Q23" s="24">
        <v>4064790</v>
      </c>
      <c r="R23" s="35">
        <v>12</v>
      </c>
      <c r="S23" s="27">
        <v>56455.4</v>
      </c>
      <c r="T23" s="35">
        <v>245</v>
      </c>
      <c r="U23" s="27">
        <v>2765.1</v>
      </c>
      <c r="V23" s="35">
        <v>3607</v>
      </c>
      <c r="W23" s="27">
        <v>187.8</v>
      </c>
    </row>
    <row r="24" spans="1:23" ht="10.5" customHeight="1" x14ac:dyDescent="0.2">
      <c r="A24" s="14">
        <v>19</v>
      </c>
      <c r="B24" s="23" t="s">
        <v>161</v>
      </c>
      <c r="C24" s="20">
        <v>1</v>
      </c>
      <c r="D24" s="20">
        <v>2</v>
      </c>
      <c r="E24" s="20">
        <v>0</v>
      </c>
      <c r="F24" s="20">
        <v>1</v>
      </c>
      <c r="G24" s="20">
        <v>1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1</v>
      </c>
      <c r="N24" s="34">
        <v>9</v>
      </c>
      <c r="O24" s="20">
        <v>1</v>
      </c>
      <c r="P24" s="15">
        <v>1</v>
      </c>
      <c r="Q24" s="24">
        <v>3884576</v>
      </c>
      <c r="R24" s="35">
        <v>644</v>
      </c>
      <c r="S24" s="27">
        <v>1005.3</v>
      </c>
      <c r="T24" s="35">
        <v>24341</v>
      </c>
      <c r="U24" s="27">
        <v>26.5</v>
      </c>
      <c r="V24" s="35">
        <v>153960</v>
      </c>
      <c r="W24" s="27">
        <v>4.2</v>
      </c>
    </row>
    <row r="25" spans="1:23" ht="10.5" customHeight="1" x14ac:dyDescent="0.2">
      <c r="A25" s="14">
        <v>20</v>
      </c>
      <c r="B25" s="23" t="s">
        <v>162</v>
      </c>
      <c r="C25" s="20">
        <v>2</v>
      </c>
      <c r="D25" s="20">
        <v>2</v>
      </c>
      <c r="E25" s="20">
        <v>1</v>
      </c>
      <c r="F25" s="20">
        <v>1</v>
      </c>
      <c r="G25" s="20">
        <v>1</v>
      </c>
      <c r="H25" s="20">
        <v>0</v>
      </c>
      <c r="I25" s="20">
        <v>1</v>
      </c>
      <c r="J25" s="20">
        <v>2</v>
      </c>
      <c r="K25" s="20">
        <v>1</v>
      </c>
      <c r="L25" s="20">
        <v>1</v>
      </c>
      <c r="M25" s="20">
        <v>0</v>
      </c>
      <c r="N25" s="34">
        <v>6</v>
      </c>
      <c r="O25" s="20">
        <v>2</v>
      </c>
      <c r="P25" s="15">
        <v>3</v>
      </c>
      <c r="Q25" s="24">
        <v>3917161</v>
      </c>
      <c r="R25" s="35">
        <v>406</v>
      </c>
      <c r="S25" s="27">
        <v>1608</v>
      </c>
      <c r="T25" s="35">
        <v>7366</v>
      </c>
      <c r="U25" s="27">
        <v>88.6</v>
      </c>
      <c r="V25" s="35">
        <v>56862</v>
      </c>
      <c r="W25" s="27">
        <v>11.4</v>
      </c>
    </row>
    <row r="26" spans="1:23" ht="10.5" customHeight="1" x14ac:dyDescent="0.2">
      <c r="A26" s="14">
        <v>21</v>
      </c>
      <c r="B26" s="23" t="s">
        <v>163</v>
      </c>
      <c r="C26" s="20">
        <v>2</v>
      </c>
      <c r="D26" s="20">
        <v>1</v>
      </c>
      <c r="E26" s="20">
        <v>0</v>
      </c>
      <c r="F26" s="20">
        <v>1</v>
      </c>
      <c r="G26" s="20">
        <v>1</v>
      </c>
      <c r="H26" s="20">
        <v>2</v>
      </c>
      <c r="I26" s="20">
        <v>2</v>
      </c>
      <c r="J26" s="20">
        <v>1</v>
      </c>
      <c r="K26" s="20">
        <v>1</v>
      </c>
      <c r="L26" s="20">
        <v>1</v>
      </c>
      <c r="M26" s="20">
        <v>0</v>
      </c>
      <c r="N26" s="34">
        <v>6</v>
      </c>
      <c r="O26" s="20">
        <v>2</v>
      </c>
      <c r="P26" s="15">
        <v>3</v>
      </c>
      <c r="Q26" s="24">
        <v>4072372</v>
      </c>
      <c r="R26" s="35">
        <v>441</v>
      </c>
      <c r="S26" s="27">
        <v>1539</v>
      </c>
      <c r="T26" s="35">
        <v>9805</v>
      </c>
      <c r="U26" s="27">
        <v>69.2</v>
      </c>
      <c r="V26" s="35">
        <v>80244</v>
      </c>
      <c r="W26" s="27">
        <v>8.4</v>
      </c>
    </row>
    <row r="27" spans="1:23" ht="10.5" customHeight="1" x14ac:dyDescent="0.2">
      <c r="A27" s="14">
        <v>22</v>
      </c>
      <c r="B27" s="23" t="s">
        <v>164</v>
      </c>
      <c r="C27" s="20">
        <v>2</v>
      </c>
      <c r="D27" s="20">
        <v>1</v>
      </c>
      <c r="E27" s="20">
        <v>1</v>
      </c>
      <c r="F27" s="20">
        <v>1</v>
      </c>
      <c r="G27" s="20">
        <v>1</v>
      </c>
      <c r="H27" s="20">
        <v>0</v>
      </c>
      <c r="I27" s="20">
        <v>0</v>
      </c>
      <c r="J27" s="20">
        <v>1</v>
      </c>
      <c r="K27" s="20">
        <v>2</v>
      </c>
      <c r="L27" s="20">
        <v>0</v>
      </c>
      <c r="M27" s="20">
        <v>0</v>
      </c>
      <c r="N27" s="34">
        <v>5</v>
      </c>
      <c r="O27" s="20">
        <v>4</v>
      </c>
      <c r="P27" s="15">
        <v>2</v>
      </c>
      <c r="Q27" s="24">
        <v>4103268</v>
      </c>
      <c r="R27" s="35">
        <v>193</v>
      </c>
      <c r="S27" s="27">
        <v>3543.4</v>
      </c>
      <c r="T27" s="35">
        <v>4079</v>
      </c>
      <c r="U27" s="27">
        <v>167.6</v>
      </c>
      <c r="V27" s="35">
        <v>37331</v>
      </c>
      <c r="W27" s="27">
        <v>18.3</v>
      </c>
    </row>
    <row r="28" spans="1:23" ht="10.5" customHeight="1" x14ac:dyDescent="0.2">
      <c r="A28" s="14">
        <v>23</v>
      </c>
      <c r="B28" s="23" t="s">
        <v>165</v>
      </c>
      <c r="C28" s="20">
        <v>1</v>
      </c>
      <c r="D28" s="20">
        <v>0</v>
      </c>
      <c r="E28" s="20">
        <v>1</v>
      </c>
      <c r="F28" s="20">
        <v>0</v>
      </c>
      <c r="G28" s="20">
        <v>2</v>
      </c>
      <c r="H28" s="20">
        <v>0</v>
      </c>
      <c r="I28" s="20">
        <v>2</v>
      </c>
      <c r="J28" s="20">
        <v>2</v>
      </c>
      <c r="K28" s="20">
        <v>0</v>
      </c>
      <c r="L28" s="20">
        <v>1</v>
      </c>
      <c r="M28" s="20">
        <v>1</v>
      </c>
      <c r="N28" s="34">
        <v>4</v>
      </c>
      <c r="O28" s="20">
        <v>4</v>
      </c>
      <c r="P28" s="15">
        <v>3</v>
      </c>
      <c r="Q28" s="24">
        <v>2508619</v>
      </c>
      <c r="R28" s="35">
        <v>95</v>
      </c>
      <c r="S28" s="27">
        <v>4401</v>
      </c>
      <c r="T28" s="35">
        <v>2291</v>
      </c>
      <c r="U28" s="27">
        <v>182.4</v>
      </c>
      <c r="V28" s="35">
        <v>22450</v>
      </c>
      <c r="W28" s="27">
        <v>18.600000000000001</v>
      </c>
    </row>
    <row r="29" spans="1:23" ht="10.5" customHeight="1" x14ac:dyDescent="0.2">
      <c r="A29" s="14">
        <v>24</v>
      </c>
      <c r="B29" s="23" t="s">
        <v>166</v>
      </c>
      <c r="C29" s="20">
        <v>1</v>
      </c>
      <c r="D29" s="20">
        <v>1</v>
      </c>
      <c r="E29" s="20">
        <v>1</v>
      </c>
      <c r="F29" s="20">
        <v>2</v>
      </c>
      <c r="G29" s="20">
        <v>1</v>
      </c>
      <c r="H29" s="20">
        <v>0</v>
      </c>
      <c r="I29" s="20">
        <v>1</v>
      </c>
      <c r="J29" s="20">
        <v>1</v>
      </c>
      <c r="K29" s="20">
        <v>1</v>
      </c>
      <c r="L29" s="20">
        <v>0</v>
      </c>
      <c r="M29" s="20">
        <v>1</v>
      </c>
      <c r="N29" s="34">
        <v>8</v>
      </c>
      <c r="O29" s="20">
        <v>2</v>
      </c>
      <c r="P29" s="15">
        <v>1</v>
      </c>
      <c r="Q29" s="24">
        <v>2244951</v>
      </c>
      <c r="R29" s="35">
        <v>59</v>
      </c>
      <c r="S29" s="27">
        <v>6341.6</v>
      </c>
      <c r="T29" s="35">
        <v>1294</v>
      </c>
      <c r="U29" s="27">
        <v>289.10000000000002</v>
      </c>
      <c r="V29" s="35">
        <v>13919</v>
      </c>
      <c r="W29" s="27">
        <v>26.8</v>
      </c>
    </row>
    <row r="30" spans="1:23" ht="10.5" customHeight="1" x14ac:dyDescent="0.2">
      <c r="A30" s="14">
        <v>25</v>
      </c>
      <c r="B30" s="23" t="s">
        <v>167</v>
      </c>
      <c r="C30" s="20">
        <v>2</v>
      </c>
      <c r="D30" s="20">
        <v>1</v>
      </c>
      <c r="E30" s="20">
        <v>2</v>
      </c>
      <c r="F30" s="20">
        <v>2</v>
      </c>
      <c r="G30" s="20">
        <v>2</v>
      </c>
      <c r="H30" s="20">
        <v>1</v>
      </c>
      <c r="I30" s="20">
        <v>1</v>
      </c>
      <c r="J30" s="20">
        <v>0</v>
      </c>
      <c r="K30" s="20">
        <v>1</v>
      </c>
      <c r="L30" s="20">
        <v>1</v>
      </c>
      <c r="M30" s="20">
        <v>0</v>
      </c>
      <c r="N30" s="34">
        <v>5</v>
      </c>
      <c r="O30" s="20">
        <v>2</v>
      </c>
      <c r="P30" s="15">
        <v>4</v>
      </c>
      <c r="Q30" s="24">
        <v>1636705</v>
      </c>
      <c r="R30" s="35">
        <v>16</v>
      </c>
      <c r="S30" s="27">
        <v>17049</v>
      </c>
      <c r="T30" s="35">
        <v>448</v>
      </c>
      <c r="U30" s="27">
        <v>608.79999999999995</v>
      </c>
      <c r="V30" s="35">
        <v>4847</v>
      </c>
      <c r="W30" s="27">
        <v>56.2</v>
      </c>
    </row>
    <row r="31" spans="1:23" ht="10.5" customHeight="1" x14ac:dyDescent="0.2">
      <c r="A31" s="14">
        <v>26</v>
      </c>
      <c r="B31" s="23" t="s">
        <v>168</v>
      </c>
      <c r="C31" s="20">
        <v>1</v>
      </c>
      <c r="D31" s="20">
        <v>2</v>
      </c>
      <c r="E31" s="20">
        <v>1</v>
      </c>
      <c r="F31" s="20">
        <v>1</v>
      </c>
      <c r="G31" s="20">
        <v>2</v>
      </c>
      <c r="H31" s="20">
        <v>1</v>
      </c>
      <c r="I31" s="20">
        <v>2</v>
      </c>
      <c r="J31" s="20">
        <v>1</v>
      </c>
      <c r="K31" s="20">
        <v>1</v>
      </c>
      <c r="L31" s="20">
        <v>1</v>
      </c>
      <c r="M31" s="20">
        <v>1</v>
      </c>
      <c r="N31" s="34">
        <v>8</v>
      </c>
      <c r="O31" s="20">
        <v>0</v>
      </c>
      <c r="P31" s="15">
        <v>3</v>
      </c>
      <c r="Q31" s="24">
        <v>1674919</v>
      </c>
      <c r="R31" s="35">
        <v>87</v>
      </c>
      <c r="S31" s="27">
        <v>3208.6</v>
      </c>
      <c r="T31" s="35">
        <v>1574</v>
      </c>
      <c r="U31" s="27">
        <v>177.3</v>
      </c>
      <c r="V31" s="35">
        <v>14841</v>
      </c>
      <c r="W31" s="27">
        <v>18.8</v>
      </c>
    </row>
    <row r="32" spans="1:23" ht="10.5" customHeight="1" x14ac:dyDescent="0.2">
      <c r="A32" s="14">
        <v>27</v>
      </c>
      <c r="B32" s="23" t="s">
        <v>169</v>
      </c>
      <c r="C32" s="20">
        <v>1</v>
      </c>
      <c r="D32" s="20">
        <v>1</v>
      </c>
      <c r="E32" s="20">
        <v>1</v>
      </c>
      <c r="F32" s="20">
        <v>0</v>
      </c>
      <c r="G32" s="20">
        <v>1</v>
      </c>
      <c r="H32" s="20">
        <v>2</v>
      </c>
      <c r="I32" s="20">
        <v>2</v>
      </c>
      <c r="J32" s="20">
        <v>0</v>
      </c>
      <c r="K32" s="20">
        <v>2</v>
      </c>
      <c r="L32" s="20">
        <v>0</v>
      </c>
      <c r="M32" s="20">
        <v>2</v>
      </c>
      <c r="N32" s="34">
        <v>4</v>
      </c>
      <c r="O32" s="20">
        <v>3</v>
      </c>
      <c r="P32" s="15">
        <v>4</v>
      </c>
      <c r="Q32" s="24">
        <v>1693663</v>
      </c>
      <c r="R32" s="35">
        <v>1</v>
      </c>
      <c r="S32" s="27">
        <v>282277.09999999998</v>
      </c>
      <c r="T32" s="35">
        <v>55</v>
      </c>
      <c r="U32" s="27">
        <v>5132.3</v>
      </c>
      <c r="V32" s="35">
        <v>843</v>
      </c>
      <c r="W32" s="27">
        <v>334.8</v>
      </c>
    </row>
    <row r="33" spans="1:23" ht="10.5" customHeight="1" x14ac:dyDescent="0.2">
      <c r="A33" s="14">
        <v>28</v>
      </c>
      <c r="B33" s="23" t="s">
        <v>170</v>
      </c>
      <c r="C33" s="20">
        <v>0</v>
      </c>
      <c r="D33" s="20">
        <v>0</v>
      </c>
      <c r="E33" s="20">
        <v>0</v>
      </c>
      <c r="F33" s="20">
        <v>1</v>
      </c>
      <c r="G33" s="20">
        <v>1</v>
      </c>
      <c r="H33" s="20">
        <v>0</v>
      </c>
      <c r="I33" s="20">
        <v>1</v>
      </c>
      <c r="J33" s="20">
        <v>2</v>
      </c>
      <c r="K33" s="20">
        <v>2</v>
      </c>
      <c r="L33" s="20">
        <v>2</v>
      </c>
      <c r="M33" s="20">
        <v>1</v>
      </c>
      <c r="N33" s="34">
        <v>4</v>
      </c>
      <c r="O33" s="20">
        <v>4</v>
      </c>
      <c r="P33" s="15">
        <v>3</v>
      </c>
      <c r="Q33" s="24">
        <v>1746580</v>
      </c>
      <c r="R33" s="35">
        <v>20</v>
      </c>
      <c r="S33" s="27">
        <v>14554.8</v>
      </c>
      <c r="T33" s="35">
        <v>534</v>
      </c>
      <c r="U33" s="27">
        <v>545.1</v>
      </c>
      <c r="V33" s="35">
        <v>5617</v>
      </c>
      <c r="W33" s="27">
        <v>51.8</v>
      </c>
    </row>
    <row r="34" spans="1:23" ht="10.5" customHeight="1" x14ac:dyDescent="0.2">
      <c r="A34" s="14">
        <v>29</v>
      </c>
      <c r="B34" s="23" t="s">
        <v>171</v>
      </c>
      <c r="C34" s="20">
        <v>1</v>
      </c>
      <c r="D34" s="20">
        <v>1</v>
      </c>
      <c r="E34" s="20">
        <v>1</v>
      </c>
      <c r="F34" s="20">
        <v>0</v>
      </c>
      <c r="G34" s="20">
        <v>0</v>
      </c>
      <c r="H34" s="20">
        <v>2</v>
      </c>
      <c r="I34" s="20">
        <v>2</v>
      </c>
      <c r="J34" s="20">
        <v>1</v>
      </c>
      <c r="K34" s="20">
        <v>1</v>
      </c>
      <c r="L34" s="20">
        <v>0</v>
      </c>
      <c r="M34" s="20">
        <v>1</v>
      </c>
      <c r="N34" s="34">
        <v>6</v>
      </c>
      <c r="O34" s="20">
        <v>3</v>
      </c>
      <c r="P34" s="15">
        <v>2</v>
      </c>
      <c r="Q34" s="24">
        <v>1707436</v>
      </c>
      <c r="R34" s="35">
        <v>52</v>
      </c>
      <c r="S34" s="27">
        <v>5472.5</v>
      </c>
      <c r="T34" s="35">
        <v>1572</v>
      </c>
      <c r="U34" s="27">
        <v>181</v>
      </c>
      <c r="V34" s="35">
        <v>16147</v>
      </c>
      <c r="W34" s="27">
        <v>17.600000000000001</v>
      </c>
    </row>
    <row r="35" spans="1:23" ht="10.5" customHeight="1" x14ac:dyDescent="0.2">
      <c r="A35" s="14">
        <v>30</v>
      </c>
      <c r="B35" s="23" t="s">
        <v>172</v>
      </c>
      <c r="C35" s="20">
        <v>0</v>
      </c>
      <c r="D35" s="20">
        <v>1</v>
      </c>
      <c r="E35" s="20">
        <v>1</v>
      </c>
      <c r="F35" s="20">
        <v>1</v>
      </c>
      <c r="G35" s="20">
        <v>2</v>
      </c>
      <c r="H35" s="20">
        <v>1</v>
      </c>
      <c r="I35" s="20">
        <v>1</v>
      </c>
      <c r="J35" s="20">
        <v>1</v>
      </c>
      <c r="K35" s="20">
        <v>1</v>
      </c>
      <c r="L35" s="20">
        <v>2</v>
      </c>
      <c r="M35" s="20">
        <v>0</v>
      </c>
      <c r="N35" s="34">
        <v>7</v>
      </c>
      <c r="O35" s="20">
        <v>2</v>
      </c>
      <c r="P35" s="15">
        <v>2</v>
      </c>
      <c r="Q35" s="24">
        <v>1960011</v>
      </c>
      <c r="R35" s="35">
        <v>26</v>
      </c>
      <c r="S35" s="27">
        <v>14720.3</v>
      </c>
      <c r="T35" s="35">
        <v>705</v>
      </c>
      <c r="U35" s="27">
        <v>542.79999999999995</v>
      </c>
      <c r="V35" s="35">
        <v>8925</v>
      </c>
      <c r="W35" s="27">
        <v>42.8</v>
      </c>
    </row>
    <row r="36" spans="1:23" ht="10.5" customHeight="1" x14ac:dyDescent="0.2">
      <c r="A36" s="14">
        <v>31</v>
      </c>
      <c r="B36" s="23" t="s">
        <v>173</v>
      </c>
      <c r="C36" s="20">
        <v>2</v>
      </c>
      <c r="D36" s="20">
        <v>1</v>
      </c>
      <c r="E36" s="20">
        <v>1</v>
      </c>
      <c r="F36" s="20">
        <v>0</v>
      </c>
      <c r="G36" s="20">
        <v>0</v>
      </c>
      <c r="H36" s="20">
        <v>1</v>
      </c>
      <c r="I36" s="20">
        <v>2</v>
      </c>
      <c r="J36" s="20">
        <v>2</v>
      </c>
      <c r="K36" s="20">
        <v>1</v>
      </c>
      <c r="L36" s="20">
        <v>2</v>
      </c>
      <c r="M36" s="20">
        <v>1</v>
      </c>
      <c r="N36" s="34">
        <v>5</v>
      </c>
      <c r="O36" s="20">
        <v>2</v>
      </c>
      <c r="P36" s="15">
        <v>4</v>
      </c>
      <c r="Q36" s="24">
        <v>3391788</v>
      </c>
      <c r="R36" s="35">
        <v>23</v>
      </c>
      <c r="S36" s="27">
        <v>24578.1</v>
      </c>
      <c r="T36" s="35">
        <v>464</v>
      </c>
      <c r="U36" s="27">
        <v>1215.5999999999999</v>
      </c>
      <c r="V36" s="35">
        <v>5756</v>
      </c>
      <c r="W36" s="27">
        <v>98.1</v>
      </c>
    </row>
    <row r="37" spans="1:23" ht="10.5" customHeight="1" x14ac:dyDescent="0.2">
      <c r="A37" s="14">
        <v>32</v>
      </c>
      <c r="B37" s="23" t="s">
        <v>174</v>
      </c>
      <c r="C37" s="20">
        <v>1</v>
      </c>
      <c r="D37" s="20">
        <v>1</v>
      </c>
      <c r="E37" s="20">
        <v>1</v>
      </c>
      <c r="F37" s="20">
        <v>1</v>
      </c>
      <c r="G37" s="20">
        <v>0</v>
      </c>
      <c r="H37" s="20">
        <v>1</v>
      </c>
      <c r="I37" s="20">
        <v>2</v>
      </c>
      <c r="J37" s="20">
        <v>0</v>
      </c>
      <c r="K37" s="20">
        <v>1</v>
      </c>
      <c r="L37" s="20">
        <v>1</v>
      </c>
      <c r="M37" s="20">
        <v>2</v>
      </c>
      <c r="N37" s="34">
        <v>7</v>
      </c>
      <c r="O37" s="20">
        <v>2</v>
      </c>
      <c r="P37" s="15">
        <v>2</v>
      </c>
      <c r="Q37" s="24">
        <v>3752952</v>
      </c>
      <c r="R37" s="35">
        <v>21</v>
      </c>
      <c r="S37" s="27">
        <v>29785.3</v>
      </c>
      <c r="T37" s="35">
        <v>577</v>
      </c>
      <c r="U37" s="27">
        <v>1084</v>
      </c>
      <c r="V37" s="35">
        <v>7661</v>
      </c>
      <c r="W37" s="27">
        <v>81.599999999999994</v>
      </c>
    </row>
    <row r="38" spans="1:23" ht="10.5" customHeight="1" x14ac:dyDescent="0.2">
      <c r="A38" s="14">
        <v>33</v>
      </c>
      <c r="B38" s="23" t="s">
        <v>175</v>
      </c>
      <c r="C38" s="20">
        <v>1</v>
      </c>
      <c r="D38" s="20">
        <v>1</v>
      </c>
      <c r="E38" s="20">
        <v>1</v>
      </c>
      <c r="F38" s="20">
        <v>0</v>
      </c>
      <c r="G38" s="20">
        <v>1</v>
      </c>
      <c r="H38" s="20">
        <v>1</v>
      </c>
      <c r="I38" s="20">
        <v>0</v>
      </c>
      <c r="J38" s="20">
        <v>0</v>
      </c>
      <c r="K38" s="20">
        <v>1</v>
      </c>
      <c r="L38" s="20">
        <v>0</v>
      </c>
      <c r="M38" s="20">
        <v>1</v>
      </c>
      <c r="N38" s="34">
        <v>7</v>
      </c>
      <c r="O38" s="20">
        <v>4</v>
      </c>
      <c r="P38" s="15">
        <v>0</v>
      </c>
      <c r="Q38" s="24">
        <v>4195312</v>
      </c>
      <c r="R38" s="35">
        <v>1031</v>
      </c>
      <c r="S38" s="27">
        <v>678.1</v>
      </c>
      <c r="T38" s="35">
        <v>14641</v>
      </c>
      <c r="U38" s="27">
        <v>47.7</v>
      </c>
      <c r="V38" s="35">
        <v>93196</v>
      </c>
      <c r="W38" s="27">
        <v>7.5</v>
      </c>
    </row>
    <row r="39" spans="1:23" ht="10.5" customHeight="1" x14ac:dyDescent="0.2">
      <c r="A39" s="14">
        <v>34</v>
      </c>
      <c r="B39" s="23" t="s">
        <v>176</v>
      </c>
      <c r="C39" s="20">
        <v>1</v>
      </c>
      <c r="D39" s="20">
        <v>2</v>
      </c>
      <c r="E39" s="20">
        <v>2</v>
      </c>
      <c r="F39" s="20">
        <v>2</v>
      </c>
      <c r="G39" s="20">
        <v>0</v>
      </c>
      <c r="H39" s="20">
        <v>0</v>
      </c>
      <c r="I39" s="20">
        <v>0</v>
      </c>
      <c r="J39" s="20">
        <v>1</v>
      </c>
      <c r="K39" s="20">
        <v>0</v>
      </c>
      <c r="L39" s="20">
        <v>1</v>
      </c>
      <c r="M39" s="20">
        <v>1</v>
      </c>
      <c r="N39" s="34">
        <v>4</v>
      </c>
      <c r="O39" s="20">
        <v>4</v>
      </c>
      <c r="P39" s="15">
        <v>3</v>
      </c>
      <c r="Q39" s="24">
        <v>4091715</v>
      </c>
      <c r="R39" s="35">
        <v>100</v>
      </c>
      <c r="S39" s="27">
        <v>6819.5</v>
      </c>
      <c r="T39" s="35">
        <v>2239</v>
      </c>
      <c r="U39" s="27">
        <v>304.5</v>
      </c>
      <c r="V39" s="35">
        <v>21620</v>
      </c>
      <c r="W39" s="27">
        <v>31.5</v>
      </c>
    </row>
    <row r="40" spans="1:23" ht="10.5" customHeight="1" x14ac:dyDescent="0.2">
      <c r="A40" s="14">
        <v>35</v>
      </c>
      <c r="B40" s="23" t="s">
        <v>177</v>
      </c>
      <c r="C40" s="20">
        <v>0</v>
      </c>
      <c r="D40" s="20">
        <v>1</v>
      </c>
      <c r="E40" s="20">
        <v>0</v>
      </c>
      <c r="F40" s="20">
        <v>2</v>
      </c>
      <c r="G40" s="20">
        <v>0</v>
      </c>
      <c r="H40" s="20">
        <v>0</v>
      </c>
      <c r="I40" s="20">
        <v>0</v>
      </c>
      <c r="J40" s="20">
        <v>0</v>
      </c>
      <c r="K40" s="20">
        <v>2</v>
      </c>
      <c r="L40" s="20">
        <v>1</v>
      </c>
      <c r="M40" s="20">
        <v>0</v>
      </c>
      <c r="N40" s="34">
        <v>2</v>
      </c>
      <c r="O40" s="20">
        <v>7</v>
      </c>
      <c r="P40" s="15">
        <v>2</v>
      </c>
      <c r="Q40" s="24">
        <v>4086698</v>
      </c>
      <c r="R40" s="35">
        <v>14</v>
      </c>
      <c r="S40" s="27">
        <v>48651.1</v>
      </c>
      <c r="T40" s="35">
        <v>637</v>
      </c>
      <c r="U40" s="27">
        <v>1069.2</v>
      </c>
      <c r="V40" s="35">
        <v>8294</v>
      </c>
      <c r="W40" s="27">
        <v>82.1</v>
      </c>
    </row>
    <row r="41" spans="1:23" ht="10.5" customHeight="1" x14ac:dyDescent="0.2">
      <c r="A41" s="14">
        <v>36</v>
      </c>
      <c r="B41" s="23" t="s">
        <v>178</v>
      </c>
      <c r="C41" s="20">
        <v>1</v>
      </c>
      <c r="D41" s="20">
        <v>2</v>
      </c>
      <c r="E41" s="20">
        <v>1</v>
      </c>
      <c r="F41" s="20">
        <v>1</v>
      </c>
      <c r="G41" s="20">
        <v>0</v>
      </c>
      <c r="H41" s="20">
        <v>1</v>
      </c>
      <c r="I41" s="20">
        <v>0</v>
      </c>
      <c r="J41" s="20">
        <v>1</v>
      </c>
      <c r="K41" s="20">
        <v>1</v>
      </c>
      <c r="L41" s="20">
        <v>1</v>
      </c>
      <c r="M41" s="20">
        <v>2</v>
      </c>
      <c r="N41" s="34">
        <v>7</v>
      </c>
      <c r="O41" s="20">
        <v>2</v>
      </c>
      <c r="P41" s="15">
        <v>2</v>
      </c>
      <c r="Q41" s="24">
        <v>2781646</v>
      </c>
      <c r="R41" s="35">
        <v>12</v>
      </c>
      <c r="S41" s="27">
        <v>38633.9</v>
      </c>
      <c r="T41" s="35">
        <v>252</v>
      </c>
      <c r="U41" s="27">
        <v>1839.7</v>
      </c>
      <c r="V41" s="35">
        <v>3310</v>
      </c>
      <c r="W41" s="27">
        <v>140</v>
      </c>
    </row>
    <row r="42" spans="1:23" ht="10.5" customHeight="1" x14ac:dyDescent="0.2">
      <c r="A42" s="14">
        <v>37</v>
      </c>
      <c r="B42" s="23" t="s">
        <v>179</v>
      </c>
      <c r="C42" s="20">
        <v>0</v>
      </c>
      <c r="D42" s="20">
        <v>2</v>
      </c>
      <c r="E42" s="20">
        <v>0</v>
      </c>
      <c r="F42" s="20">
        <v>0</v>
      </c>
      <c r="G42" s="20">
        <v>1</v>
      </c>
      <c r="H42" s="20">
        <v>2</v>
      </c>
      <c r="I42" s="20">
        <v>2</v>
      </c>
      <c r="J42" s="20">
        <v>1</v>
      </c>
      <c r="K42" s="20">
        <v>1</v>
      </c>
      <c r="L42" s="20">
        <v>1</v>
      </c>
      <c r="M42" s="20">
        <v>0</v>
      </c>
      <c r="N42" s="34">
        <v>4</v>
      </c>
      <c r="O42" s="20">
        <v>4</v>
      </c>
      <c r="P42" s="15">
        <v>3</v>
      </c>
      <c r="Q42" s="24">
        <v>4044528</v>
      </c>
      <c r="R42" s="35">
        <v>1</v>
      </c>
      <c r="S42" s="27">
        <v>674088</v>
      </c>
      <c r="T42" s="35">
        <v>96</v>
      </c>
      <c r="U42" s="27">
        <v>7021.7</v>
      </c>
      <c r="V42" s="35">
        <v>1758</v>
      </c>
      <c r="W42" s="27">
        <v>383.4</v>
      </c>
    </row>
    <row r="43" spans="1:23" ht="10.5" customHeight="1" x14ac:dyDescent="0.2">
      <c r="A43" s="14">
        <v>38</v>
      </c>
      <c r="B43" s="23" t="s">
        <v>180</v>
      </c>
      <c r="C43" s="20">
        <v>0</v>
      </c>
      <c r="D43" s="20">
        <v>1</v>
      </c>
      <c r="E43" s="20">
        <v>0</v>
      </c>
      <c r="F43" s="20">
        <v>0</v>
      </c>
      <c r="G43" s="20">
        <v>1</v>
      </c>
      <c r="H43" s="20">
        <v>0</v>
      </c>
      <c r="I43" s="20">
        <v>0</v>
      </c>
      <c r="J43" s="20">
        <v>1</v>
      </c>
      <c r="K43" s="20">
        <v>1</v>
      </c>
      <c r="L43" s="20">
        <v>1</v>
      </c>
      <c r="M43" s="20">
        <v>0</v>
      </c>
      <c r="N43" s="34">
        <v>5</v>
      </c>
      <c r="O43" s="20">
        <v>6</v>
      </c>
      <c r="P43" s="15">
        <v>0</v>
      </c>
      <c r="Q43" s="24">
        <v>4036227</v>
      </c>
      <c r="R43" s="35">
        <v>33</v>
      </c>
      <c r="S43" s="27">
        <v>20384.900000000001</v>
      </c>
      <c r="T43" s="35">
        <v>1172</v>
      </c>
      <c r="U43" s="27">
        <v>573.9</v>
      </c>
      <c r="V43" s="35">
        <v>13653</v>
      </c>
      <c r="W43" s="27">
        <v>49.2</v>
      </c>
    </row>
    <row r="44" spans="1:23" ht="10.5" customHeight="1" x14ac:dyDescent="0.2">
      <c r="A44" s="14">
        <v>39</v>
      </c>
      <c r="B44" s="23" t="s">
        <v>181</v>
      </c>
      <c r="C44" s="20">
        <v>2</v>
      </c>
      <c r="D44" s="20">
        <v>1</v>
      </c>
      <c r="E44" s="20">
        <v>0</v>
      </c>
      <c r="F44" s="20">
        <v>0</v>
      </c>
      <c r="G44" s="20">
        <v>2</v>
      </c>
      <c r="H44" s="20">
        <v>1</v>
      </c>
      <c r="I44" s="20">
        <v>0</v>
      </c>
      <c r="J44" s="20">
        <v>2</v>
      </c>
      <c r="K44" s="20">
        <v>1</v>
      </c>
      <c r="L44" s="20">
        <v>1</v>
      </c>
      <c r="M44" s="20">
        <v>0</v>
      </c>
      <c r="N44" s="34">
        <v>4</v>
      </c>
      <c r="O44" s="20">
        <v>4</v>
      </c>
      <c r="P44" s="15">
        <v>3</v>
      </c>
      <c r="Q44" s="24">
        <v>4374908</v>
      </c>
      <c r="R44" s="35">
        <v>82</v>
      </c>
      <c r="S44" s="27">
        <v>8892</v>
      </c>
      <c r="T44" s="35">
        <v>4678</v>
      </c>
      <c r="U44" s="27">
        <v>155.80000000000001</v>
      </c>
      <c r="V44" s="35">
        <v>41872</v>
      </c>
      <c r="W44" s="27">
        <v>17.399999999999999</v>
      </c>
    </row>
    <row r="45" spans="1:23" ht="10.5" customHeight="1" x14ac:dyDescent="0.2">
      <c r="A45" s="14">
        <v>40</v>
      </c>
      <c r="B45" s="23" t="s">
        <v>182</v>
      </c>
      <c r="C45" s="20">
        <v>1</v>
      </c>
      <c r="D45" s="20">
        <v>2</v>
      </c>
      <c r="E45" s="20">
        <v>1</v>
      </c>
      <c r="F45" s="20">
        <v>2</v>
      </c>
      <c r="G45" s="20">
        <v>1</v>
      </c>
      <c r="H45" s="20">
        <v>1</v>
      </c>
      <c r="I45" s="20">
        <v>2</v>
      </c>
      <c r="J45" s="20">
        <v>0</v>
      </c>
      <c r="K45" s="20">
        <v>1</v>
      </c>
      <c r="L45" s="20">
        <v>1</v>
      </c>
      <c r="M45" s="20">
        <v>2</v>
      </c>
      <c r="N45" s="34">
        <v>6</v>
      </c>
      <c r="O45" s="20">
        <v>1</v>
      </c>
      <c r="P45" s="15">
        <v>4</v>
      </c>
      <c r="Q45" s="24">
        <v>4442081</v>
      </c>
      <c r="R45" s="35">
        <v>310</v>
      </c>
      <c r="S45" s="27">
        <v>2388.1999999999998</v>
      </c>
      <c r="T45" s="35">
        <v>7282</v>
      </c>
      <c r="U45" s="27">
        <v>101.6</v>
      </c>
      <c r="V45" s="35">
        <v>71981</v>
      </c>
      <c r="W45" s="27">
        <v>10.199999999999999</v>
      </c>
    </row>
    <row r="46" spans="1:23" ht="10.5" customHeight="1" x14ac:dyDescent="0.2">
      <c r="A46" s="14">
        <v>41</v>
      </c>
      <c r="B46" s="23" t="s">
        <v>183</v>
      </c>
      <c r="C46" s="20">
        <v>1</v>
      </c>
      <c r="D46" s="20">
        <v>1</v>
      </c>
      <c r="E46" s="20">
        <v>0</v>
      </c>
      <c r="F46" s="20">
        <v>1</v>
      </c>
      <c r="G46" s="20">
        <v>1</v>
      </c>
      <c r="H46" s="20">
        <v>0</v>
      </c>
      <c r="I46" s="20">
        <v>0</v>
      </c>
      <c r="J46" s="20">
        <v>1</v>
      </c>
      <c r="K46" s="20">
        <v>1</v>
      </c>
      <c r="L46" s="20">
        <v>1</v>
      </c>
      <c r="M46" s="20">
        <v>1</v>
      </c>
      <c r="N46" s="34">
        <v>8</v>
      </c>
      <c r="O46" s="20">
        <v>3</v>
      </c>
      <c r="P46" s="15">
        <v>0</v>
      </c>
      <c r="Q46" s="24">
        <v>4514365</v>
      </c>
      <c r="R46" s="35">
        <v>1350</v>
      </c>
      <c r="S46" s="27">
        <v>557.29999999999995</v>
      </c>
      <c r="T46" s="35">
        <v>20402</v>
      </c>
      <c r="U46" s="27">
        <v>36.799999999999997</v>
      </c>
      <c r="V46" s="35">
        <v>109681</v>
      </c>
      <c r="W46" s="27">
        <v>6.8</v>
      </c>
    </row>
    <row r="47" spans="1:23" ht="10.5" customHeight="1" x14ac:dyDescent="0.2">
      <c r="A47" s="14">
        <v>42</v>
      </c>
      <c r="B47" s="23" t="s">
        <v>184</v>
      </c>
      <c r="C47" s="20">
        <v>1</v>
      </c>
      <c r="D47" s="20">
        <v>1</v>
      </c>
      <c r="E47" s="20">
        <v>0</v>
      </c>
      <c r="F47" s="20">
        <v>1</v>
      </c>
      <c r="G47" s="20">
        <v>0</v>
      </c>
      <c r="H47" s="20">
        <v>2</v>
      </c>
      <c r="I47" s="20">
        <v>2</v>
      </c>
      <c r="J47" s="20">
        <v>1</v>
      </c>
      <c r="K47" s="20">
        <v>1</v>
      </c>
      <c r="L47" s="20">
        <v>0</v>
      </c>
      <c r="M47" s="20">
        <v>1</v>
      </c>
      <c r="N47" s="34">
        <v>6</v>
      </c>
      <c r="O47" s="20">
        <v>3</v>
      </c>
      <c r="P47" s="15">
        <v>2</v>
      </c>
      <c r="Q47" s="24">
        <v>4089282</v>
      </c>
      <c r="R47" s="35">
        <v>25</v>
      </c>
      <c r="S47" s="27">
        <v>27261.8</v>
      </c>
      <c r="T47" s="35">
        <v>760</v>
      </c>
      <c r="U47" s="27">
        <v>896.7</v>
      </c>
      <c r="V47" s="35">
        <v>8977</v>
      </c>
      <c r="W47" s="27">
        <v>75.900000000000006</v>
      </c>
    </row>
    <row r="48" spans="1:23" ht="10.5" customHeight="1" x14ac:dyDescent="0.2">
      <c r="A48" s="14">
        <v>43</v>
      </c>
      <c r="B48" s="23" t="s">
        <v>185</v>
      </c>
      <c r="C48" s="20">
        <v>2</v>
      </c>
      <c r="D48" s="20">
        <v>1</v>
      </c>
      <c r="E48" s="20">
        <v>0</v>
      </c>
      <c r="F48" s="20">
        <v>0</v>
      </c>
      <c r="G48" s="20">
        <v>1</v>
      </c>
      <c r="H48" s="20">
        <v>1</v>
      </c>
      <c r="I48" s="20">
        <v>1</v>
      </c>
      <c r="J48" s="20">
        <v>2</v>
      </c>
      <c r="K48" s="20">
        <v>2</v>
      </c>
      <c r="L48" s="20">
        <v>0</v>
      </c>
      <c r="M48" s="20">
        <v>1</v>
      </c>
      <c r="N48" s="34">
        <v>5</v>
      </c>
      <c r="O48" s="20">
        <v>3</v>
      </c>
      <c r="P48" s="15">
        <v>3</v>
      </c>
      <c r="Q48" s="24">
        <v>4490561</v>
      </c>
      <c r="R48" s="35">
        <v>15</v>
      </c>
      <c r="S48" s="27">
        <v>49895.1</v>
      </c>
      <c r="T48" s="35">
        <v>444</v>
      </c>
      <c r="U48" s="27">
        <v>1685.6</v>
      </c>
      <c r="V48" s="35">
        <v>6624</v>
      </c>
      <c r="W48" s="27">
        <v>112.9</v>
      </c>
    </row>
    <row r="49" spans="1:23" ht="10.5" customHeight="1" x14ac:dyDescent="0.2">
      <c r="A49" s="14">
        <v>44</v>
      </c>
      <c r="B49" s="23" t="s">
        <v>186</v>
      </c>
      <c r="C49" s="20">
        <v>1</v>
      </c>
      <c r="D49" s="20">
        <v>1</v>
      </c>
      <c r="E49" s="20">
        <v>1</v>
      </c>
      <c r="F49" s="20">
        <v>1</v>
      </c>
      <c r="G49" s="20">
        <v>1</v>
      </c>
      <c r="H49" s="20">
        <v>0</v>
      </c>
      <c r="I49" s="20">
        <v>1</v>
      </c>
      <c r="J49" s="20">
        <v>2</v>
      </c>
      <c r="K49" s="20">
        <v>1</v>
      </c>
      <c r="L49" s="20">
        <v>2</v>
      </c>
      <c r="M49" s="20">
        <v>1</v>
      </c>
      <c r="N49" s="34">
        <v>8</v>
      </c>
      <c r="O49" s="20">
        <v>1</v>
      </c>
      <c r="P49" s="15">
        <v>2</v>
      </c>
      <c r="Q49" s="24">
        <v>4066995</v>
      </c>
      <c r="R49" s="35">
        <v>65</v>
      </c>
      <c r="S49" s="27">
        <v>10428.1</v>
      </c>
      <c r="T49" s="35">
        <v>1669</v>
      </c>
      <c r="U49" s="27">
        <v>406.1</v>
      </c>
      <c r="V49" s="35">
        <v>18534</v>
      </c>
      <c r="W49" s="27">
        <v>36.5</v>
      </c>
    </row>
    <row r="50" spans="1:23" ht="10.5" customHeight="1" x14ac:dyDescent="0.2">
      <c r="A50" s="14">
        <v>45</v>
      </c>
      <c r="B50" s="23" t="s">
        <v>187</v>
      </c>
      <c r="C50" s="20">
        <v>2</v>
      </c>
      <c r="D50" s="20">
        <v>2</v>
      </c>
      <c r="E50" s="20">
        <v>1</v>
      </c>
      <c r="F50" s="20">
        <v>1</v>
      </c>
      <c r="G50" s="20">
        <v>1</v>
      </c>
      <c r="H50" s="20">
        <v>2</v>
      </c>
      <c r="I50" s="20">
        <v>1</v>
      </c>
      <c r="J50" s="20">
        <v>1</v>
      </c>
      <c r="K50" s="20">
        <v>0</v>
      </c>
      <c r="L50" s="20">
        <v>0</v>
      </c>
      <c r="M50" s="20">
        <v>1</v>
      </c>
      <c r="N50" s="34">
        <v>6</v>
      </c>
      <c r="O50" s="20">
        <v>2</v>
      </c>
      <c r="P50" s="15">
        <v>3</v>
      </c>
      <c r="Q50" s="24">
        <v>4559749</v>
      </c>
      <c r="R50" s="35">
        <v>7</v>
      </c>
      <c r="S50" s="27">
        <v>108565.4</v>
      </c>
      <c r="T50" s="35">
        <v>267</v>
      </c>
      <c r="U50" s="27">
        <v>2846.2</v>
      </c>
      <c r="V50" s="35">
        <v>3677</v>
      </c>
      <c r="W50" s="27">
        <v>206.6</v>
      </c>
    </row>
    <row r="51" spans="1:23" ht="10.5" customHeight="1" x14ac:dyDescent="0.2">
      <c r="A51" s="14">
        <v>46</v>
      </c>
      <c r="B51" s="23" t="s">
        <v>188</v>
      </c>
      <c r="C51" s="20">
        <v>1</v>
      </c>
      <c r="D51" s="20">
        <v>2</v>
      </c>
      <c r="E51" s="20">
        <v>0</v>
      </c>
      <c r="F51" s="20">
        <v>0</v>
      </c>
      <c r="G51" s="20">
        <v>1</v>
      </c>
      <c r="H51" s="20">
        <v>1</v>
      </c>
      <c r="I51" s="20">
        <v>1</v>
      </c>
      <c r="J51" s="20">
        <v>2</v>
      </c>
      <c r="K51" s="20">
        <v>1</v>
      </c>
      <c r="L51" s="20">
        <v>0</v>
      </c>
      <c r="M51" s="20">
        <v>2</v>
      </c>
      <c r="N51" s="34">
        <v>5</v>
      </c>
      <c r="O51" s="20">
        <v>3</v>
      </c>
      <c r="P51" s="15">
        <v>3</v>
      </c>
      <c r="Q51" s="24">
        <v>4475291</v>
      </c>
      <c r="R51" s="35">
        <v>70</v>
      </c>
      <c r="S51" s="27">
        <v>10655.4</v>
      </c>
      <c r="T51" s="35">
        <v>1464</v>
      </c>
      <c r="U51" s="27">
        <v>509.4</v>
      </c>
      <c r="V51" s="35">
        <v>15728</v>
      </c>
      <c r="W51" s="27">
        <v>47.4</v>
      </c>
    </row>
    <row r="52" spans="1:23" ht="10.5" customHeight="1" x14ac:dyDescent="0.2">
      <c r="A52" s="14">
        <v>47</v>
      </c>
      <c r="B52" s="23" t="s">
        <v>189</v>
      </c>
      <c r="C52" s="20">
        <v>2</v>
      </c>
      <c r="D52" s="20">
        <v>2</v>
      </c>
      <c r="E52" s="20">
        <v>0</v>
      </c>
      <c r="F52" s="20">
        <v>1</v>
      </c>
      <c r="G52" s="20">
        <v>1</v>
      </c>
      <c r="H52" s="20">
        <v>0</v>
      </c>
      <c r="I52" s="20">
        <v>1</v>
      </c>
      <c r="J52" s="20">
        <v>0</v>
      </c>
      <c r="K52" s="20">
        <v>0</v>
      </c>
      <c r="L52" s="20">
        <v>1</v>
      </c>
      <c r="M52" s="20">
        <v>0</v>
      </c>
      <c r="N52" s="34">
        <v>4</v>
      </c>
      <c r="O52" s="20">
        <v>5</v>
      </c>
      <c r="P52" s="15">
        <v>2</v>
      </c>
      <c r="Q52" s="24">
        <v>4167281</v>
      </c>
      <c r="R52" s="35">
        <v>17</v>
      </c>
      <c r="S52" s="27">
        <v>40855.599999999999</v>
      </c>
      <c r="T52" s="35">
        <v>447</v>
      </c>
      <c r="U52" s="27">
        <v>1553.7</v>
      </c>
      <c r="V52" s="35">
        <v>5555</v>
      </c>
      <c r="W52" s="27">
        <v>125</v>
      </c>
    </row>
    <row r="53" spans="1:23" ht="10.5" customHeight="1" x14ac:dyDescent="0.2">
      <c r="A53" s="14">
        <v>48</v>
      </c>
      <c r="B53" s="23" t="s">
        <v>190</v>
      </c>
      <c r="C53" s="20">
        <v>0</v>
      </c>
      <c r="D53" s="20">
        <v>0</v>
      </c>
      <c r="E53" s="20">
        <v>1</v>
      </c>
      <c r="F53" s="20">
        <v>0</v>
      </c>
      <c r="G53" s="20">
        <v>2</v>
      </c>
      <c r="H53" s="20">
        <v>1</v>
      </c>
      <c r="I53" s="20">
        <v>0</v>
      </c>
      <c r="J53" s="20">
        <v>0</v>
      </c>
      <c r="K53" s="20">
        <v>1</v>
      </c>
      <c r="L53" s="20">
        <v>2</v>
      </c>
      <c r="M53" s="20">
        <v>1</v>
      </c>
      <c r="N53" s="34">
        <v>4</v>
      </c>
      <c r="O53" s="20">
        <v>5</v>
      </c>
      <c r="P53" s="15">
        <v>2</v>
      </c>
      <c r="Q53" s="24">
        <v>4572560</v>
      </c>
      <c r="R53" s="35">
        <v>6</v>
      </c>
      <c r="S53" s="27">
        <v>127015.5</v>
      </c>
      <c r="T53" s="35">
        <v>187</v>
      </c>
      <c r="U53" s="27">
        <v>4075.3</v>
      </c>
      <c r="V53" s="35">
        <v>3267</v>
      </c>
      <c r="W53" s="27">
        <v>233.2</v>
      </c>
    </row>
    <row r="54" spans="1:23" ht="10.5" customHeight="1" x14ac:dyDescent="0.2">
      <c r="A54" s="14">
        <v>49</v>
      </c>
      <c r="B54" s="23" t="s">
        <v>191</v>
      </c>
      <c r="C54" s="20">
        <v>1</v>
      </c>
      <c r="D54" s="20">
        <v>1</v>
      </c>
      <c r="E54" s="20">
        <v>1</v>
      </c>
      <c r="F54" s="20">
        <v>0</v>
      </c>
      <c r="G54" s="20">
        <v>0</v>
      </c>
      <c r="H54" s="20">
        <v>0</v>
      </c>
      <c r="I54" s="20">
        <v>1</v>
      </c>
      <c r="J54" s="20">
        <v>1</v>
      </c>
      <c r="K54" s="20">
        <v>1</v>
      </c>
      <c r="L54" s="20">
        <v>1</v>
      </c>
      <c r="M54" s="20">
        <v>2</v>
      </c>
      <c r="N54" s="34">
        <v>7</v>
      </c>
      <c r="O54" s="20">
        <v>3</v>
      </c>
      <c r="P54" s="15">
        <v>1</v>
      </c>
      <c r="Q54" s="24">
        <v>4352577</v>
      </c>
      <c r="R54" s="35">
        <v>35</v>
      </c>
      <c r="S54" s="27">
        <v>20726.5</v>
      </c>
      <c r="T54" s="35">
        <v>962</v>
      </c>
      <c r="U54" s="27">
        <v>754</v>
      </c>
      <c r="V54" s="35">
        <v>10872</v>
      </c>
      <c r="W54" s="27">
        <v>66.7</v>
      </c>
    </row>
    <row r="55" spans="1:23" ht="10.5" customHeight="1" x14ac:dyDescent="0.2">
      <c r="A55" s="14">
        <v>50</v>
      </c>
      <c r="B55" s="23" t="s">
        <v>192</v>
      </c>
      <c r="C55" s="20">
        <v>2</v>
      </c>
      <c r="D55" s="20">
        <v>2</v>
      </c>
      <c r="E55" s="20">
        <v>1</v>
      </c>
      <c r="F55" s="20">
        <v>0</v>
      </c>
      <c r="G55" s="20">
        <v>1</v>
      </c>
      <c r="H55" s="20">
        <v>1</v>
      </c>
      <c r="I55" s="20">
        <v>1</v>
      </c>
      <c r="J55" s="20">
        <v>2</v>
      </c>
      <c r="K55" s="20">
        <v>1</v>
      </c>
      <c r="L55" s="20">
        <v>2</v>
      </c>
      <c r="M55" s="20">
        <v>1</v>
      </c>
      <c r="N55" s="34">
        <v>6</v>
      </c>
      <c r="O55" s="20">
        <v>1</v>
      </c>
      <c r="P55" s="15">
        <v>4</v>
      </c>
      <c r="Q55" s="24">
        <v>3377980</v>
      </c>
      <c r="R55" s="35">
        <v>212</v>
      </c>
      <c r="S55" s="27">
        <v>2655.6</v>
      </c>
      <c r="T55" s="35">
        <v>7154</v>
      </c>
      <c r="U55" s="27">
        <v>78.599999999999994</v>
      </c>
      <c r="V55" s="35">
        <v>66170</v>
      </c>
      <c r="W55" s="27">
        <v>8.5</v>
      </c>
    </row>
    <row r="56" spans="1:23" ht="10.5" customHeight="1" x14ac:dyDescent="0.2">
      <c r="A56" s="14">
        <v>51</v>
      </c>
      <c r="B56" s="23" t="s">
        <v>193</v>
      </c>
      <c r="C56" s="20">
        <v>0</v>
      </c>
      <c r="D56" s="20">
        <v>0</v>
      </c>
      <c r="E56" s="20">
        <v>2</v>
      </c>
      <c r="F56" s="20">
        <v>2</v>
      </c>
      <c r="G56" s="20">
        <v>0</v>
      </c>
      <c r="H56" s="20">
        <v>1</v>
      </c>
      <c r="I56" s="20">
        <v>1</v>
      </c>
      <c r="J56" s="20">
        <v>2</v>
      </c>
      <c r="K56" s="20">
        <v>2</v>
      </c>
      <c r="L56" s="20">
        <v>2</v>
      </c>
      <c r="M56" s="20">
        <v>1</v>
      </c>
      <c r="N56" s="34">
        <v>3</v>
      </c>
      <c r="O56" s="20">
        <v>3</v>
      </c>
      <c r="P56" s="15">
        <v>5</v>
      </c>
      <c r="Q56" s="24">
        <v>2238443</v>
      </c>
      <c r="R56" s="35">
        <v>1</v>
      </c>
      <c r="S56" s="27">
        <v>373073.8</v>
      </c>
      <c r="T56" s="35">
        <v>86</v>
      </c>
      <c r="U56" s="27">
        <v>4338</v>
      </c>
      <c r="V56" s="35">
        <v>1043</v>
      </c>
      <c r="W56" s="27">
        <v>357.6</v>
      </c>
    </row>
    <row r="57" spans="1:23" ht="10.5" customHeight="1" x14ac:dyDescent="0.2">
      <c r="A57" s="4">
        <v>52</v>
      </c>
      <c r="B57" s="26" t="s">
        <v>194</v>
      </c>
      <c r="C57" s="22">
        <v>1</v>
      </c>
      <c r="D57" s="22">
        <v>1</v>
      </c>
      <c r="E57" s="22">
        <v>2</v>
      </c>
      <c r="F57" s="22">
        <v>0</v>
      </c>
      <c r="G57" s="22">
        <v>0</v>
      </c>
      <c r="H57" s="22">
        <v>0</v>
      </c>
      <c r="I57" s="22">
        <v>2</v>
      </c>
      <c r="J57" s="22">
        <v>0</v>
      </c>
      <c r="K57" s="22">
        <v>2</v>
      </c>
      <c r="L57" s="22">
        <v>0</v>
      </c>
      <c r="M57" s="22">
        <v>2</v>
      </c>
      <c r="N57" s="33">
        <v>2</v>
      </c>
      <c r="O57" s="22">
        <v>5</v>
      </c>
      <c r="P57" s="21">
        <v>4</v>
      </c>
      <c r="Q57" s="25">
        <v>2694614</v>
      </c>
      <c r="R57" s="36">
        <v>8</v>
      </c>
      <c r="S57" s="28">
        <v>56137.7</v>
      </c>
      <c r="T57" s="36">
        <v>369</v>
      </c>
      <c r="U57" s="28">
        <v>1217</v>
      </c>
      <c r="V57" s="36">
        <v>5445</v>
      </c>
      <c r="W57" s="28">
        <v>82.4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2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195</v>
      </c>
    </row>
    <row r="2" spans="1:23" x14ac:dyDescent="0.2">
      <c r="A2" s="5" t="s">
        <v>141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1994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142</v>
      </c>
      <c r="S5" s="21" t="s">
        <v>10</v>
      </c>
      <c r="T5" s="33" t="s">
        <v>142</v>
      </c>
      <c r="U5" s="21" t="s">
        <v>10</v>
      </c>
      <c r="V5" s="33" t="s">
        <v>142</v>
      </c>
      <c r="W5" s="21" t="s">
        <v>10</v>
      </c>
    </row>
    <row r="6" spans="1:23" ht="10.5" customHeight="1" x14ac:dyDescent="0.2">
      <c r="A6" s="14">
        <v>1</v>
      </c>
      <c r="B6" s="23" t="s">
        <v>196</v>
      </c>
      <c r="C6" s="20">
        <v>0</v>
      </c>
      <c r="D6" s="20">
        <v>1</v>
      </c>
      <c r="E6" s="20">
        <v>0</v>
      </c>
      <c r="F6" s="20">
        <v>1</v>
      </c>
      <c r="G6" s="20">
        <v>0</v>
      </c>
      <c r="H6" s="20">
        <v>1</v>
      </c>
      <c r="I6" s="20">
        <v>1</v>
      </c>
      <c r="J6" s="20">
        <v>2</v>
      </c>
      <c r="K6" s="20">
        <v>0</v>
      </c>
      <c r="L6" s="20">
        <v>0</v>
      </c>
      <c r="M6" s="20">
        <v>1</v>
      </c>
      <c r="N6" s="34">
        <v>5</v>
      </c>
      <c r="O6" s="20">
        <v>5</v>
      </c>
      <c r="P6" s="15">
        <v>1</v>
      </c>
      <c r="Q6" s="24">
        <v>3045896</v>
      </c>
      <c r="R6" s="35">
        <v>2</v>
      </c>
      <c r="S6" s="27">
        <v>253824.6</v>
      </c>
      <c r="T6" s="35">
        <v>86</v>
      </c>
      <c r="U6" s="27">
        <v>5902.8</v>
      </c>
      <c r="V6" s="35">
        <v>1134</v>
      </c>
      <c r="W6" s="27">
        <v>447.6</v>
      </c>
    </row>
    <row r="7" spans="1:23" ht="10.5" customHeight="1" x14ac:dyDescent="0.2">
      <c r="A7" s="14">
        <v>2</v>
      </c>
      <c r="B7" s="23" t="s">
        <v>197</v>
      </c>
      <c r="C7" s="20">
        <v>0</v>
      </c>
      <c r="D7" s="20">
        <v>1</v>
      </c>
      <c r="E7" s="20">
        <v>1</v>
      </c>
      <c r="F7" s="20">
        <v>0</v>
      </c>
      <c r="G7" s="20">
        <v>0</v>
      </c>
      <c r="H7" s="20">
        <v>1</v>
      </c>
      <c r="I7" s="20">
        <v>0</v>
      </c>
      <c r="J7" s="20">
        <v>1</v>
      </c>
      <c r="K7" s="20">
        <v>0</v>
      </c>
      <c r="L7" s="20">
        <v>0</v>
      </c>
      <c r="M7" s="20">
        <v>1</v>
      </c>
      <c r="N7" s="34">
        <v>5</v>
      </c>
      <c r="O7" s="20">
        <v>6</v>
      </c>
      <c r="P7" s="15">
        <v>0</v>
      </c>
      <c r="Q7" s="24">
        <v>3198782</v>
      </c>
      <c r="R7" s="35">
        <v>209</v>
      </c>
      <c r="S7" s="27">
        <v>2550.8000000000002</v>
      </c>
      <c r="T7" s="35">
        <v>4441</v>
      </c>
      <c r="U7" s="27">
        <v>120</v>
      </c>
      <c r="V7" s="35">
        <v>37495</v>
      </c>
      <c r="W7" s="27">
        <v>14.2</v>
      </c>
    </row>
    <row r="8" spans="1:23" ht="10.5" customHeight="1" x14ac:dyDescent="0.2">
      <c r="A8" s="14">
        <v>3</v>
      </c>
      <c r="B8" s="23" t="s">
        <v>198</v>
      </c>
      <c r="C8" s="20">
        <v>1</v>
      </c>
      <c r="D8" s="20">
        <v>2</v>
      </c>
      <c r="E8" s="20">
        <v>0</v>
      </c>
      <c r="F8" s="20">
        <v>1</v>
      </c>
      <c r="G8" s="20">
        <v>1</v>
      </c>
      <c r="H8" s="20">
        <v>0</v>
      </c>
      <c r="I8" s="20">
        <v>1</v>
      </c>
      <c r="J8" s="20">
        <v>2</v>
      </c>
      <c r="K8" s="20">
        <v>1</v>
      </c>
      <c r="L8" s="20">
        <v>1</v>
      </c>
      <c r="M8" s="20">
        <v>1</v>
      </c>
      <c r="N8" s="34">
        <v>7</v>
      </c>
      <c r="O8" s="20">
        <v>2</v>
      </c>
      <c r="P8" s="15">
        <v>2</v>
      </c>
      <c r="Q8" s="24">
        <v>2907842</v>
      </c>
      <c r="R8" s="35">
        <v>16</v>
      </c>
      <c r="S8" s="27">
        <v>30290</v>
      </c>
      <c r="T8" s="35">
        <v>736</v>
      </c>
      <c r="U8" s="27">
        <v>658.4</v>
      </c>
      <c r="V8" s="35">
        <v>9250</v>
      </c>
      <c r="W8" s="27">
        <v>52.3</v>
      </c>
    </row>
    <row r="9" spans="1:23" ht="10.5" customHeight="1" x14ac:dyDescent="0.2">
      <c r="A9" s="14">
        <v>4</v>
      </c>
      <c r="B9" s="23" t="s">
        <v>199</v>
      </c>
      <c r="C9" s="20">
        <v>0</v>
      </c>
      <c r="D9" s="20">
        <v>1</v>
      </c>
      <c r="E9" s="20">
        <v>2</v>
      </c>
      <c r="F9" s="20">
        <v>2</v>
      </c>
      <c r="G9" s="20">
        <v>1</v>
      </c>
      <c r="H9" s="20">
        <v>0</v>
      </c>
      <c r="I9" s="20">
        <v>2</v>
      </c>
      <c r="J9" s="20">
        <v>0</v>
      </c>
      <c r="K9" s="20">
        <v>1</v>
      </c>
      <c r="L9" s="20">
        <v>1</v>
      </c>
      <c r="M9" s="20">
        <v>1</v>
      </c>
      <c r="N9" s="34">
        <v>5</v>
      </c>
      <c r="O9" s="20">
        <v>3</v>
      </c>
      <c r="P9" s="15">
        <v>3</v>
      </c>
      <c r="Q9" s="24">
        <v>3223997</v>
      </c>
      <c r="R9" s="35">
        <v>968</v>
      </c>
      <c r="S9" s="27">
        <v>555</v>
      </c>
      <c r="T9" s="35">
        <v>16265</v>
      </c>
      <c r="U9" s="27">
        <v>33</v>
      </c>
      <c r="V9" s="35">
        <v>101730</v>
      </c>
      <c r="W9" s="27">
        <v>5.2</v>
      </c>
    </row>
    <row r="10" spans="1:23" ht="10.5" customHeight="1" x14ac:dyDescent="0.2">
      <c r="A10" s="14">
        <v>5</v>
      </c>
      <c r="B10" s="23" t="s">
        <v>200</v>
      </c>
      <c r="C10" s="20">
        <v>2</v>
      </c>
      <c r="D10" s="20">
        <v>1</v>
      </c>
      <c r="E10" s="20">
        <v>0</v>
      </c>
      <c r="F10" s="20">
        <v>1</v>
      </c>
      <c r="G10" s="20">
        <v>0</v>
      </c>
      <c r="H10" s="20">
        <v>0</v>
      </c>
      <c r="I10" s="20">
        <v>2</v>
      </c>
      <c r="J10" s="20">
        <v>0</v>
      </c>
      <c r="K10" s="20">
        <v>1</v>
      </c>
      <c r="L10" s="20">
        <v>2</v>
      </c>
      <c r="M10" s="20">
        <v>1</v>
      </c>
      <c r="N10" s="34">
        <v>4</v>
      </c>
      <c r="O10" s="20">
        <v>4</v>
      </c>
      <c r="P10" s="15">
        <v>3</v>
      </c>
      <c r="Q10" s="24">
        <v>3033843</v>
      </c>
      <c r="R10" s="35">
        <v>3</v>
      </c>
      <c r="S10" s="27">
        <v>168546.8</v>
      </c>
      <c r="T10" s="35">
        <v>75</v>
      </c>
      <c r="U10" s="27">
        <v>6741.8</v>
      </c>
      <c r="V10" s="35">
        <v>1331</v>
      </c>
      <c r="W10" s="27">
        <v>379.8</v>
      </c>
    </row>
    <row r="11" spans="1:23" ht="10.5" customHeight="1" x14ac:dyDescent="0.2">
      <c r="A11" s="14">
        <v>6</v>
      </c>
      <c r="B11" s="23" t="s">
        <v>201</v>
      </c>
      <c r="C11" s="20">
        <v>1</v>
      </c>
      <c r="D11" s="20">
        <v>0</v>
      </c>
      <c r="E11" s="20">
        <v>0</v>
      </c>
      <c r="F11" s="20">
        <v>1</v>
      </c>
      <c r="G11" s="20">
        <v>1</v>
      </c>
      <c r="H11" s="20">
        <v>2</v>
      </c>
      <c r="I11" s="20">
        <v>0</v>
      </c>
      <c r="J11" s="20">
        <v>1</v>
      </c>
      <c r="K11" s="20">
        <v>1</v>
      </c>
      <c r="L11" s="20">
        <v>1</v>
      </c>
      <c r="M11" s="20">
        <v>1</v>
      </c>
      <c r="N11" s="34">
        <v>7</v>
      </c>
      <c r="O11" s="20">
        <v>3</v>
      </c>
      <c r="P11" s="15">
        <v>1</v>
      </c>
      <c r="Q11" s="24">
        <v>4301701</v>
      </c>
      <c r="R11" s="35">
        <v>38</v>
      </c>
      <c r="S11" s="27">
        <v>18867.099999999999</v>
      </c>
      <c r="T11" s="35">
        <v>767</v>
      </c>
      <c r="U11" s="27">
        <v>934.7</v>
      </c>
      <c r="V11" s="35">
        <v>8981</v>
      </c>
      <c r="W11" s="27">
        <v>79.8</v>
      </c>
    </row>
    <row r="12" spans="1:23" ht="10.5" customHeight="1" x14ac:dyDescent="0.2">
      <c r="A12" s="14">
        <v>7</v>
      </c>
      <c r="B12" s="23" t="s">
        <v>202</v>
      </c>
      <c r="C12" s="20">
        <v>1</v>
      </c>
      <c r="D12" s="20">
        <v>2</v>
      </c>
      <c r="E12" s="20">
        <v>2</v>
      </c>
      <c r="F12" s="20">
        <v>2</v>
      </c>
      <c r="G12" s="20">
        <v>2</v>
      </c>
      <c r="H12" s="20">
        <v>1</v>
      </c>
      <c r="I12" s="20">
        <v>1</v>
      </c>
      <c r="J12" s="20">
        <v>1</v>
      </c>
      <c r="K12" s="20">
        <v>0</v>
      </c>
      <c r="L12" s="20">
        <v>0</v>
      </c>
      <c r="M12" s="20">
        <v>0</v>
      </c>
      <c r="N12" s="34">
        <v>4</v>
      </c>
      <c r="O12" s="20">
        <v>3</v>
      </c>
      <c r="P12" s="15">
        <v>4</v>
      </c>
      <c r="Q12" s="24">
        <v>3911027</v>
      </c>
      <c r="R12" s="35">
        <v>19</v>
      </c>
      <c r="S12" s="27">
        <v>34307.199999999997</v>
      </c>
      <c r="T12" s="35">
        <v>494</v>
      </c>
      <c r="U12" s="27">
        <v>1319.5</v>
      </c>
      <c r="V12" s="35">
        <v>6141</v>
      </c>
      <c r="W12" s="27">
        <v>106.1</v>
      </c>
    </row>
    <row r="13" spans="1:23" ht="10.5" customHeight="1" x14ac:dyDescent="0.2">
      <c r="A13" s="14">
        <v>8</v>
      </c>
      <c r="B13" s="23" t="s">
        <v>203</v>
      </c>
      <c r="C13" s="20">
        <v>0</v>
      </c>
      <c r="D13" s="20">
        <v>0</v>
      </c>
      <c r="E13" s="20">
        <v>2</v>
      </c>
      <c r="F13" s="20">
        <v>0</v>
      </c>
      <c r="G13" s="20">
        <v>1</v>
      </c>
      <c r="H13" s="20">
        <v>0</v>
      </c>
      <c r="I13" s="20">
        <v>0</v>
      </c>
      <c r="J13" s="20">
        <v>0</v>
      </c>
      <c r="K13" s="20">
        <v>0</v>
      </c>
      <c r="L13" s="20">
        <v>2</v>
      </c>
      <c r="M13" s="20">
        <v>1</v>
      </c>
      <c r="N13" s="34">
        <v>2</v>
      </c>
      <c r="O13" s="20">
        <v>7</v>
      </c>
      <c r="P13" s="15">
        <v>2</v>
      </c>
      <c r="Q13" s="24">
        <v>3991535</v>
      </c>
      <c r="R13" s="35">
        <v>10</v>
      </c>
      <c r="S13" s="27">
        <v>66525.5</v>
      </c>
      <c r="T13" s="35">
        <v>277</v>
      </c>
      <c r="U13" s="27">
        <v>2401.6</v>
      </c>
      <c r="V13" s="35">
        <v>3968</v>
      </c>
      <c r="W13" s="27">
        <v>167.6</v>
      </c>
    </row>
    <row r="14" spans="1:23" ht="10.5" customHeight="1" x14ac:dyDescent="0.2">
      <c r="A14" s="14">
        <v>9</v>
      </c>
      <c r="B14" s="23" t="s">
        <v>204</v>
      </c>
      <c r="C14" s="20">
        <v>2</v>
      </c>
      <c r="D14" s="20">
        <v>1</v>
      </c>
      <c r="E14" s="20">
        <v>2</v>
      </c>
      <c r="F14" s="20">
        <v>1</v>
      </c>
      <c r="G14" s="20">
        <v>1</v>
      </c>
      <c r="H14" s="20">
        <v>1</v>
      </c>
      <c r="I14" s="20">
        <v>2</v>
      </c>
      <c r="J14" s="20">
        <v>1</v>
      </c>
      <c r="K14" s="20">
        <v>1</v>
      </c>
      <c r="L14" s="20">
        <v>0</v>
      </c>
      <c r="M14" s="20">
        <v>2</v>
      </c>
      <c r="N14" s="34">
        <v>6</v>
      </c>
      <c r="O14" s="20">
        <v>1</v>
      </c>
      <c r="P14" s="15">
        <v>4</v>
      </c>
      <c r="Q14" s="24">
        <v>4385351</v>
      </c>
      <c r="R14" s="35">
        <v>39</v>
      </c>
      <c r="S14" s="27">
        <v>18740.8</v>
      </c>
      <c r="T14" s="35">
        <v>1090</v>
      </c>
      <c r="U14" s="27">
        <v>670.5</v>
      </c>
      <c r="V14" s="35">
        <v>13980</v>
      </c>
      <c r="W14" s="27">
        <v>52.2</v>
      </c>
    </row>
    <row r="15" spans="1:23" ht="10.5" customHeight="1" x14ac:dyDescent="0.2">
      <c r="A15" s="14">
        <v>10</v>
      </c>
      <c r="B15" s="23" t="s">
        <v>205</v>
      </c>
      <c r="C15" s="20">
        <v>1</v>
      </c>
      <c r="D15" s="20">
        <v>1</v>
      </c>
      <c r="E15" s="20">
        <v>2</v>
      </c>
      <c r="F15" s="20">
        <v>2</v>
      </c>
      <c r="G15" s="20">
        <v>1</v>
      </c>
      <c r="H15" s="20">
        <v>1</v>
      </c>
      <c r="I15" s="20">
        <v>1</v>
      </c>
      <c r="J15" s="20">
        <v>1</v>
      </c>
      <c r="K15" s="20">
        <v>0</v>
      </c>
      <c r="L15" s="20">
        <v>2</v>
      </c>
      <c r="M15" s="20">
        <v>0</v>
      </c>
      <c r="N15" s="34">
        <v>6</v>
      </c>
      <c r="O15" s="20">
        <v>2</v>
      </c>
      <c r="P15" s="15">
        <v>3</v>
      </c>
      <c r="Q15" s="24">
        <v>4553112</v>
      </c>
      <c r="R15" s="35">
        <v>82</v>
      </c>
      <c r="S15" s="27">
        <v>9254.2000000000007</v>
      </c>
      <c r="T15" s="35">
        <v>2077</v>
      </c>
      <c r="U15" s="27">
        <v>365.3</v>
      </c>
      <c r="V15" s="35">
        <v>22623</v>
      </c>
      <c r="W15" s="27">
        <v>33.5</v>
      </c>
    </row>
    <row r="16" spans="1:23" ht="10.5" customHeight="1" x14ac:dyDescent="0.2">
      <c r="A16" s="14">
        <v>11</v>
      </c>
      <c r="B16" s="23" t="s">
        <v>206</v>
      </c>
      <c r="C16" s="20">
        <v>1</v>
      </c>
      <c r="D16" s="20">
        <v>0</v>
      </c>
      <c r="E16" s="20">
        <v>1</v>
      </c>
      <c r="F16" s="20">
        <v>2</v>
      </c>
      <c r="G16" s="20">
        <v>1</v>
      </c>
      <c r="H16" s="20">
        <v>1</v>
      </c>
      <c r="I16" s="20">
        <v>0</v>
      </c>
      <c r="J16" s="20">
        <v>0</v>
      </c>
      <c r="K16" s="20">
        <v>2</v>
      </c>
      <c r="L16" s="20">
        <v>2</v>
      </c>
      <c r="M16" s="20">
        <v>1</v>
      </c>
      <c r="N16" s="34">
        <v>5</v>
      </c>
      <c r="O16" s="20">
        <v>3</v>
      </c>
      <c r="P16" s="15">
        <v>3</v>
      </c>
      <c r="Q16" s="24">
        <v>4396264</v>
      </c>
      <c r="R16" s="35">
        <v>4</v>
      </c>
      <c r="S16" s="27">
        <v>183177.60000000001</v>
      </c>
      <c r="T16" s="35">
        <v>210</v>
      </c>
      <c r="U16" s="27">
        <v>3489</v>
      </c>
      <c r="V16" s="35">
        <v>2742</v>
      </c>
      <c r="W16" s="27">
        <v>267.2</v>
      </c>
    </row>
    <row r="17" spans="1:23" ht="10.5" customHeight="1" x14ac:dyDescent="0.2">
      <c r="A17" s="14">
        <v>12</v>
      </c>
      <c r="B17" s="23" t="s">
        <v>207</v>
      </c>
      <c r="C17" s="20">
        <v>0</v>
      </c>
      <c r="D17" s="20">
        <v>1</v>
      </c>
      <c r="E17" s="20">
        <v>1</v>
      </c>
      <c r="F17" s="20">
        <v>1</v>
      </c>
      <c r="G17" s="20">
        <v>2</v>
      </c>
      <c r="H17" s="20">
        <v>0</v>
      </c>
      <c r="I17" s="20">
        <v>0</v>
      </c>
      <c r="J17" s="20">
        <v>0</v>
      </c>
      <c r="K17" s="20">
        <v>1</v>
      </c>
      <c r="L17" s="20">
        <v>1</v>
      </c>
      <c r="M17" s="20">
        <v>2</v>
      </c>
      <c r="N17" s="34">
        <v>5</v>
      </c>
      <c r="O17" s="20">
        <v>4</v>
      </c>
      <c r="P17" s="15">
        <v>2</v>
      </c>
      <c r="Q17" s="24">
        <v>4490862</v>
      </c>
      <c r="R17" s="35">
        <v>61</v>
      </c>
      <c r="S17" s="27">
        <v>12270.1</v>
      </c>
      <c r="T17" s="35">
        <v>1548</v>
      </c>
      <c r="U17" s="27">
        <v>483.5</v>
      </c>
      <c r="V17" s="35">
        <v>17136</v>
      </c>
      <c r="W17" s="27">
        <v>43.6</v>
      </c>
    </row>
    <row r="18" spans="1:23" ht="10.5" customHeight="1" x14ac:dyDescent="0.2">
      <c r="A18" s="14">
        <v>13</v>
      </c>
      <c r="B18" s="23" t="s">
        <v>208</v>
      </c>
      <c r="C18" s="20">
        <v>1</v>
      </c>
      <c r="D18" s="20">
        <v>2</v>
      </c>
      <c r="E18" s="20">
        <v>1</v>
      </c>
      <c r="F18" s="20">
        <v>1</v>
      </c>
      <c r="G18" s="20">
        <v>1</v>
      </c>
      <c r="H18" s="20">
        <v>1</v>
      </c>
      <c r="I18" s="20">
        <v>2</v>
      </c>
      <c r="J18" s="20">
        <v>2</v>
      </c>
      <c r="K18" s="20">
        <v>1</v>
      </c>
      <c r="L18" s="20">
        <v>1</v>
      </c>
      <c r="M18" s="20">
        <v>2</v>
      </c>
      <c r="N18" s="34">
        <v>7</v>
      </c>
      <c r="O18" s="20">
        <v>0</v>
      </c>
      <c r="P18" s="15">
        <v>4</v>
      </c>
      <c r="Q18" s="24">
        <v>4227565</v>
      </c>
      <c r="R18" s="35">
        <v>42</v>
      </c>
      <c r="S18" s="27">
        <v>16776</v>
      </c>
      <c r="T18" s="35">
        <v>1611</v>
      </c>
      <c r="U18" s="27">
        <v>437.3</v>
      </c>
      <c r="V18" s="35">
        <v>22294</v>
      </c>
      <c r="W18" s="27">
        <v>31.6</v>
      </c>
    </row>
    <row r="19" spans="1:23" ht="10.5" customHeight="1" x14ac:dyDescent="0.2">
      <c r="A19" s="14">
        <v>14</v>
      </c>
      <c r="B19" s="23" t="s">
        <v>209</v>
      </c>
      <c r="C19" s="20">
        <v>1</v>
      </c>
      <c r="D19" s="20">
        <v>1</v>
      </c>
      <c r="E19" s="20">
        <v>1</v>
      </c>
      <c r="F19" s="20">
        <v>1</v>
      </c>
      <c r="G19" s="20">
        <v>1</v>
      </c>
      <c r="H19" s="20">
        <v>0</v>
      </c>
      <c r="I19" s="20">
        <v>2</v>
      </c>
      <c r="J19" s="20">
        <v>1</v>
      </c>
      <c r="K19" s="20">
        <v>1</v>
      </c>
      <c r="L19" s="20">
        <v>1</v>
      </c>
      <c r="M19" s="20">
        <v>0</v>
      </c>
      <c r="N19" s="34">
        <v>8</v>
      </c>
      <c r="O19" s="20">
        <v>2</v>
      </c>
      <c r="P19" s="15">
        <v>1</v>
      </c>
      <c r="Q19" s="24">
        <v>4293325</v>
      </c>
      <c r="R19" s="35">
        <v>570</v>
      </c>
      <c r="S19" s="27">
        <v>1255.3</v>
      </c>
      <c r="T19" s="35">
        <v>9442</v>
      </c>
      <c r="U19" s="27">
        <v>75.7</v>
      </c>
      <c r="V19" s="35">
        <v>67832</v>
      </c>
      <c r="W19" s="27">
        <v>10.5</v>
      </c>
    </row>
    <row r="20" spans="1:23" ht="10.5" customHeight="1" x14ac:dyDescent="0.2">
      <c r="A20" s="14">
        <v>15</v>
      </c>
      <c r="B20" s="23" t="s">
        <v>210</v>
      </c>
      <c r="C20" s="20">
        <v>2</v>
      </c>
      <c r="D20" s="20">
        <v>1</v>
      </c>
      <c r="E20" s="20">
        <v>1</v>
      </c>
      <c r="F20" s="20">
        <v>0</v>
      </c>
      <c r="G20" s="20">
        <v>1</v>
      </c>
      <c r="H20" s="20">
        <v>0</v>
      </c>
      <c r="I20" s="20">
        <v>2</v>
      </c>
      <c r="J20" s="20">
        <v>1</v>
      </c>
      <c r="K20" s="20">
        <v>1</v>
      </c>
      <c r="L20" s="20">
        <v>1</v>
      </c>
      <c r="M20" s="20">
        <v>1</v>
      </c>
      <c r="N20" s="34">
        <v>7</v>
      </c>
      <c r="O20" s="20">
        <v>2</v>
      </c>
      <c r="P20" s="15">
        <v>2</v>
      </c>
      <c r="Q20" s="24">
        <v>4509020</v>
      </c>
      <c r="R20" s="35">
        <v>208</v>
      </c>
      <c r="S20" s="27">
        <v>3612.9</v>
      </c>
      <c r="T20" s="35">
        <v>4345</v>
      </c>
      <c r="U20" s="27">
        <v>172.9</v>
      </c>
      <c r="V20" s="35">
        <v>37847</v>
      </c>
      <c r="W20" s="27">
        <v>19.8</v>
      </c>
    </row>
    <row r="21" spans="1:23" ht="10.5" customHeight="1" x14ac:dyDescent="0.2">
      <c r="A21" s="14">
        <v>16</v>
      </c>
      <c r="B21" s="23" t="s">
        <v>211</v>
      </c>
      <c r="C21" s="20">
        <v>2</v>
      </c>
      <c r="D21" s="20">
        <v>2</v>
      </c>
      <c r="E21" s="20">
        <v>0</v>
      </c>
      <c r="F21" s="20">
        <v>2</v>
      </c>
      <c r="G21" s="20">
        <v>1</v>
      </c>
      <c r="H21" s="20">
        <v>1</v>
      </c>
      <c r="I21" s="20">
        <v>0</v>
      </c>
      <c r="J21" s="20">
        <v>0</v>
      </c>
      <c r="K21" s="20">
        <v>1</v>
      </c>
      <c r="L21" s="20">
        <v>1</v>
      </c>
      <c r="M21" s="20">
        <v>1</v>
      </c>
      <c r="N21" s="34">
        <v>5</v>
      </c>
      <c r="O21" s="20">
        <v>3</v>
      </c>
      <c r="P21" s="15">
        <v>3</v>
      </c>
      <c r="Q21" s="24">
        <v>4795554</v>
      </c>
      <c r="R21" s="35">
        <v>5</v>
      </c>
      <c r="S21" s="27">
        <v>159851.79999999999</v>
      </c>
      <c r="T21" s="35">
        <v>87</v>
      </c>
      <c r="U21" s="27">
        <v>9186.7999999999993</v>
      </c>
      <c r="V21" s="35">
        <v>1255</v>
      </c>
      <c r="W21" s="27">
        <v>636.79999999999995</v>
      </c>
    </row>
    <row r="22" spans="1:23" ht="10.5" customHeight="1" x14ac:dyDescent="0.2">
      <c r="A22" s="14">
        <v>17</v>
      </c>
      <c r="B22" s="23" t="s">
        <v>212</v>
      </c>
      <c r="C22" s="20">
        <v>0</v>
      </c>
      <c r="D22" s="20">
        <v>1</v>
      </c>
      <c r="E22" s="20">
        <v>0</v>
      </c>
      <c r="F22" s="20">
        <v>1</v>
      </c>
      <c r="G22" s="20">
        <v>1</v>
      </c>
      <c r="H22" s="20">
        <v>0</v>
      </c>
      <c r="I22" s="20">
        <v>2</v>
      </c>
      <c r="J22" s="20">
        <v>1</v>
      </c>
      <c r="K22" s="20">
        <v>1</v>
      </c>
      <c r="L22" s="20">
        <v>2</v>
      </c>
      <c r="M22" s="20">
        <v>1</v>
      </c>
      <c r="N22" s="34">
        <v>6</v>
      </c>
      <c r="O22" s="20">
        <v>3</v>
      </c>
      <c r="P22" s="15">
        <v>2</v>
      </c>
      <c r="Q22" s="24">
        <v>4564539</v>
      </c>
      <c r="R22" s="35">
        <v>59</v>
      </c>
      <c r="S22" s="27">
        <v>12894.1</v>
      </c>
      <c r="T22" s="35">
        <v>1257</v>
      </c>
      <c r="U22" s="27">
        <v>605.20000000000005</v>
      </c>
      <c r="V22" s="35">
        <v>13691</v>
      </c>
      <c r="W22" s="27">
        <v>55.5</v>
      </c>
    </row>
    <row r="23" spans="1:23" ht="10.5" customHeight="1" x14ac:dyDescent="0.2">
      <c r="A23" s="14">
        <v>18</v>
      </c>
      <c r="B23" s="23" t="s">
        <v>213</v>
      </c>
      <c r="C23" s="20">
        <v>1</v>
      </c>
      <c r="D23" s="20">
        <v>2</v>
      </c>
      <c r="E23" s="20">
        <v>2</v>
      </c>
      <c r="F23" s="20">
        <v>1</v>
      </c>
      <c r="G23" s="20">
        <v>1</v>
      </c>
      <c r="H23" s="20">
        <v>1</v>
      </c>
      <c r="I23" s="20">
        <v>2</v>
      </c>
      <c r="J23" s="20">
        <v>2</v>
      </c>
      <c r="K23" s="20">
        <v>1</v>
      </c>
      <c r="L23" s="20">
        <v>2</v>
      </c>
      <c r="M23" s="20">
        <v>1</v>
      </c>
      <c r="N23" s="34">
        <v>6</v>
      </c>
      <c r="O23" s="20">
        <v>0</v>
      </c>
      <c r="P23" s="15">
        <v>5</v>
      </c>
      <c r="Q23" s="24">
        <v>4971570</v>
      </c>
      <c r="R23" s="35">
        <v>216</v>
      </c>
      <c r="S23" s="27">
        <v>3836</v>
      </c>
      <c r="T23" s="35">
        <v>6020</v>
      </c>
      <c r="U23" s="27">
        <v>137.6</v>
      </c>
      <c r="V23" s="35">
        <v>66302</v>
      </c>
      <c r="W23" s="27">
        <v>12.4</v>
      </c>
    </row>
    <row r="24" spans="1:23" ht="10.5" customHeight="1" x14ac:dyDescent="0.2">
      <c r="A24" s="14">
        <v>19</v>
      </c>
      <c r="B24" s="23" t="s">
        <v>214</v>
      </c>
      <c r="C24" s="20">
        <v>1</v>
      </c>
      <c r="D24" s="20">
        <v>1</v>
      </c>
      <c r="E24" s="20">
        <v>0</v>
      </c>
      <c r="F24" s="20">
        <v>1</v>
      </c>
      <c r="G24" s="20">
        <v>0</v>
      </c>
      <c r="H24" s="20">
        <v>2</v>
      </c>
      <c r="I24" s="20">
        <v>1</v>
      </c>
      <c r="J24" s="20">
        <v>1</v>
      </c>
      <c r="K24" s="20">
        <v>0</v>
      </c>
      <c r="L24" s="20">
        <v>1</v>
      </c>
      <c r="M24" s="20">
        <v>1</v>
      </c>
      <c r="N24" s="34">
        <v>7</v>
      </c>
      <c r="O24" s="20">
        <v>3</v>
      </c>
      <c r="P24" s="15">
        <v>1</v>
      </c>
      <c r="Q24" s="24">
        <v>3015774</v>
      </c>
      <c r="R24" s="35">
        <v>264</v>
      </c>
      <c r="S24" s="27">
        <v>1903.8</v>
      </c>
      <c r="T24" s="35">
        <v>5330</v>
      </c>
      <c r="U24" s="27">
        <v>94.3</v>
      </c>
      <c r="V24" s="35">
        <v>44581</v>
      </c>
      <c r="W24" s="27">
        <v>11.2</v>
      </c>
    </row>
    <row r="25" spans="1:23" ht="10.5" customHeight="1" x14ac:dyDescent="0.2">
      <c r="A25" s="14">
        <v>20</v>
      </c>
      <c r="B25" s="23" t="s">
        <v>215</v>
      </c>
      <c r="C25" s="20">
        <v>0</v>
      </c>
      <c r="D25" s="20">
        <v>1</v>
      </c>
      <c r="E25" s="20">
        <v>1</v>
      </c>
      <c r="F25" s="20">
        <v>1</v>
      </c>
      <c r="G25" s="20">
        <v>0</v>
      </c>
      <c r="H25" s="20">
        <v>2</v>
      </c>
      <c r="I25" s="20">
        <v>0</v>
      </c>
      <c r="J25" s="20">
        <v>1</v>
      </c>
      <c r="K25" s="20">
        <v>1</v>
      </c>
      <c r="L25" s="20">
        <v>2</v>
      </c>
      <c r="M25" s="20">
        <v>0</v>
      </c>
      <c r="N25" s="34">
        <v>5</v>
      </c>
      <c r="O25" s="20">
        <v>4</v>
      </c>
      <c r="P25" s="15">
        <v>2</v>
      </c>
      <c r="Q25" s="24">
        <v>2512987</v>
      </c>
      <c r="R25" s="35">
        <v>17</v>
      </c>
      <c r="S25" s="27">
        <v>24637.1</v>
      </c>
      <c r="T25" s="35">
        <v>242</v>
      </c>
      <c r="U25" s="27">
        <v>1730.7</v>
      </c>
      <c r="V25" s="35">
        <v>2367</v>
      </c>
      <c r="W25" s="27">
        <v>176.9</v>
      </c>
    </row>
    <row r="26" spans="1:23" ht="10.5" customHeight="1" x14ac:dyDescent="0.2">
      <c r="A26" s="14">
        <v>21</v>
      </c>
      <c r="B26" s="23" t="s">
        <v>216</v>
      </c>
      <c r="C26" s="20">
        <v>2</v>
      </c>
      <c r="D26" s="20">
        <v>1</v>
      </c>
      <c r="E26" s="20">
        <v>2</v>
      </c>
      <c r="F26" s="20">
        <v>2</v>
      </c>
      <c r="G26" s="20">
        <v>0</v>
      </c>
      <c r="H26" s="20">
        <v>1</v>
      </c>
      <c r="I26" s="20">
        <v>1</v>
      </c>
      <c r="J26" s="20">
        <v>1</v>
      </c>
      <c r="K26" s="20">
        <v>2</v>
      </c>
      <c r="L26" s="20">
        <v>1</v>
      </c>
      <c r="M26" s="20">
        <v>0</v>
      </c>
      <c r="N26" s="34">
        <v>5</v>
      </c>
      <c r="O26" s="20">
        <v>2</v>
      </c>
      <c r="P26" s="15">
        <v>4</v>
      </c>
      <c r="Q26" s="24">
        <v>2513710</v>
      </c>
      <c r="R26" s="35">
        <v>4</v>
      </c>
      <c r="S26" s="27">
        <v>104737.9</v>
      </c>
      <c r="T26" s="35">
        <v>77</v>
      </c>
      <c r="U26" s="27">
        <v>5440.9</v>
      </c>
      <c r="V26" s="35">
        <v>1221</v>
      </c>
      <c r="W26" s="27">
        <v>343.1</v>
      </c>
    </row>
    <row r="27" spans="1:23" ht="10.5" customHeight="1" x14ac:dyDescent="0.2">
      <c r="A27" s="14">
        <v>22</v>
      </c>
      <c r="B27" s="23" t="s">
        <v>217</v>
      </c>
      <c r="C27" s="20">
        <v>0</v>
      </c>
      <c r="D27" s="20">
        <v>0</v>
      </c>
      <c r="E27" s="20">
        <v>0</v>
      </c>
      <c r="F27" s="20">
        <v>1</v>
      </c>
      <c r="G27" s="20">
        <v>0</v>
      </c>
      <c r="H27" s="20">
        <v>1</v>
      </c>
      <c r="I27" s="20">
        <v>2</v>
      </c>
      <c r="J27" s="20">
        <v>1</v>
      </c>
      <c r="K27" s="20">
        <v>1</v>
      </c>
      <c r="L27" s="20">
        <v>0</v>
      </c>
      <c r="M27" s="20">
        <v>1</v>
      </c>
      <c r="N27" s="34">
        <v>5</v>
      </c>
      <c r="O27" s="20">
        <v>5</v>
      </c>
      <c r="P27" s="15">
        <v>1</v>
      </c>
      <c r="Q27" s="24">
        <v>2726808</v>
      </c>
      <c r="R27" s="35">
        <v>15</v>
      </c>
      <c r="S27" s="27">
        <v>30297.8</v>
      </c>
      <c r="T27" s="35">
        <v>590</v>
      </c>
      <c r="U27" s="27">
        <v>770.2</v>
      </c>
      <c r="V27" s="35">
        <v>7366</v>
      </c>
      <c r="W27" s="27">
        <v>61.6</v>
      </c>
    </row>
    <row r="28" spans="1:23" ht="10.5" customHeight="1" x14ac:dyDescent="0.2">
      <c r="A28" s="14">
        <v>23</v>
      </c>
      <c r="B28" s="23" t="s">
        <v>218</v>
      </c>
      <c r="C28" s="20">
        <v>2</v>
      </c>
      <c r="D28" s="20">
        <v>0</v>
      </c>
      <c r="E28" s="20">
        <v>1</v>
      </c>
      <c r="F28" s="20">
        <v>0</v>
      </c>
      <c r="G28" s="20">
        <v>1</v>
      </c>
      <c r="H28" s="20">
        <v>2</v>
      </c>
      <c r="I28" s="20">
        <v>1</v>
      </c>
      <c r="J28" s="20">
        <v>2</v>
      </c>
      <c r="K28" s="20">
        <v>1</v>
      </c>
      <c r="L28" s="20">
        <v>1</v>
      </c>
      <c r="M28" s="20">
        <v>2</v>
      </c>
      <c r="N28" s="34">
        <v>5</v>
      </c>
      <c r="O28" s="20">
        <v>2</v>
      </c>
      <c r="P28" s="15">
        <v>4</v>
      </c>
      <c r="Q28" s="24">
        <v>2887538</v>
      </c>
      <c r="R28" s="35">
        <v>3</v>
      </c>
      <c r="S28" s="27">
        <v>160418.70000000001</v>
      </c>
      <c r="T28" s="35">
        <v>177</v>
      </c>
      <c r="U28" s="27">
        <v>2718.9</v>
      </c>
      <c r="V28" s="35">
        <v>2583</v>
      </c>
      <c r="W28" s="27">
        <v>186.3</v>
      </c>
    </row>
    <row r="29" spans="1:23" ht="10.5" customHeight="1" x14ac:dyDescent="0.2">
      <c r="A29" s="14">
        <v>24</v>
      </c>
      <c r="B29" s="23" t="s">
        <v>219</v>
      </c>
      <c r="C29" s="20">
        <v>0</v>
      </c>
      <c r="D29" s="20">
        <v>2</v>
      </c>
      <c r="E29" s="20">
        <v>2</v>
      </c>
      <c r="F29" s="20">
        <v>1</v>
      </c>
      <c r="G29" s="20">
        <v>1</v>
      </c>
      <c r="H29" s="20">
        <v>2</v>
      </c>
      <c r="I29" s="20">
        <v>0</v>
      </c>
      <c r="J29" s="20">
        <v>2</v>
      </c>
      <c r="K29" s="20">
        <v>1</v>
      </c>
      <c r="L29" s="20">
        <v>1</v>
      </c>
      <c r="M29" s="20">
        <v>0</v>
      </c>
      <c r="N29" s="34">
        <v>4</v>
      </c>
      <c r="O29" s="20">
        <v>3</v>
      </c>
      <c r="P29" s="15">
        <v>4</v>
      </c>
      <c r="Q29" s="24">
        <v>2294310</v>
      </c>
      <c r="R29" s="35">
        <v>3</v>
      </c>
      <c r="S29" s="27">
        <v>127461.6</v>
      </c>
      <c r="T29" s="35">
        <v>103</v>
      </c>
      <c r="U29" s="27">
        <v>3712.4</v>
      </c>
      <c r="V29" s="35">
        <v>1667</v>
      </c>
      <c r="W29" s="27">
        <v>229.3</v>
      </c>
    </row>
    <row r="30" spans="1:23" ht="10.5" customHeight="1" x14ac:dyDescent="0.2">
      <c r="A30" s="14">
        <v>25</v>
      </c>
      <c r="B30" s="23" t="s">
        <v>220</v>
      </c>
      <c r="C30" s="20">
        <v>2</v>
      </c>
      <c r="D30" s="20">
        <v>2</v>
      </c>
      <c r="E30" s="20">
        <v>1</v>
      </c>
      <c r="F30" s="20">
        <v>1</v>
      </c>
      <c r="G30" s="20">
        <v>1</v>
      </c>
      <c r="H30" s="20">
        <v>1</v>
      </c>
      <c r="I30" s="20">
        <v>2</v>
      </c>
      <c r="J30" s="20">
        <v>2</v>
      </c>
      <c r="K30" s="20">
        <v>1</v>
      </c>
      <c r="L30" s="20">
        <v>1</v>
      </c>
      <c r="M30" s="20">
        <v>0</v>
      </c>
      <c r="N30" s="34">
        <v>6</v>
      </c>
      <c r="O30" s="20">
        <v>1</v>
      </c>
      <c r="P30" s="15">
        <v>4</v>
      </c>
      <c r="Q30" s="24">
        <v>2334762</v>
      </c>
      <c r="R30" s="35">
        <v>230</v>
      </c>
      <c r="S30" s="27">
        <v>1691.8</v>
      </c>
      <c r="T30" s="35">
        <v>3097</v>
      </c>
      <c r="U30" s="27">
        <v>125.6</v>
      </c>
      <c r="V30" s="35">
        <v>19324</v>
      </c>
      <c r="W30" s="27">
        <v>20.100000000000001</v>
      </c>
    </row>
    <row r="31" spans="1:23" ht="10.5" customHeight="1" x14ac:dyDescent="0.2">
      <c r="A31" s="14">
        <v>26</v>
      </c>
      <c r="B31" s="23" t="s">
        <v>221</v>
      </c>
      <c r="C31" s="20">
        <v>1</v>
      </c>
      <c r="D31" s="20">
        <v>1</v>
      </c>
      <c r="E31" s="20">
        <v>2</v>
      </c>
      <c r="F31" s="20">
        <v>0</v>
      </c>
      <c r="G31" s="20">
        <v>1</v>
      </c>
      <c r="H31" s="20">
        <v>2</v>
      </c>
      <c r="I31" s="20">
        <v>1</v>
      </c>
      <c r="J31" s="20">
        <v>2</v>
      </c>
      <c r="K31" s="20">
        <v>2</v>
      </c>
      <c r="L31" s="20">
        <v>1</v>
      </c>
      <c r="M31" s="20">
        <v>1</v>
      </c>
      <c r="N31" s="34">
        <v>6</v>
      </c>
      <c r="O31" s="20">
        <v>1</v>
      </c>
      <c r="P31" s="15">
        <v>4</v>
      </c>
      <c r="Q31" s="24">
        <v>1727768</v>
      </c>
      <c r="R31" s="35">
        <v>35</v>
      </c>
      <c r="S31" s="27">
        <v>8227.4</v>
      </c>
      <c r="T31" s="35">
        <v>1200</v>
      </c>
      <c r="U31" s="27">
        <v>239.9</v>
      </c>
      <c r="V31" s="35">
        <v>11933</v>
      </c>
      <c r="W31" s="27">
        <v>24.1</v>
      </c>
    </row>
    <row r="32" spans="1:23" ht="10.5" customHeight="1" x14ac:dyDescent="0.2">
      <c r="A32" s="14">
        <v>27</v>
      </c>
      <c r="B32" s="23" t="s">
        <v>222</v>
      </c>
      <c r="C32" s="20">
        <v>1</v>
      </c>
      <c r="D32" s="20">
        <v>2</v>
      </c>
      <c r="E32" s="20">
        <v>1</v>
      </c>
      <c r="F32" s="20">
        <v>0</v>
      </c>
      <c r="G32" s="20">
        <v>1</v>
      </c>
      <c r="H32" s="20">
        <v>1</v>
      </c>
      <c r="I32" s="20">
        <v>1</v>
      </c>
      <c r="J32" s="20">
        <v>0</v>
      </c>
      <c r="K32" s="20">
        <v>1</v>
      </c>
      <c r="L32" s="20">
        <v>1</v>
      </c>
      <c r="M32" s="20">
        <v>0</v>
      </c>
      <c r="N32" s="34">
        <v>7</v>
      </c>
      <c r="O32" s="20">
        <v>3</v>
      </c>
      <c r="P32" s="15">
        <v>1</v>
      </c>
      <c r="Q32" s="24">
        <v>1930593</v>
      </c>
      <c r="R32" s="35">
        <v>5</v>
      </c>
      <c r="S32" s="27">
        <v>64353.1</v>
      </c>
      <c r="T32" s="35">
        <v>155</v>
      </c>
      <c r="U32" s="27">
        <v>2075.9</v>
      </c>
      <c r="V32" s="35">
        <v>1992</v>
      </c>
      <c r="W32" s="27">
        <v>161.5</v>
      </c>
    </row>
    <row r="33" spans="1:23" ht="10.5" customHeight="1" x14ac:dyDescent="0.2">
      <c r="A33" s="14">
        <v>28</v>
      </c>
      <c r="B33" s="23" t="s">
        <v>223</v>
      </c>
      <c r="C33" s="20">
        <v>1</v>
      </c>
      <c r="D33" s="20">
        <v>0</v>
      </c>
      <c r="E33" s="20">
        <v>2</v>
      </c>
      <c r="F33" s="20">
        <v>1</v>
      </c>
      <c r="G33" s="20">
        <v>2</v>
      </c>
      <c r="H33" s="20">
        <v>2</v>
      </c>
      <c r="I33" s="20">
        <v>1</v>
      </c>
      <c r="J33" s="20">
        <v>1</v>
      </c>
      <c r="K33" s="20">
        <v>0</v>
      </c>
      <c r="L33" s="20">
        <v>1</v>
      </c>
      <c r="M33" s="20">
        <v>1</v>
      </c>
      <c r="N33" s="34">
        <v>6</v>
      </c>
      <c r="O33" s="20">
        <v>2</v>
      </c>
      <c r="P33" s="15">
        <v>3</v>
      </c>
      <c r="Q33" s="24">
        <v>1587601</v>
      </c>
      <c r="R33" s="35">
        <v>40</v>
      </c>
      <c r="S33" s="27">
        <v>6615</v>
      </c>
      <c r="T33" s="35">
        <v>1012</v>
      </c>
      <c r="U33" s="27">
        <v>261.39999999999998</v>
      </c>
      <c r="V33" s="35">
        <v>10533</v>
      </c>
      <c r="W33" s="27">
        <v>25.1</v>
      </c>
    </row>
    <row r="34" spans="1:23" ht="10.5" customHeight="1" x14ac:dyDescent="0.2">
      <c r="A34" s="14">
        <v>29</v>
      </c>
      <c r="B34" s="23" t="s">
        <v>224</v>
      </c>
      <c r="C34" s="20">
        <v>2</v>
      </c>
      <c r="D34" s="20">
        <v>1</v>
      </c>
      <c r="E34" s="20">
        <v>2</v>
      </c>
      <c r="F34" s="20">
        <v>2</v>
      </c>
      <c r="G34" s="20">
        <v>2</v>
      </c>
      <c r="H34" s="20">
        <v>0</v>
      </c>
      <c r="I34" s="20">
        <v>1</v>
      </c>
      <c r="J34" s="20">
        <v>2</v>
      </c>
      <c r="K34" s="20">
        <v>1</v>
      </c>
      <c r="L34" s="20">
        <v>0</v>
      </c>
      <c r="M34" s="20">
        <v>1</v>
      </c>
      <c r="N34" s="34">
        <v>4</v>
      </c>
      <c r="O34" s="20">
        <v>2</v>
      </c>
      <c r="P34" s="15">
        <v>5</v>
      </c>
      <c r="Q34" s="24">
        <v>1543946</v>
      </c>
      <c r="R34" s="35" t="s">
        <v>116</v>
      </c>
      <c r="S34" s="27">
        <v>257324.3</v>
      </c>
      <c r="T34" s="35">
        <v>21</v>
      </c>
      <c r="U34" s="27">
        <v>12253.5</v>
      </c>
      <c r="V34" s="35">
        <v>282</v>
      </c>
      <c r="W34" s="27">
        <v>912.4</v>
      </c>
    </row>
    <row r="35" spans="1:23" ht="10.5" customHeight="1" x14ac:dyDescent="0.2">
      <c r="A35" s="14">
        <v>30</v>
      </c>
      <c r="B35" s="23" t="s">
        <v>225</v>
      </c>
      <c r="C35" s="20">
        <v>1</v>
      </c>
      <c r="D35" s="20">
        <v>1</v>
      </c>
      <c r="E35" s="20">
        <v>1</v>
      </c>
      <c r="F35" s="20">
        <v>1</v>
      </c>
      <c r="G35" s="20">
        <v>0</v>
      </c>
      <c r="H35" s="20">
        <v>1</v>
      </c>
      <c r="I35" s="20">
        <v>2</v>
      </c>
      <c r="J35" s="20">
        <v>1</v>
      </c>
      <c r="K35" s="20">
        <v>2</v>
      </c>
      <c r="L35" s="20">
        <v>1</v>
      </c>
      <c r="M35" s="20">
        <v>0</v>
      </c>
      <c r="N35" s="34">
        <v>7</v>
      </c>
      <c r="O35" s="20">
        <v>2</v>
      </c>
      <c r="P35" s="15">
        <v>2</v>
      </c>
      <c r="Q35" s="24">
        <v>2417401</v>
      </c>
      <c r="R35" s="35">
        <v>9</v>
      </c>
      <c r="S35" s="27">
        <v>73358.2</v>
      </c>
      <c r="T35" s="35">
        <v>184</v>
      </c>
      <c r="U35" s="27">
        <v>2189.6</v>
      </c>
      <c r="V35" s="35">
        <v>2365</v>
      </c>
      <c r="W35" s="27">
        <v>170.3</v>
      </c>
    </row>
    <row r="36" spans="1:23" ht="10.5" customHeight="1" x14ac:dyDescent="0.2">
      <c r="A36" s="14">
        <v>31</v>
      </c>
      <c r="B36" s="23" t="s">
        <v>226</v>
      </c>
      <c r="C36" s="20">
        <v>2</v>
      </c>
      <c r="D36" s="20">
        <v>0</v>
      </c>
      <c r="E36" s="20">
        <v>0</v>
      </c>
      <c r="F36" s="20">
        <v>1</v>
      </c>
      <c r="G36" s="20">
        <v>0</v>
      </c>
      <c r="H36" s="20">
        <v>0</v>
      </c>
      <c r="I36" s="20">
        <v>2</v>
      </c>
      <c r="J36" s="20">
        <v>0</v>
      </c>
      <c r="K36" s="20">
        <v>0</v>
      </c>
      <c r="L36" s="20">
        <v>2</v>
      </c>
      <c r="M36" s="20">
        <v>1</v>
      </c>
      <c r="N36" s="34">
        <v>2</v>
      </c>
      <c r="O36" s="20">
        <v>6</v>
      </c>
      <c r="P36" s="15">
        <v>3</v>
      </c>
      <c r="Q36" s="24">
        <v>1790406</v>
      </c>
      <c r="R36" s="35">
        <v>2</v>
      </c>
      <c r="S36" s="27">
        <v>149200.5</v>
      </c>
      <c r="T36" s="35">
        <v>60</v>
      </c>
      <c r="U36" s="27">
        <v>4973.3</v>
      </c>
      <c r="V36" s="35">
        <v>745</v>
      </c>
      <c r="W36" s="27">
        <v>400.5</v>
      </c>
    </row>
    <row r="37" spans="1:23" ht="10.5" customHeight="1" x14ac:dyDescent="0.2">
      <c r="A37" s="14">
        <v>32</v>
      </c>
      <c r="B37" s="23" t="s">
        <v>227</v>
      </c>
      <c r="C37" s="20">
        <v>1</v>
      </c>
      <c r="D37" s="20">
        <v>2</v>
      </c>
      <c r="E37" s="20">
        <v>2</v>
      </c>
      <c r="F37" s="20">
        <v>2</v>
      </c>
      <c r="G37" s="20">
        <v>1</v>
      </c>
      <c r="H37" s="20">
        <v>1</v>
      </c>
      <c r="I37" s="20">
        <v>2</v>
      </c>
      <c r="J37" s="20">
        <v>2</v>
      </c>
      <c r="K37" s="20">
        <v>0</v>
      </c>
      <c r="L37" s="20">
        <v>2</v>
      </c>
      <c r="M37" s="20">
        <v>2</v>
      </c>
      <c r="N37" s="34">
        <v>3</v>
      </c>
      <c r="O37" s="20">
        <v>1</v>
      </c>
      <c r="P37" s="15">
        <v>7</v>
      </c>
      <c r="Q37" s="24">
        <v>2155526</v>
      </c>
      <c r="R37" s="35">
        <v>15</v>
      </c>
      <c r="S37" s="27">
        <v>23950.2</v>
      </c>
      <c r="T37" s="35">
        <v>630</v>
      </c>
      <c r="U37" s="27">
        <v>570.20000000000005</v>
      </c>
      <c r="V37" s="35">
        <v>9600</v>
      </c>
      <c r="W37" s="27">
        <v>37.4</v>
      </c>
    </row>
    <row r="38" spans="1:23" ht="10.5" customHeight="1" x14ac:dyDescent="0.2">
      <c r="A38" s="14">
        <v>33</v>
      </c>
      <c r="B38" s="23" t="s">
        <v>228</v>
      </c>
      <c r="C38" s="20">
        <v>0</v>
      </c>
      <c r="D38" s="20">
        <v>1</v>
      </c>
      <c r="E38" s="20">
        <v>1</v>
      </c>
      <c r="F38" s="20">
        <v>0</v>
      </c>
      <c r="G38" s="20">
        <v>1</v>
      </c>
      <c r="H38" s="20">
        <v>0</v>
      </c>
      <c r="I38" s="20">
        <v>1</v>
      </c>
      <c r="J38" s="20">
        <v>0</v>
      </c>
      <c r="K38" s="20">
        <v>1</v>
      </c>
      <c r="L38" s="20">
        <v>1</v>
      </c>
      <c r="M38" s="20">
        <v>1</v>
      </c>
      <c r="N38" s="34">
        <v>7</v>
      </c>
      <c r="O38" s="20">
        <v>4</v>
      </c>
      <c r="P38" s="15">
        <v>0</v>
      </c>
      <c r="Q38" s="24">
        <v>3693013</v>
      </c>
      <c r="R38" s="35">
        <v>2106</v>
      </c>
      <c r="S38" s="27">
        <v>292.2</v>
      </c>
      <c r="T38" s="35">
        <v>21719</v>
      </c>
      <c r="U38" s="27">
        <v>28.3</v>
      </c>
      <c r="V38" s="35">
        <v>116184</v>
      </c>
      <c r="W38" s="27">
        <v>5.2</v>
      </c>
    </row>
    <row r="39" spans="1:23" ht="10.5" customHeight="1" x14ac:dyDescent="0.2">
      <c r="A39" s="14">
        <v>34</v>
      </c>
      <c r="B39" s="23" t="s">
        <v>229</v>
      </c>
      <c r="C39" s="20">
        <v>1</v>
      </c>
      <c r="D39" s="20">
        <v>1</v>
      </c>
      <c r="E39" s="20">
        <v>2</v>
      </c>
      <c r="F39" s="20">
        <v>0</v>
      </c>
      <c r="G39" s="20">
        <v>0</v>
      </c>
      <c r="H39" s="20">
        <v>1</v>
      </c>
      <c r="I39" s="20">
        <v>1</v>
      </c>
      <c r="J39" s="20">
        <v>2</v>
      </c>
      <c r="K39" s="20">
        <v>1</v>
      </c>
      <c r="L39" s="20">
        <v>1</v>
      </c>
      <c r="M39" s="20">
        <v>0</v>
      </c>
      <c r="N39" s="34">
        <v>6</v>
      </c>
      <c r="O39" s="20">
        <v>3</v>
      </c>
      <c r="P39" s="15">
        <v>2</v>
      </c>
      <c r="Q39" s="24">
        <v>3828955</v>
      </c>
      <c r="R39" s="35">
        <v>68</v>
      </c>
      <c r="S39" s="27">
        <v>9384.6</v>
      </c>
      <c r="T39" s="35">
        <v>1982</v>
      </c>
      <c r="U39" s="27">
        <v>321.89999999999998</v>
      </c>
      <c r="V39" s="35">
        <v>20014</v>
      </c>
      <c r="W39" s="27">
        <v>31.8</v>
      </c>
    </row>
    <row r="40" spans="1:23" ht="10.5" customHeight="1" x14ac:dyDescent="0.2">
      <c r="A40" s="14">
        <v>35</v>
      </c>
      <c r="B40" s="23" t="s">
        <v>230</v>
      </c>
      <c r="C40" s="20">
        <v>1</v>
      </c>
      <c r="D40" s="20">
        <v>2</v>
      </c>
      <c r="E40" s="20">
        <v>1</v>
      </c>
      <c r="F40" s="20">
        <v>2</v>
      </c>
      <c r="G40" s="20">
        <v>1</v>
      </c>
      <c r="H40" s="20">
        <v>1</v>
      </c>
      <c r="I40" s="20">
        <v>1</v>
      </c>
      <c r="J40" s="20">
        <v>0</v>
      </c>
      <c r="K40" s="20">
        <v>0</v>
      </c>
      <c r="L40" s="20">
        <v>1</v>
      </c>
      <c r="M40" s="20">
        <v>0</v>
      </c>
      <c r="N40" s="34">
        <v>6</v>
      </c>
      <c r="O40" s="20">
        <v>3</v>
      </c>
      <c r="P40" s="15">
        <v>2</v>
      </c>
      <c r="Q40" s="24">
        <v>4215705</v>
      </c>
      <c r="R40" s="35">
        <v>421</v>
      </c>
      <c r="S40" s="27">
        <v>1668.9</v>
      </c>
      <c r="T40" s="35">
        <v>8960</v>
      </c>
      <c r="U40" s="27">
        <v>78.400000000000006</v>
      </c>
      <c r="V40" s="35">
        <v>49318</v>
      </c>
      <c r="W40" s="27">
        <v>14.2</v>
      </c>
    </row>
    <row r="41" spans="1:23" ht="10.5" customHeight="1" x14ac:dyDescent="0.2">
      <c r="A41" s="14">
        <v>36</v>
      </c>
      <c r="B41" s="23" t="s">
        <v>231</v>
      </c>
      <c r="C41" s="20">
        <v>0</v>
      </c>
      <c r="D41" s="20">
        <v>2</v>
      </c>
      <c r="E41" s="20">
        <v>2</v>
      </c>
      <c r="F41" s="20">
        <v>1</v>
      </c>
      <c r="G41" s="20">
        <v>0</v>
      </c>
      <c r="H41" s="20">
        <v>2</v>
      </c>
      <c r="I41" s="20">
        <v>1</v>
      </c>
      <c r="J41" s="20">
        <v>2</v>
      </c>
      <c r="K41" s="20">
        <v>1</v>
      </c>
      <c r="L41" s="20">
        <v>0</v>
      </c>
      <c r="M41" s="20">
        <v>1</v>
      </c>
      <c r="N41" s="34">
        <v>4</v>
      </c>
      <c r="O41" s="20">
        <v>3</v>
      </c>
      <c r="P41" s="15">
        <v>4</v>
      </c>
      <c r="Q41" s="24">
        <v>3703899</v>
      </c>
      <c r="R41" s="35">
        <v>4</v>
      </c>
      <c r="S41" s="27">
        <v>154329.1</v>
      </c>
      <c r="T41" s="35">
        <v>130</v>
      </c>
      <c r="U41" s="27">
        <v>4748.5</v>
      </c>
      <c r="V41" s="35">
        <v>1717</v>
      </c>
      <c r="W41" s="27">
        <v>359.5</v>
      </c>
    </row>
    <row r="42" spans="1:23" ht="10.5" customHeight="1" x14ac:dyDescent="0.2">
      <c r="A42" s="14">
        <v>37</v>
      </c>
      <c r="B42" s="23" t="s">
        <v>232</v>
      </c>
      <c r="C42" s="20">
        <v>1</v>
      </c>
      <c r="D42" s="20">
        <v>0</v>
      </c>
      <c r="E42" s="20">
        <v>1</v>
      </c>
      <c r="F42" s="20">
        <v>2</v>
      </c>
      <c r="G42" s="20">
        <v>1</v>
      </c>
      <c r="H42" s="20">
        <v>0</v>
      </c>
      <c r="I42" s="20">
        <v>1</v>
      </c>
      <c r="J42" s="20">
        <v>0</v>
      </c>
      <c r="K42" s="20">
        <v>1</v>
      </c>
      <c r="L42" s="20">
        <v>0</v>
      </c>
      <c r="M42" s="20">
        <v>0</v>
      </c>
      <c r="N42" s="34">
        <v>5</v>
      </c>
      <c r="O42" s="20">
        <v>5</v>
      </c>
      <c r="P42" s="15">
        <v>1</v>
      </c>
      <c r="Q42" s="24">
        <v>4247471</v>
      </c>
      <c r="R42" s="35">
        <v>118</v>
      </c>
      <c r="S42" s="27">
        <v>5999.2</v>
      </c>
      <c r="T42" s="35">
        <v>3044</v>
      </c>
      <c r="U42" s="27">
        <v>232.5</v>
      </c>
      <c r="V42" s="35">
        <v>26848</v>
      </c>
      <c r="W42" s="27">
        <v>26.3</v>
      </c>
    </row>
    <row r="43" spans="1:23" ht="10.5" customHeight="1" x14ac:dyDescent="0.2">
      <c r="A43" s="14">
        <v>38</v>
      </c>
      <c r="B43" s="23" t="s">
        <v>233</v>
      </c>
      <c r="C43" s="20">
        <v>1</v>
      </c>
      <c r="D43" s="20">
        <v>1</v>
      </c>
      <c r="E43" s="20">
        <v>1</v>
      </c>
      <c r="F43" s="20">
        <v>0</v>
      </c>
      <c r="G43" s="20">
        <v>1</v>
      </c>
      <c r="H43" s="20">
        <v>2</v>
      </c>
      <c r="I43" s="20">
        <v>1</v>
      </c>
      <c r="J43" s="20">
        <v>2</v>
      </c>
      <c r="K43" s="20">
        <v>2</v>
      </c>
      <c r="L43" s="20">
        <v>1</v>
      </c>
      <c r="M43" s="20">
        <v>2</v>
      </c>
      <c r="N43" s="34">
        <v>6</v>
      </c>
      <c r="O43" s="20">
        <v>1</v>
      </c>
      <c r="P43" s="15">
        <v>4</v>
      </c>
      <c r="Q43" s="24">
        <v>4348389</v>
      </c>
      <c r="R43" s="35">
        <v>18</v>
      </c>
      <c r="S43" s="27">
        <v>40262.800000000003</v>
      </c>
      <c r="T43" s="35">
        <v>597</v>
      </c>
      <c r="U43" s="27">
        <v>1213.9000000000001</v>
      </c>
      <c r="V43" s="35">
        <v>7422</v>
      </c>
      <c r="W43" s="27">
        <v>97.6</v>
      </c>
    </row>
    <row r="44" spans="1:23" ht="10.5" customHeight="1" x14ac:dyDescent="0.2">
      <c r="A44" s="14">
        <v>39</v>
      </c>
      <c r="B44" s="23" t="s">
        <v>234</v>
      </c>
      <c r="C44" s="20">
        <v>0</v>
      </c>
      <c r="D44" s="20">
        <v>0</v>
      </c>
      <c r="E44" s="20">
        <v>0</v>
      </c>
      <c r="F44" s="20">
        <v>2</v>
      </c>
      <c r="G44" s="20">
        <v>1</v>
      </c>
      <c r="H44" s="20">
        <v>0</v>
      </c>
      <c r="I44" s="20">
        <v>2</v>
      </c>
      <c r="J44" s="20">
        <v>2</v>
      </c>
      <c r="K44" s="20">
        <v>0</v>
      </c>
      <c r="L44" s="20">
        <v>2</v>
      </c>
      <c r="M44" s="20">
        <v>2</v>
      </c>
      <c r="N44" s="34">
        <v>1</v>
      </c>
      <c r="O44" s="20">
        <v>5</v>
      </c>
      <c r="P44" s="15">
        <v>5</v>
      </c>
      <c r="Q44" s="24">
        <v>4468812</v>
      </c>
      <c r="R44" s="35">
        <v>3</v>
      </c>
      <c r="S44" s="27">
        <v>248267.3</v>
      </c>
      <c r="T44" s="35">
        <v>70</v>
      </c>
      <c r="U44" s="27">
        <v>10640</v>
      </c>
      <c r="V44" s="35">
        <v>1191</v>
      </c>
      <c r="W44" s="27">
        <v>625.29999999999995</v>
      </c>
    </row>
    <row r="45" spans="1:23" ht="10.5" customHeight="1" x14ac:dyDescent="0.2">
      <c r="A45" s="14">
        <v>40</v>
      </c>
      <c r="B45" s="23" t="s">
        <v>235</v>
      </c>
      <c r="C45" s="20">
        <v>2</v>
      </c>
      <c r="D45" s="20">
        <v>1</v>
      </c>
      <c r="E45" s="20">
        <v>1</v>
      </c>
      <c r="F45" s="20">
        <v>2</v>
      </c>
      <c r="G45" s="20">
        <v>2</v>
      </c>
      <c r="H45" s="20">
        <v>1</v>
      </c>
      <c r="I45" s="20">
        <v>0</v>
      </c>
      <c r="J45" s="20">
        <v>1</v>
      </c>
      <c r="K45" s="20">
        <v>1</v>
      </c>
      <c r="L45" s="20">
        <v>0</v>
      </c>
      <c r="M45" s="20">
        <v>2</v>
      </c>
      <c r="N45" s="34">
        <v>5</v>
      </c>
      <c r="O45" s="20">
        <v>2</v>
      </c>
      <c r="P45" s="15">
        <v>4</v>
      </c>
      <c r="Q45" s="24">
        <v>4513635</v>
      </c>
      <c r="R45" s="35">
        <v>34</v>
      </c>
      <c r="S45" s="27">
        <v>22125.599999999999</v>
      </c>
      <c r="T45" s="35">
        <v>1108</v>
      </c>
      <c r="U45" s="27">
        <v>678.9</v>
      </c>
      <c r="V45" s="35">
        <v>15167</v>
      </c>
      <c r="W45" s="27">
        <v>49.5</v>
      </c>
    </row>
    <row r="46" spans="1:23" ht="10.5" customHeight="1" x14ac:dyDescent="0.2">
      <c r="A46" s="14">
        <v>41</v>
      </c>
      <c r="B46" s="23" t="s">
        <v>236</v>
      </c>
      <c r="C46" s="20">
        <v>1</v>
      </c>
      <c r="D46" s="20">
        <v>0</v>
      </c>
      <c r="E46" s="20">
        <v>0</v>
      </c>
      <c r="F46" s="20">
        <v>0</v>
      </c>
      <c r="G46" s="20">
        <v>1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1</v>
      </c>
      <c r="N46" s="34">
        <v>3</v>
      </c>
      <c r="O46" s="20">
        <v>8</v>
      </c>
      <c r="P46" s="15">
        <v>0</v>
      </c>
      <c r="Q46" s="24">
        <v>4802926</v>
      </c>
      <c r="R46" s="35">
        <v>33</v>
      </c>
      <c r="S46" s="27">
        <v>24257.200000000001</v>
      </c>
      <c r="T46" s="35">
        <v>529</v>
      </c>
      <c r="U46" s="27">
        <v>1513.2</v>
      </c>
      <c r="V46" s="35">
        <v>5523</v>
      </c>
      <c r="W46" s="27">
        <v>144.9</v>
      </c>
    </row>
    <row r="47" spans="1:23" ht="10.5" customHeight="1" x14ac:dyDescent="0.2">
      <c r="A47" s="14">
        <v>42</v>
      </c>
      <c r="B47" s="23" t="s">
        <v>237</v>
      </c>
      <c r="C47" s="20">
        <v>1</v>
      </c>
      <c r="D47" s="20">
        <v>2</v>
      </c>
      <c r="E47" s="20">
        <v>0</v>
      </c>
      <c r="F47" s="20">
        <v>1</v>
      </c>
      <c r="G47" s="20">
        <v>1</v>
      </c>
      <c r="H47" s="20">
        <v>1</v>
      </c>
      <c r="I47" s="20">
        <v>0</v>
      </c>
      <c r="J47" s="20">
        <v>2</v>
      </c>
      <c r="K47" s="20">
        <v>1</v>
      </c>
      <c r="L47" s="20">
        <v>1</v>
      </c>
      <c r="M47" s="20">
        <v>0</v>
      </c>
      <c r="N47" s="34">
        <v>6</v>
      </c>
      <c r="O47" s="20">
        <v>3</v>
      </c>
      <c r="P47" s="15">
        <v>2</v>
      </c>
      <c r="Q47" s="24">
        <v>4156921</v>
      </c>
      <c r="R47" s="35">
        <v>167</v>
      </c>
      <c r="S47" s="27">
        <v>4148.6000000000004</v>
      </c>
      <c r="T47" s="35">
        <v>3160</v>
      </c>
      <c r="U47" s="27">
        <v>219.2</v>
      </c>
      <c r="V47" s="35">
        <v>28269</v>
      </c>
      <c r="W47" s="27">
        <v>24.5</v>
      </c>
    </row>
    <row r="48" spans="1:23" ht="10.5" customHeight="1" x14ac:dyDescent="0.2">
      <c r="A48" s="14">
        <v>43</v>
      </c>
      <c r="B48" s="23" t="s">
        <v>238</v>
      </c>
      <c r="C48" s="20">
        <v>2</v>
      </c>
      <c r="D48" s="20">
        <v>0</v>
      </c>
      <c r="E48" s="20">
        <v>1</v>
      </c>
      <c r="F48" s="20">
        <v>1</v>
      </c>
      <c r="G48" s="20">
        <v>1</v>
      </c>
      <c r="H48" s="20">
        <v>0</v>
      </c>
      <c r="I48" s="20">
        <v>2</v>
      </c>
      <c r="J48" s="20">
        <v>1</v>
      </c>
      <c r="K48" s="20">
        <v>0</v>
      </c>
      <c r="L48" s="20">
        <v>1</v>
      </c>
      <c r="M48" s="20">
        <v>1</v>
      </c>
      <c r="N48" s="34">
        <v>6</v>
      </c>
      <c r="O48" s="20">
        <v>3</v>
      </c>
      <c r="P48" s="15">
        <v>2</v>
      </c>
      <c r="Q48" s="24">
        <v>4833293</v>
      </c>
      <c r="R48" s="35">
        <v>161</v>
      </c>
      <c r="S48" s="27">
        <v>5003.3999999999996</v>
      </c>
      <c r="T48" s="35">
        <v>3269</v>
      </c>
      <c r="U48" s="27">
        <v>246.4</v>
      </c>
      <c r="V48" s="35">
        <v>28526</v>
      </c>
      <c r="W48" s="27">
        <v>28.2</v>
      </c>
    </row>
    <row r="49" spans="1:23" ht="10.5" customHeight="1" x14ac:dyDescent="0.2">
      <c r="A49" s="14">
        <v>44</v>
      </c>
      <c r="B49" s="23" t="s">
        <v>239</v>
      </c>
      <c r="C49" s="20">
        <v>1</v>
      </c>
      <c r="D49" s="20">
        <v>0</v>
      </c>
      <c r="E49" s="20">
        <v>2</v>
      </c>
      <c r="F49" s="20">
        <v>0</v>
      </c>
      <c r="G49" s="20">
        <v>1</v>
      </c>
      <c r="H49" s="20">
        <v>2</v>
      </c>
      <c r="I49" s="20">
        <v>1</v>
      </c>
      <c r="J49" s="20">
        <v>1</v>
      </c>
      <c r="K49" s="20">
        <v>0</v>
      </c>
      <c r="L49" s="20">
        <v>1</v>
      </c>
      <c r="M49" s="20">
        <v>0</v>
      </c>
      <c r="N49" s="34">
        <v>5</v>
      </c>
      <c r="O49" s="20">
        <v>4</v>
      </c>
      <c r="P49" s="15">
        <v>2</v>
      </c>
      <c r="Q49" s="24">
        <v>4833096</v>
      </c>
      <c r="R49" s="35">
        <v>373</v>
      </c>
      <c r="S49" s="27">
        <v>2159.5</v>
      </c>
      <c r="T49" s="35">
        <v>6623</v>
      </c>
      <c r="U49" s="27">
        <v>121.6</v>
      </c>
      <c r="V49" s="35">
        <v>51254</v>
      </c>
      <c r="W49" s="27">
        <v>15.7</v>
      </c>
    </row>
    <row r="50" spans="1:23" ht="10.5" customHeight="1" x14ac:dyDescent="0.2">
      <c r="A50" s="14">
        <v>45</v>
      </c>
      <c r="B50" s="23" t="s">
        <v>240</v>
      </c>
      <c r="C50" s="20">
        <v>2</v>
      </c>
      <c r="D50" s="20">
        <v>1</v>
      </c>
      <c r="E50" s="20">
        <v>2</v>
      </c>
      <c r="F50" s="20">
        <v>1</v>
      </c>
      <c r="G50" s="20">
        <v>1</v>
      </c>
      <c r="H50" s="20">
        <v>0</v>
      </c>
      <c r="I50" s="20">
        <v>1</v>
      </c>
      <c r="J50" s="20">
        <v>1</v>
      </c>
      <c r="K50" s="20">
        <v>0</v>
      </c>
      <c r="L50" s="20">
        <v>1</v>
      </c>
      <c r="M50" s="20">
        <v>0</v>
      </c>
      <c r="N50" s="34">
        <v>6</v>
      </c>
      <c r="O50" s="20">
        <v>3</v>
      </c>
      <c r="P50" s="15">
        <v>2</v>
      </c>
      <c r="Q50" s="24">
        <v>4704380</v>
      </c>
      <c r="R50" s="35">
        <v>137</v>
      </c>
      <c r="S50" s="27">
        <v>5723</v>
      </c>
      <c r="T50" s="35">
        <v>3735</v>
      </c>
      <c r="U50" s="27">
        <v>209.9</v>
      </c>
      <c r="V50" s="35">
        <v>38523</v>
      </c>
      <c r="W50" s="27">
        <v>20.3</v>
      </c>
    </row>
    <row r="51" spans="1:23" ht="10.5" customHeight="1" x14ac:dyDescent="0.2">
      <c r="A51" s="14">
        <v>46</v>
      </c>
      <c r="B51" s="23" t="s">
        <v>241</v>
      </c>
      <c r="C51" s="20">
        <v>1</v>
      </c>
      <c r="D51" s="20">
        <v>0</v>
      </c>
      <c r="E51" s="20">
        <v>0</v>
      </c>
      <c r="F51" s="20">
        <v>2</v>
      </c>
      <c r="G51" s="20">
        <v>0</v>
      </c>
      <c r="H51" s="20">
        <v>0</v>
      </c>
      <c r="I51" s="20">
        <v>1</v>
      </c>
      <c r="J51" s="20">
        <v>0</v>
      </c>
      <c r="K51" s="20">
        <v>0</v>
      </c>
      <c r="L51" s="20">
        <v>1</v>
      </c>
      <c r="M51" s="20">
        <v>1</v>
      </c>
      <c r="N51" s="34">
        <v>4</v>
      </c>
      <c r="O51" s="20">
        <v>6</v>
      </c>
      <c r="P51" s="15">
        <v>1</v>
      </c>
      <c r="Q51" s="24">
        <v>5318338</v>
      </c>
      <c r="R51" s="35">
        <v>133</v>
      </c>
      <c r="S51" s="27">
        <v>6664.5</v>
      </c>
      <c r="T51" s="35">
        <v>2919</v>
      </c>
      <c r="U51" s="27">
        <v>303.60000000000002</v>
      </c>
      <c r="V51" s="35">
        <v>29779</v>
      </c>
      <c r="W51" s="27">
        <v>29.7</v>
      </c>
    </row>
    <row r="52" spans="1:23" ht="10.5" customHeight="1" x14ac:dyDescent="0.2">
      <c r="A52" s="14">
        <v>47</v>
      </c>
      <c r="B52" s="23" t="s">
        <v>242</v>
      </c>
      <c r="C52" s="20">
        <v>0</v>
      </c>
      <c r="D52" s="20">
        <v>1</v>
      </c>
      <c r="E52" s="20">
        <v>0</v>
      </c>
      <c r="F52" s="20">
        <v>0</v>
      </c>
      <c r="G52" s="20">
        <v>1</v>
      </c>
      <c r="H52" s="20">
        <v>1</v>
      </c>
      <c r="I52" s="20">
        <v>0</v>
      </c>
      <c r="J52" s="20">
        <v>1</v>
      </c>
      <c r="K52" s="20">
        <v>1</v>
      </c>
      <c r="L52" s="20">
        <v>1</v>
      </c>
      <c r="M52" s="20">
        <v>0</v>
      </c>
      <c r="N52" s="34">
        <v>6</v>
      </c>
      <c r="O52" s="20">
        <v>5</v>
      </c>
      <c r="P52" s="15">
        <v>0</v>
      </c>
      <c r="Q52" s="24">
        <v>4476956</v>
      </c>
      <c r="R52" s="35">
        <v>3917</v>
      </c>
      <c r="S52" s="27">
        <v>190.4</v>
      </c>
      <c r="T52" s="35">
        <v>38508</v>
      </c>
      <c r="U52" s="27">
        <v>19.3</v>
      </c>
      <c r="V52" s="35">
        <v>170006</v>
      </c>
      <c r="W52" s="27">
        <v>4.3</v>
      </c>
    </row>
    <row r="53" spans="1:23" ht="10.5" customHeight="1" x14ac:dyDescent="0.2">
      <c r="A53" s="14">
        <v>48</v>
      </c>
      <c r="B53" s="23" t="s">
        <v>243</v>
      </c>
      <c r="C53" s="20">
        <v>1</v>
      </c>
      <c r="D53" s="20">
        <v>1</v>
      </c>
      <c r="E53" s="20">
        <v>2</v>
      </c>
      <c r="F53" s="20">
        <v>2</v>
      </c>
      <c r="G53" s="20">
        <v>1</v>
      </c>
      <c r="H53" s="20">
        <v>1</v>
      </c>
      <c r="I53" s="20">
        <v>1</v>
      </c>
      <c r="J53" s="20">
        <v>0</v>
      </c>
      <c r="K53" s="20">
        <v>0</v>
      </c>
      <c r="L53" s="20">
        <v>0</v>
      </c>
      <c r="M53" s="20">
        <v>1</v>
      </c>
      <c r="N53" s="34">
        <v>6</v>
      </c>
      <c r="O53" s="20">
        <v>3</v>
      </c>
      <c r="P53" s="15">
        <v>2</v>
      </c>
      <c r="Q53" s="24">
        <v>4475743</v>
      </c>
      <c r="R53" s="35">
        <v>185</v>
      </c>
      <c r="S53" s="27">
        <v>4032.2</v>
      </c>
      <c r="T53" s="35">
        <v>4199</v>
      </c>
      <c r="U53" s="27">
        <v>177.6</v>
      </c>
      <c r="V53" s="35">
        <v>36276</v>
      </c>
      <c r="W53" s="27">
        <v>20.5</v>
      </c>
    </row>
    <row r="54" spans="1:23" ht="10.5" customHeight="1" x14ac:dyDescent="0.2">
      <c r="A54" s="14">
        <v>49</v>
      </c>
      <c r="B54" s="23" t="s">
        <v>244</v>
      </c>
      <c r="C54" s="20">
        <v>0</v>
      </c>
      <c r="D54" s="20">
        <v>1</v>
      </c>
      <c r="E54" s="20">
        <v>2</v>
      </c>
      <c r="F54" s="20">
        <v>1</v>
      </c>
      <c r="G54" s="20">
        <v>0</v>
      </c>
      <c r="H54" s="20">
        <v>0</v>
      </c>
      <c r="I54" s="20">
        <v>1</v>
      </c>
      <c r="J54" s="20">
        <v>0</v>
      </c>
      <c r="K54" s="20">
        <v>1</v>
      </c>
      <c r="L54" s="20">
        <v>2</v>
      </c>
      <c r="M54" s="20">
        <v>0</v>
      </c>
      <c r="N54" s="34">
        <v>4</v>
      </c>
      <c r="O54" s="20">
        <v>5</v>
      </c>
      <c r="P54" s="15">
        <v>2</v>
      </c>
      <c r="Q54" s="24">
        <v>4179325</v>
      </c>
      <c r="R54" s="35">
        <v>103</v>
      </c>
      <c r="S54" s="27">
        <v>6762.6</v>
      </c>
      <c r="T54" s="35">
        <v>2243</v>
      </c>
      <c r="U54" s="27">
        <v>310.5</v>
      </c>
      <c r="V54" s="35">
        <v>19742</v>
      </c>
      <c r="W54" s="27">
        <v>35.200000000000003</v>
      </c>
    </row>
    <row r="55" spans="1:23" ht="10.5" customHeight="1" x14ac:dyDescent="0.2">
      <c r="A55" s="14">
        <v>50</v>
      </c>
      <c r="B55" s="23" t="s">
        <v>245</v>
      </c>
      <c r="C55" s="20">
        <v>1</v>
      </c>
      <c r="D55" s="20">
        <v>2</v>
      </c>
      <c r="E55" s="20">
        <v>1</v>
      </c>
      <c r="F55" s="20">
        <v>1</v>
      </c>
      <c r="G55" s="20">
        <v>1</v>
      </c>
      <c r="H55" s="20">
        <v>2</v>
      </c>
      <c r="I55" s="20">
        <v>2</v>
      </c>
      <c r="J55" s="20">
        <v>0</v>
      </c>
      <c r="K55" s="20">
        <v>0</v>
      </c>
      <c r="L55" s="20">
        <v>2</v>
      </c>
      <c r="M55" s="20">
        <v>1</v>
      </c>
      <c r="N55" s="34">
        <v>5</v>
      </c>
      <c r="O55" s="20">
        <v>2</v>
      </c>
      <c r="P55" s="15">
        <v>4</v>
      </c>
      <c r="Q55" s="24">
        <v>3269298</v>
      </c>
      <c r="R55" s="35">
        <v>10</v>
      </c>
      <c r="S55" s="27">
        <v>54488.3</v>
      </c>
      <c r="T55" s="35">
        <v>380</v>
      </c>
      <c r="U55" s="27">
        <v>1433.9</v>
      </c>
      <c r="V55" s="35">
        <v>4573</v>
      </c>
      <c r="W55" s="27">
        <v>119.1</v>
      </c>
    </row>
    <row r="56" spans="1:23" ht="10.5" customHeight="1" x14ac:dyDescent="0.2">
      <c r="A56" s="14">
        <v>51</v>
      </c>
      <c r="B56" s="23" t="s">
        <v>246</v>
      </c>
      <c r="C56" s="20">
        <v>2</v>
      </c>
      <c r="D56" s="20">
        <v>0</v>
      </c>
      <c r="E56" s="20">
        <v>2</v>
      </c>
      <c r="F56" s="20">
        <v>0</v>
      </c>
      <c r="G56" s="20">
        <v>0</v>
      </c>
      <c r="H56" s="20">
        <v>2</v>
      </c>
      <c r="I56" s="20">
        <v>0</v>
      </c>
      <c r="J56" s="20">
        <v>2</v>
      </c>
      <c r="K56" s="20">
        <v>2</v>
      </c>
      <c r="L56" s="20">
        <v>0</v>
      </c>
      <c r="M56" s="20">
        <v>0</v>
      </c>
      <c r="N56" s="34">
        <v>0</v>
      </c>
      <c r="O56" s="20">
        <v>6</v>
      </c>
      <c r="P56" s="15">
        <v>5</v>
      </c>
      <c r="Q56" s="24">
        <v>2602719</v>
      </c>
      <c r="R56" s="35">
        <v>1</v>
      </c>
      <c r="S56" s="27">
        <v>433786.5</v>
      </c>
      <c r="T56" s="35">
        <v>42</v>
      </c>
      <c r="U56" s="27">
        <v>10328.200000000001</v>
      </c>
      <c r="V56" s="35">
        <v>637</v>
      </c>
      <c r="W56" s="27">
        <v>680.9</v>
      </c>
    </row>
    <row r="57" spans="1:23" ht="10.5" customHeight="1" x14ac:dyDescent="0.2">
      <c r="A57" s="4">
        <v>52</v>
      </c>
      <c r="B57" s="26" t="s">
        <v>247</v>
      </c>
      <c r="C57" s="22">
        <v>2</v>
      </c>
      <c r="D57" s="22">
        <v>0</v>
      </c>
      <c r="E57" s="22">
        <v>2</v>
      </c>
      <c r="F57" s="22">
        <v>2</v>
      </c>
      <c r="G57" s="22">
        <v>1</v>
      </c>
      <c r="H57" s="22">
        <v>2</v>
      </c>
      <c r="I57" s="22">
        <v>2</v>
      </c>
      <c r="J57" s="22">
        <v>0</v>
      </c>
      <c r="K57" s="22">
        <v>0</v>
      </c>
      <c r="L57" s="22">
        <v>0</v>
      </c>
      <c r="M57" s="22">
        <v>1</v>
      </c>
      <c r="N57" s="33">
        <v>2</v>
      </c>
      <c r="O57" s="22">
        <v>4</v>
      </c>
      <c r="P57" s="21">
        <v>5</v>
      </c>
      <c r="Q57" s="25">
        <v>2711480</v>
      </c>
      <c r="R57" s="36">
        <v>1</v>
      </c>
      <c r="S57" s="28">
        <v>451913.3</v>
      </c>
      <c r="T57" s="36">
        <v>99</v>
      </c>
      <c r="U57" s="28">
        <v>4564.7</v>
      </c>
      <c r="V57" s="36">
        <v>1484</v>
      </c>
      <c r="W57" s="28">
        <v>304.5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0"/>
  <sheetViews>
    <sheetView showGridLines="0" topLeftCell="Y1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1.28515625" customWidth="1"/>
    <col min="19" max="19" width="10.28515625" customWidth="1"/>
    <col min="20" max="20" width="10.85546875" customWidth="1"/>
    <col min="21" max="21" width="9.85546875" customWidth="1"/>
    <col min="22" max="22" width="10" customWidth="1"/>
    <col min="23" max="23" width="9.85546875" customWidth="1"/>
    <col min="24" max="24" width="9.140625" customWidth="1"/>
    <col min="25" max="25" width="9.85546875" customWidth="1"/>
    <col min="26" max="26" width="7" customWidth="1"/>
    <col min="27" max="27" width="9" customWidth="1"/>
    <col min="28" max="28" width="9.140625" customWidth="1"/>
    <col min="29" max="29" width="9.85546875" customWidth="1"/>
    <col min="30" max="30" width="9.140625" customWidth="1"/>
  </cols>
  <sheetData>
    <row r="1" spans="1:30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/>
      <c r="Y1" s="1"/>
      <c r="Z1" s="37"/>
      <c r="AA1" s="1"/>
      <c r="AB1" s="37"/>
      <c r="AC1" s="1"/>
      <c r="AD1" s="37" t="s">
        <v>73</v>
      </c>
    </row>
    <row r="2" spans="1:30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  <c r="Y2" s="7"/>
      <c r="Z2" s="6"/>
      <c r="AA2" s="7"/>
      <c r="AB2" s="6"/>
      <c r="AC2" s="7"/>
      <c r="AD2" s="6"/>
    </row>
    <row r="3" spans="1:30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  <c r="Y3" s="29" t="s">
        <v>74</v>
      </c>
      <c r="Z3" s="13"/>
      <c r="AA3" s="29" t="s">
        <v>75</v>
      </c>
      <c r="AB3" s="13"/>
      <c r="AC3" s="29" t="s">
        <v>76</v>
      </c>
      <c r="AD3" s="13"/>
    </row>
    <row r="4" spans="1:30" x14ac:dyDescent="0.2">
      <c r="A4" s="14" t="s">
        <v>6</v>
      </c>
      <c r="B4" s="15">
        <v>1959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  <c r="Y4" s="34"/>
      <c r="Z4" s="15"/>
      <c r="AA4" s="34"/>
      <c r="AB4" s="15"/>
      <c r="AC4" s="34"/>
      <c r="AD4" s="15"/>
    </row>
    <row r="5" spans="1:30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  <c r="Y5" s="33" t="s">
        <v>11</v>
      </c>
      <c r="Z5" s="21" t="s">
        <v>13</v>
      </c>
      <c r="AA5" s="33" t="s">
        <v>11</v>
      </c>
      <c r="AB5" s="21" t="s">
        <v>13</v>
      </c>
      <c r="AC5" s="33" t="s">
        <v>11</v>
      </c>
      <c r="AD5" s="21" t="s">
        <v>13</v>
      </c>
    </row>
    <row r="6" spans="1:30" ht="10.5" customHeight="1" x14ac:dyDescent="0.2">
      <c r="A6" s="14" t="s">
        <v>24</v>
      </c>
      <c r="B6" s="23">
        <v>21554</v>
      </c>
      <c r="C6" s="20">
        <v>1</v>
      </c>
      <c r="D6" s="20">
        <v>2</v>
      </c>
      <c r="E6" s="20">
        <v>0</v>
      </c>
      <c r="F6" s="20">
        <v>1</v>
      </c>
      <c r="G6" s="20">
        <v>2</v>
      </c>
      <c r="H6" s="20">
        <v>1</v>
      </c>
      <c r="I6" s="20">
        <v>2</v>
      </c>
      <c r="J6" s="20">
        <v>1</v>
      </c>
      <c r="K6" s="20">
        <v>1</v>
      </c>
      <c r="L6" s="20">
        <v>0</v>
      </c>
      <c r="M6" s="20">
        <v>1</v>
      </c>
      <c r="N6" s="20">
        <v>1</v>
      </c>
      <c r="O6" s="34">
        <v>7</v>
      </c>
      <c r="P6" s="20">
        <v>2</v>
      </c>
      <c r="Q6" s="15">
        <v>3</v>
      </c>
      <c r="R6" s="24">
        <v>1290030</v>
      </c>
      <c r="S6" s="35">
        <v>1085</v>
      </c>
      <c r="T6" s="27">
        <v>198.15</v>
      </c>
      <c r="U6" s="35">
        <v>13528</v>
      </c>
      <c r="V6" s="27">
        <v>15.85</v>
      </c>
      <c r="W6" s="35">
        <v>72783</v>
      </c>
      <c r="X6" s="27">
        <v>2.95</v>
      </c>
      <c r="Y6" s="35"/>
      <c r="Z6" s="27"/>
      <c r="AA6" s="35"/>
      <c r="AB6" s="27"/>
      <c r="AC6" s="35"/>
      <c r="AD6" s="27"/>
    </row>
    <row r="7" spans="1:30" ht="10.5" customHeight="1" x14ac:dyDescent="0.2">
      <c r="A7" s="14" t="s">
        <v>25</v>
      </c>
      <c r="B7" s="23">
        <v>21561</v>
      </c>
      <c r="C7" s="20">
        <v>0</v>
      </c>
      <c r="D7" s="20">
        <v>2</v>
      </c>
      <c r="E7" s="20">
        <v>2</v>
      </c>
      <c r="F7" s="20">
        <v>1</v>
      </c>
      <c r="G7" s="20" t="s">
        <v>21</v>
      </c>
      <c r="H7" s="20">
        <v>1</v>
      </c>
      <c r="I7" s="20">
        <v>1</v>
      </c>
      <c r="J7" s="20">
        <v>2</v>
      </c>
      <c r="K7" s="20">
        <v>1</v>
      </c>
      <c r="L7" s="20">
        <v>1</v>
      </c>
      <c r="M7" s="20">
        <v>2</v>
      </c>
      <c r="N7" s="20">
        <v>1</v>
      </c>
      <c r="O7" s="34">
        <v>6</v>
      </c>
      <c r="P7" s="20">
        <v>1</v>
      </c>
      <c r="Q7" s="15">
        <v>4</v>
      </c>
      <c r="R7" s="24">
        <v>1438408.5</v>
      </c>
      <c r="S7" s="35">
        <v>74</v>
      </c>
      <c r="T7" s="27">
        <v>3239.65</v>
      </c>
      <c r="U7" s="35">
        <v>1877</v>
      </c>
      <c r="V7" s="27">
        <v>127.7</v>
      </c>
      <c r="W7" s="35">
        <v>17780</v>
      </c>
      <c r="X7" s="27">
        <v>13.45</v>
      </c>
      <c r="Y7" s="35"/>
      <c r="Z7" s="27"/>
      <c r="AA7" s="35"/>
      <c r="AB7" s="27"/>
      <c r="AC7" s="35"/>
      <c r="AD7" s="27"/>
    </row>
    <row r="8" spans="1:30" ht="10.5" customHeight="1" x14ac:dyDescent="0.2">
      <c r="A8" s="14" t="s">
        <v>26</v>
      </c>
      <c r="B8" s="23">
        <v>21568</v>
      </c>
      <c r="C8" s="20">
        <v>1</v>
      </c>
      <c r="D8" s="20">
        <v>0</v>
      </c>
      <c r="E8" s="20">
        <v>1</v>
      </c>
      <c r="F8" s="20">
        <v>1</v>
      </c>
      <c r="G8" s="20">
        <v>1</v>
      </c>
      <c r="H8" s="20">
        <v>2</v>
      </c>
      <c r="I8" s="20">
        <v>1</v>
      </c>
      <c r="J8" s="20" t="s">
        <v>21</v>
      </c>
      <c r="K8" s="20">
        <v>0</v>
      </c>
      <c r="L8" s="20">
        <v>2</v>
      </c>
      <c r="M8" s="20">
        <v>2</v>
      </c>
      <c r="N8" s="20">
        <v>1</v>
      </c>
      <c r="O8" s="34">
        <v>6</v>
      </c>
      <c r="P8" s="20">
        <v>2</v>
      </c>
      <c r="Q8" s="15">
        <v>3</v>
      </c>
      <c r="R8" s="24">
        <v>1415775</v>
      </c>
      <c r="S8" s="35">
        <v>132</v>
      </c>
      <c r="T8" s="27">
        <v>1787.55</v>
      </c>
      <c r="U8" s="35">
        <v>3595</v>
      </c>
      <c r="V8" s="27">
        <v>65.599999999999994</v>
      </c>
      <c r="W8" s="35">
        <v>25734</v>
      </c>
      <c r="X8" s="27">
        <v>9.15</v>
      </c>
      <c r="Y8" s="35"/>
      <c r="Z8" s="27"/>
      <c r="AA8" s="35"/>
      <c r="AB8" s="27"/>
      <c r="AC8" s="35"/>
      <c r="AD8" s="27"/>
    </row>
    <row r="9" spans="1:30" ht="10.5" customHeight="1" x14ac:dyDescent="0.2">
      <c r="A9" s="14" t="s">
        <v>27</v>
      </c>
      <c r="B9" s="23">
        <v>21575</v>
      </c>
      <c r="C9" s="20">
        <v>0</v>
      </c>
      <c r="D9" s="20">
        <v>2</v>
      </c>
      <c r="E9" s="20">
        <v>1</v>
      </c>
      <c r="F9" s="20">
        <v>1</v>
      </c>
      <c r="G9" s="20">
        <v>1</v>
      </c>
      <c r="H9" s="20">
        <v>2</v>
      </c>
      <c r="I9" s="20">
        <v>1</v>
      </c>
      <c r="J9" s="20">
        <v>2</v>
      </c>
      <c r="K9" s="20">
        <v>0</v>
      </c>
      <c r="L9" s="20">
        <v>2</v>
      </c>
      <c r="M9" s="20">
        <v>2</v>
      </c>
      <c r="N9" s="20">
        <v>1</v>
      </c>
      <c r="O9" s="34">
        <v>5</v>
      </c>
      <c r="P9" s="20">
        <v>2</v>
      </c>
      <c r="Q9" s="15">
        <v>5</v>
      </c>
      <c r="R9" s="24">
        <v>1454834.5</v>
      </c>
      <c r="S9" s="35">
        <v>9</v>
      </c>
      <c r="T9" s="27">
        <v>26941.35</v>
      </c>
      <c r="U9" s="35">
        <v>152</v>
      </c>
      <c r="V9" s="27">
        <v>1595.2</v>
      </c>
      <c r="W9" s="35">
        <v>2370</v>
      </c>
      <c r="X9" s="27">
        <v>102.3</v>
      </c>
      <c r="Y9" s="35"/>
      <c r="Z9" s="27"/>
      <c r="AA9" s="35"/>
      <c r="AB9" s="27"/>
      <c r="AC9" s="35"/>
      <c r="AD9" s="27"/>
    </row>
    <row r="10" spans="1:30" ht="10.5" customHeight="1" x14ac:dyDescent="0.2">
      <c r="A10" s="14" t="s">
        <v>28</v>
      </c>
      <c r="B10" s="23">
        <v>21582</v>
      </c>
      <c r="C10" s="20">
        <v>0</v>
      </c>
      <c r="D10" s="20">
        <v>2</v>
      </c>
      <c r="E10" s="20">
        <v>1</v>
      </c>
      <c r="F10" s="20">
        <v>0</v>
      </c>
      <c r="G10" s="20">
        <v>2</v>
      </c>
      <c r="H10" s="20">
        <v>1</v>
      </c>
      <c r="I10" s="20">
        <v>2</v>
      </c>
      <c r="J10" s="20">
        <v>0</v>
      </c>
      <c r="K10" s="20">
        <v>2</v>
      </c>
      <c r="L10" s="20">
        <v>0</v>
      </c>
      <c r="M10" s="20">
        <v>1</v>
      </c>
      <c r="N10" s="20">
        <v>2</v>
      </c>
      <c r="O10" s="34">
        <v>3</v>
      </c>
      <c r="P10" s="20">
        <v>4</v>
      </c>
      <c r="Q10" s="15">
        <v>5</v>
      </c>
      <c r="R10" s="24">
        <v>1584871</v>
      </c>
      <c r="S10" s="35">
        <v>24</v>
      </c>
      <c r="T10" s="27">
        <v>11006</v>
      </c>
      <c r="U10" s="35">
        <v>322</v>
      </c>
      <c r="V10" s="27">
        <v>820.3</v>
      </c>
      <c r="W10" s="35">
        <v>3302</v>
      </c>
      <c r="X10" s="27">
        <v>79.95</v>
      </c>
      <c r="Y10" s="35"/>
      <c r="Z10" s="27"/>
      <c r="AA10" s="35"/>
      <c r="AB10" s="27"/>
      <c r="AC10" s="35"/>
      <c r="AD10" s="27"/>
    </row>
    <row r="11" spans="1:30" ht="10.5" customHeight="1" x14ac:dyDescent="0.2">
      <c r="A11" s="14" t="s">
        <v>29</v>
      </c>
      <c r="B11" s="23">
        <v>21589</v>
      </c>
      <c r="C11" s="20">
        <v>0</v>
      </c>
      <c r="D11" s="20">
        <v>0</v>
      </c>
      <c r="E11" s="20">
        <v>2</v>
      </c>
      <c r="F11" s="20">
        <v>1</v>
      </c>
      <c r="G11" s="20">
        <v>0</v>
      </c>
      <c r="H11" s="20">
        <v>1</v>
      </c>
      <c r="I11" s="20">
        <v>1</v>
      </c>
      <c r="J11" s="20">
        <v>1</v>
      </c>
      <c r="K11" s="20">
        <v>2</v>
      </c>
      <c r="L11" s="20">
        <v>1</v>
      </c>
      <c r="M11" s="20">
        <v>2</v>
      </c>
      <c r="N11" s="20">
        <v>1</v>
      </c>
      <c r="O11" s="34">
        <v>6</v>
      </c>
      <c r="P11" s="20">
        <v>3</v>
      </c>
      <c r="Q11" s="15">
        <v>3</v>
      </c>
      <c r="R11" s="24">
        <v>1423181</v>
      </c>
      <c r="S11" s="35">
        <v>180</v>
      </c>
      <c r="T11" s="27">
        <v>1317.75</v>
      </c>
      <c r="U11" s="35">
        <v>3623</v>
      </c>
      <c r="V11" s="27">
        <v>65.45</v>
      </c>
      <c r="W11" s="35">
        <v>29918</v>
      </c>
      <c r="X11" s="27">
        <v>7.9</v>
      </c>
      <c r="Y11" s="35"/>
      <c r="Z11" s="27"/>
      <c r="AA11" s="35"/>
      <c r="AB11" s="27"/>
      <c r="AC11" s="35"/>
      <c r="AD11" s="27"/>
    </row>
    <row r="12" spans="1:30" ht="10.5" customHeight="1" x14ac:dyDescent="0.2">
      <c r="A12" s="14" t="s">
        <v>30</v>
      </c>
      <c r="B12" s="23">
        <v>21596</v>
      </c>
      <c r="C12" s="20">
        <v>1</v>
      </c>
      <c r="D12" s="20">
        <v>2</v>
      </c>
      <c r="E12" s="20">
        <v>2</v>
      </c>
      <c r="F12" s="20">
        <v>2</v>
      </c>
      <c r="G12" s="20">
        <v>1</v>
      </c>
      <c r="H12" s="20">
        <v>0</v>
      </c>
      <c r="I12" s="20">
        <v>2</v>
      </c>
      <c r="J12" s="20">
        <v>2</v>
      </c>
      <c r="K12" s="20">
        <v>1</v>
      </c>
      <c r="L12" s="20">
        <v>0</v>
      </c>
      <c r="M12" s="20">
        <v>2</v>
      </c>
      <c r="N12" s="20">
        <v>0</v>
      </c>
      <c r="O12" s="34">
        <v>3</v>
      </c>
      <c r="P12" s="20">
        <v>3</v>
      </c>
      <c r="Q12" s="15">
        <v>6</v>
      </c>
      <c r="R12" s="24">
        <v>1590655.5</v>
      </c>
      <c r="S12" s="35">
        <v>1</v>
      </c>
      <c r="T12" s="27">
        <v>265109.25</v>
      </c>
      <c r="U12" s="35">
        <v>33</v>
      </c>
      <c r="V12" s="27">
        <v>8033.6</v>
      </c>
      <c r="W12" s="35">
        <v>479</v>
      </c>
      <c r="X12" s="27">
        <v>553.45000000000005</v>
      </c>
      <c r="Y12" s="35"/>
      <c r="Z12" s="27"/>
      <c r="AA12" s="35"/>
      <c r="AB12" s="27"/>
      <c r="AC12" s="35"/>
      <c r="AD12" s="27"/>
    </row>
    <row r="13" spans="1:30" ht="10.5" customHeight="1" x14ac:dyDescent="0.2">
      <c r="A13" s="14" t="s">
        <v>31</v>
      </c>
      <c r="B13" s="23">
        <v>21603</v>
      </c>
      <c r="C13" s="20">
        <v>2</v>
      </c>
      <c r="D13" s="20">
        <v>1</v>
      </c>
      <c r="E13" s="20">
        <v>2</v>
      </c>
      <c r="F13" s="20">
        <v>2</v>
      </c>
      <c r="G13" s="20">
        <v>1</v>
      </c>
      <c r="H13" s="20">
        <v>2</v>
      </c>
      <c r="I13" s="20">
        <v>2</v>
      </c>
      <c r="J13" s="20">
        <v>1</v>
      </c>
      <c r="K13" s="20">
        <v>2</v>
      </c>
      <c r="L13" s="20">
        <v>2</v>
      </c>
      <c r="M13" s="20">
        <v>0</v>
      </c>
      <c r="N13" s="20">
        <v>0</v>
      </c>
      <c r="O13" s="34">
        <v>3</v>
      </c>
      <c r="P13" s="20">
        <v>2</v>
      </c>
      <c r="Q13" s="15">
        <v>7</v>
      </c>
      <c r="R13" s="24">
        <v>1423153</v>
      </c>
      <c r="S13" s="35">
        <v>17</v>
      </c>
      <c r="T13" s="27">
        <v>13952.45</v>
      </c>
      <c r="U13" s="35">
        <v>395</v>
      </c>
      <c r="V13" s="27">
        <v>600.45000000000005</v>
      </c>
      <c r="W13" s="35">
        <v>3310</v>
      </c>
      <c r="X13" s="27">
        <v>71.650000000000006</v>
      </c>
      <c r="Y13" s="35"/>
      <c r="Z13" s="27"/>
      <c r="AA13" s="35"/>
      <c r="AB13" s="27"/>
      <c r="AC13" s="35"/>
      <c r="AD13" s="27"/>
    </row>
    <row r="14" spans="1:30" ht="10.5" customHeight="1" x14ac:dyDescent="0.2">
      <c r="A14" s="14" t="s">
        <v>32</v>
      </c>
      <c r="B14" s="23">
        <v>21610</v>
      </c>
      <c r="C14" s="20">
        <v>1</v>
      </c>
      <c r="D14" s="20">
        <v>0</v>
      </c>
      <c r="E14" s="20">
        <v>2</v>
      </c>
      <c r="F14" s="20">
        <v>2</v>
      </c>
      <c r="G14" s="20">
        <v>1</v>
      </c>
      <c r="H14" s="20">
        <v>1</v>
      </c>
      <c r="I14" s="20">
        <v>1</v>
      </c>
      <c r="J14" s="20">
        <v>2</v>
      </c>
      <c r="K14" s="20">
        <v>2</v>
      </c>
      <c r="L14" s="20">
        <v>1</v>
      </c>
      <c r="M14" s="20">
        <v>2</v>
      </c>
      <c r="N14" s="20">
        <v>2</v>
      </c>
      <c r="O14" s="34">
        <v>5</v>
      </c>
      <c r="P14" s="20">
        <v>1</v>
      </c>
      <c r="Q14" s="15">
        <v>6</v>
      </c>
      <c r="R14" s="24">
        <v>1561385</v>
      </c>
      <c r="S14" s="35">
        <v>277</v>
      </c>
      <c r="T14" s="27">
        <v>939.45</v>
      </c>
      <c r="U14" s="35">
        <v>6494</v>
      </c>
      <c r="V14" s="27">
        <v>40.049999999999997</v>
      </c>
      <c r="W14" s="35">
        <v>55505</v>
      </c>
      <c r="X14" s="27">
        <v>4.6500000000000004</v>
      </c>
      <c r="Y14" s="35"/>
      <c r="Z14" s="27"/>
      <c r="AA14" s="35"/>
      <c r="AB14" s="27"/>
      <c r="AC14" s="35"/>
      <c r="AD14" s="27"/>
    </row>
    <row r="15" spans="1:30" ht="10.5" customHeight="1" x14ac:dyDescent="0.2">
      <c r="A15" s="14" t="s">
        <v>33</v>
      </c>
      <c r="B15" s="23">
        <v>21617</v>
      </c>
      <c r="C15" s="20">
        <v>1</v>
      </c>
      <c r="D15" s="20">
        <v>2</v>
      </c>
      <c r="E15" s="20">
        <v>2</v>
      </c>
      <c r="F15" s="20">
        <v>1</v>
      </c>
      <c r="G15" s="20">
        <v>1</v>
      </c>
      <c r="H15" s="20">
        <v>1</v>
      </c>
      <c r="I15" s="20">
        <v>0</v>
      </c>
      <c r="J15" s="20">
        <v>2</v>
      </c>
      <c r="K15" s="20">
        <v>2</v>
      </c>
      <c r="L15" s="20">
        <v>2</v>
      </c>
      <c r="M15" s="20">
        <v>2</v>
      </c>
      <c r="N15" s="20">
        <v>2</v>
      </c>
      <c r="O15" s="34">
        <v>4</v>
      </c>
      <c r="P15" s="20">
        <v>1</v>
      </c>
      <c r="Q15" s="15">
        <v>7</v>
      </c>
      <c r="R15" s="24">
        <v>1468141.5</v>
      </c>
      <c r="S15" s="35">
        <v>29</v>
      </c>
      <c r="T15" s="27">
        <v>8437.5499999999993</v>
      </c>
      <c r="U15" s="35">
        <v>657</v>
      </c>
      <c r="V15" s="27">
        <v>372.4</v>
      </c>
      <c r="W15" s="35">
        <v>5500</v>
      </c>
      <c r="X15" s="27">
        <v>44.45</v>
      </c>
      <c r="Y15" s="35"/>
      <c r="Z15" s="27"/>
      <c r="AA15" s="35"/>
      <c r="AB15" s="27"/>
      <c r="AC15" s="35"/>
      <c r="AD15" s="27"/>
    </row>
    <row r="16" spans="1:30" ht="10.5" customHeight="1" x14ac:dyDescent="0.2">
      <c r="A16" s="14" t="s">
        <v>34</v>
      </c>
      <c r="B16" s="23">
        <v>21624</v>
      </c>
      <c r="C16" s="20">
        <v>2</v>
      </c>
      <c r="D16" s="20">
        <v>0</v>
      </c>
      <c r="E16" s="20">
        <v>0</v>
      </c>
      <c r="F16" s="20">
        <v>2</v>
      </c>
      <c r="G16" s="20">
        <v>0</v>
      </c>
      <c r="H16" s="20">
        <v>0</v>
      </c>
      <c r="I16" s="20">
        <v>2</v>
      </c>
      <c r="J16" s="20">
        <v>2</v>
      </c>
      <c r="K16" s="20">
        <v>2</v>
      </c>
      <c r="L16" s="20">
        <v>0</v>
      </c>
      <c r="M16" s="20">
        <v>2</v>
      </c>
      <c r="N16" s="20">
        <v>2</v>
      </c>
      <c r="O16" s="34">
        <v>0</v>
      </c>
      <c r="P16" s="20">
        <v>5</v>
      </c>
      <c r="Q16" s="15">
        <v>7</v>
      </c>
      <c r="R16" s="24">
        <v>1506104</v>
      </c>
      <c r="S16" s="35">
        <v>11</v>
      </c>
      <c r="T16" s="27">
        <v>22819.75</v>
      </c>
      <c r="U16" s="35">
        <v>156</v>
      </c>
      <c r="V16" s="27">
        <v>1609.05</v>
      </c>
      <c r="W16" s="35">
        <v>1492</v>
      </c>
      <c r="X16" s="27">
        <v>168.2</v>
      </c>
      <c r="Y16" s="35"/>
      <c r="Z16" s="27"/>
      <c r="AA16" s="35"/>
      <c r="AB16" s="27"/>
      <c r="AC16" s="35"/>
      <c r="AD16" s="27"/>
    </row>
    <row r="17" spans="1:30" ht="10.5" customHeight="1" x14ac:dyDescent="0.2">
      <c r="A17" s="14" t="s">
        <v>35</v>
      </c>
      <c r="B17" s="23">
        <v>21631</v>
      </c>
      <c r="C17" s="20">
        <v>2</v>
      </c>
      <c r="D17" s="20">
        <v>2</v>
      </c>
      <c r="E17" s="20">
        <v>1</v>
      </c>
      <c r="F17" s="20">
        <v>1</v>
      </c>
      <c r="G17" s="20">
        <v>1</v>
      </c>
      <c r="H17" s="20">
        <v>1</v>
      </c>
      <c r="I17" s="20">
        <v>2</v>
      </c>
      <c r="J17" s="20">
        <v>1</v>
      </c>
      <c r="K17" s="20">
        <v>1</v>
      </c>
      <c r="L17" s="20">
        <v>0</v>
      </c>
      <c r="M17" s="20">
        <v>2</v>
      </c>
      <c r="N17" s="20">
        <v>0</v>
      </c>
      <c r="O17" s="34">
        <v>6</v>
      </c>
      <c r="P17" s="20">
        <v>2</v>
      </c>
      <c r="Q17" s="15">
        <v>4</v>
      </c>
      <c r="R17" s="24">
        <v>1302514</v>
      </c>
      <c r="S17" s="35">
        <v>18</v>
      </c>
      <c r="T17" s="27">
        <v>12060.3</v>
      </c>
      <c r="U17" s="35">
        <v>404</v>
      </c>
      <c r="V17" s="27">
        <v>537.29999999999995</v>
      </c>
      <c r="W17" s="35">
        <v>4962</v>
      </c>
      <c r="X17" s="27">
        <v>43.7</v>
      </c>
      <c r="Y17" s="35"/>
      <c r="Z17" s="27"/>
      <c r="AA17" s="35"/>
      <c r="AB17" s="27"/>
      <c r="AC17" s="35"/>
      <c r="AD17" s="27"/>
    </row>
    <row r="18" spans="1:30" ht="10.5" customHeight="1" x14ac:dyDescent="0.2">
      <c r="A18" s="14" t="s">
        <v>36</v>
      </c>
      <c r="B18" s="23">
        <v>21638</v>
      </c>
      <c r="C18" s="20">
        <v>2</v>
      </c>
      <c r="D18" s="20">
        <v>2</v>
      </c>
      <c r="E18" s="20">
        <v>1</v>
      </c>
      <c r="F18" s="20">
        <v>1</v>
      </c>
      <c r="G18" s="20">
        <v>0</v>
      </c>
      <c r="H18" s="20">
        <v>1</v>
      </c>
      <c r="I18" s="20">
        <v>0</v>
      </c>
      <c r="J18" s="20">
        <v>1</v>
      </c>
      <c r="K18" s="20">
        <v>1</v>
      </c>
      <c r="L18" s="20">
        <v>2</v>
      </c>
      <c r="M18" s="20">
        <v>1</v>
      </c>
      <c r="N18" s="20">
        <v>2</v>
      </c>
      <c r="O18" s="34">
        <v>6</v>
      </c>
      <c r="P18" s="20">
        <v>2</v>
      </c>
      <c r="Q18" s="15">
        <v>4</v>
      </c>
      <c r="R18" s="24">
        <v>1196139</v>
      </c>
      <c r="S18" s="35">
        <v>16</v>
      </c>
      <c r="T18" s="27">
        <v>12459.75</v>
      </c>
      <c r="U18" s="35">
        <v>484</v>
      </c>
      <c r="V18" s="27">
        <v>411.85</v>
      </c>
      <c r="W18" s="35">
        <v>5391</v>
      </c>
      <c r="X18" s="27">
        <v>36.950000000000003</v>
      </c>
      <c r="Y18" s="35"/>
      <c r="Z18" s="27"/>
      <c r="AA18" s="35"/>
      <c r="AB18" s="27"/>
      <c r="AC18" s="35"/>
      <c r="AD18" s="27"/>
    </row>
    <row r="19" spans="1:30" ht="10.5" customHeight="1" x14ac:dyDescent="0.2">
      <c r="A19" s="14" t="s">
        <v>37</v>
      </c>
      <c r="B19" s="23">
        <v>21645</v>
      </c>
      <c r="C19" s="20">
        <v>2</v>
      </c>
      <c r="D19" s="20">
        <v>0</v>
      </c>
      <c r="E19" s="20">
        <v>1</v>
      </c>
      <c r="F19" s="20">
        <v>2</v>
      </c>
      <c r="G19" s="20">
        <v>0</v>
      </c>
      <c r="H19" s="20">
        <v>2</v>
      </c>
      <c r="I19" s="20">
        <v>2</v>
      </c>
      <c r="J19" s="20">
        <v>2</v>
      </c>
      <c r="K19" s="20">
        <v>0</v>
      </c>
      <c r="L19" s="20">
        <v>1</v>
      </c>
      <c r="M19" s="20">
        <v>2</v>
      </c>
      <c r="N19" s="20">
        <v>0</v>
      </c>
      <c r="O19" s="34">
        <v>2</v>
      </c>
      <c r="P19" s="20">
        <v>4</v>
      </c>
      <c r="Q19" s="15">
        <v>6</v>
      </c>
      <c r="R19" s="24">
        <v>1266661</v>
      </c>
      <c r="S19" s="35">
        <v>1</v>
      </c>
      <c r="T19" s="27">
        <v>211110.15</v>
      </c>
      <c r="U19" s="35">
        <v>19</v>
      </c>
      <c r="V19" s="27">
        <v>11111.05</v>
      </c>
      <c r="W19" s="35">
        <v>328</v>
      </c>
      <c r="X19" s="27">
        <v>643.6</v>
      </c>
      <c r="Y19" s="35"/>
      <c r="Z19" s="27"/>
      <c r="AA19" s="35"/>
      <c r="AB19" s="27"/>
      <c r="AC19" s="35"/>
      <c r="AD19" s="27"/>
    </row>
    <row r="20" spans="1:30" ht="10.5" customHeight="1" x14ac:dyDescent="0.2">
      <c r="A20" s="14" t="s">
        <v>38</v>
      </c>
      <c r="B20" s="23">
        <v>21652</v>
      </c>
      <c r="C20" s="20">
        <v>1</v>
      </c>
      <c r="D20" s="20">
        <v>0</v>
      </c>
      <c r="E20" s="20">
        <v>1</v>
      </c>
      <c r="F20" s="20">
        <v>0</v>
      </c>
      <c r="G20" s="20">
        <v>1</v>
      </c>
      <c r="H20" s="20">
        <v>2</v>
      </c>
      <c r="I20" s="20">
        <v>2</v>
      </c>
      <c r="J20" s="20">
        <v>1</v>
      </c>
      <c r="K20" s="20">
        <v>2</v>
      </c>
      <c r="L20" s="20">
        <v>0</v>
      </c>
      <c r="M20" s="20">
        <v>2</v>
      </c>
      <c r="N20" s="20">
        <v>1</v>
      </c>
      <c r="O20" s="34">
        <v>5</v>
      </c>
      <c r="P20" s="20">
        <v>3</v>
      </c>
      <c r="Q20" s="15">
        <v>4</v>
      </c>
      <c r="R20" s="24">
        <v>1355785</v>
      </c>
      <c r="S20" s="35">
        <v>3</v>
      </c>
      <c r="T20" s="27">
        <v>75321.350000000006</v>
      </c>
      <c r="U20" s="35">
        <v>99</v>
      </c>
      <c r="V20" s="27">
        <v>2282.4499999999998</v>
      </c>
      <c r="W20" s="35">
        <v>1180</v>
      </c>
      <c r="X20" s="27">
        <v>191.45</v>
      </c>
      <c r="Y20" s="35"/>
      <c r="Z20" s="27"/>
      <c r="AA20" s="35"/>
      <c r="AB20" s="27"/>
      <c r="AC20" s="35"/>
      <c r="AD20" s="27"/>
    </row>
    <row r="21" spans="1:30" ht="10.5" customHeight="1" x14ac:dyDescent="0.2">
      <c r="A21" s="14" t="s">
        <v>39</v>
      </c>
      <c r="B21" s="23">
        <v>21659</v>
      </c>
      <c r="C21" s="20">
        <v>2</v>
      </c>
      <c r="D21" s="20">
        <v>1</v>
      </c>
      <c r="E21" s="20">
        <v>1</v>
      </c>
      <c r="F21" s="20">
        <v>2</v>
      </c>
      <c r="G21" s="20">
        <v>0</v>
      </c>
      <c r="H21" s="20">
        <v>2</v>
      </c>
      <c r="I21" s="20">
        <v>0</v>
      </c>
      <c r="J21" s="20">
        <v>2</v>
      </c>
      <c r="K21" s="20">
        <v>1</v>
      </c>
      <c r="L21" s="20">
        <v>2</v>
      </c>
      <c r="M21" s="20">
        <v>1</v>
      </c>
      <c r="N21" s="20">
        <v>1</v>
      </c>
      <c r="O21" s="34">
        <v>5</v>
      </c>
      <c r="P21" s="20">
        <v>2</v>
      </c>
      <c r="Q21" s="15">
        <v>5</v>
      </c>
      <c r="R21" s="24">
        <v>1265493</v>
      </c>
      <c r="S21" s="35">
        <v>7</v>
      </c>
      <c r="T21" s="27">
        <v>30130.75</v>
      </c>
      <c r="U21" s="35">
        <v>183</v>
      </c>
      <c r="V21" s="27">
        <v>1152.5</v>
      </c>
      <c r="W21" s="35">
        <v>2320</v>
      </c>
      <c r="X21" s="27">
        <v>90.9</v>
      </c>
      <c r="Y21" s="35"/>
      <c r="Z21" s="27"/>
      <c r="AA21" s="35"/>
      <c r="AB21" s="27"/>
      <c r="AC21" s="35"/>
      <c r="AD21" s="27"/>
    </row>
    <row r="22" spans="1:30" ht="10.5" customHeight="1" x14ac:dyDescent="0.2">
      <c r="A22" s="14" t="s">
        <v>40</v>
      </c>
      <c r="B22" s="23">
        <v>21666</v>
      </c>
      <c r="C22" s="20">
        <v>1</v>
      </c>
      <c r="D22" s="20">
        <v>2</v>
      </c>
      <c r="E22" s="20">
        <v>1</v>
      </c>
      <c r="F22" s="20">
        <v>1</v>
      </c>
      <c r="G22" s="20">
        <v>0</v>
      </c>
      <c r="H22" s="20">
        <v>2</v>
      </c>
      <c r="I22" s="20">
        <v>0</v>
      </c>
      <c r="J22" s="20">
        <v>1</v>
      </c>
      <c r="K22" s="20">
        <v>2</v>
      </c>
      <c r="L22" s="20">
        <v>2</v>
      </c>
      <c r="M22" s="20">
        <v>1</v>
      </c>
      <c r="N22" s="20">
        <v>1</v>
      </c>
      <c r="O22" s="34">
        <v>6</v>
      </c>
      <c r="P22" s="20">
        <v>2</v>
      </c>
      <c r="Q22" s="15">
        <v>4</v>
      </c>
      <c r="R22" s="24">
        <v>1277004</v>
      </c>
      <c r="S22" s="35">
        <v>85</v>
      </c>
      <c r="T22" s="27">
        <v>2503.9</v>
      </c>
      <c r="U22" s="35">
        <v>1327</v>
      </c>
      <c r="V22" s="27">
        <v>160.35</v>
      </c>
      <c r="W22" s="35">
        <v>11909</v>
      </c>
      <c r="X22" s="27">
        <v>17.850000000000001</v>
      </c>
      <c r="Y22" s="35"/>
      <c r="Z22" s="27"/>
      <c r="AA22" s="35"/>
      <c r="AB22" s="27"/>
      <c r="AC22" s="35"/>
      <c r="AD22" s="27"/>
    </row>
    <row r="23" spans="1:30" ht="10.5" customHeight="1" x14ac:dyDescent="0.2">
      <c r="A23" s="14" t="s">
        <v>41</v>
      </c>
      <c r="B23" s="23">
        <v>21673</v>
      </c>
      <c r="C23" s="20">
        <v>1</v>
      </c>
      <c r="D23" s="20">
        <v>2</v>
      </c>
      <c r="E23" s="20">
        <v>1</v>
      </c>
      <c r="F23" s="20">
        <v>2</v>
      </c>
      <c r="G23" s="20">
        <v>0</v>
      </c>
      <c r="H23" s="20">
        <v>1</v>
      </c>
      <c r="I23" s="20">
        <v>2</v>
      </c>
      <c r="J23" s="20">
        <v>0</v>
      </c>
      <c r="K23" s="20">
        <v>1</v>
      </c>
      <c r="L23" s="20">
        <v>1</v>
      </c>
      <c r="M23" s="20">
        <v>1</v>
      </c>
      <c r="N23" s="20">
        <v>1</v>
      </c>
      <c r="O23" s="34">
        <v>7</v>
      </c>
      <c r="P23" s="20">
        <v>2</v>
      </c>
      <c r="Q23" s="15">
        <v>3</v>
      </c>
      <c r="R23" s="24">
        <v>1157761.5</v>
      </c>
      <c r="S23" s="35">
        <v>8</v>
      </c>
      <c r="T23" s="27">
        <v>24120</v>
      </c>
      <c r="U23" s="35">
        <v>130</v>
      </c>
      <c r="V23" s="27">
        <v>1484.3</v>
      </c>
      <c r="W23" s="35">
        <v>1335</v>
      </c>
      <c r="X23" s="27">
        <v>144.5</v>
      </c>
      <c r="Y23" s="35"/>
      <c r="Z23" s="27"/>
      <c r="AA23" s="35"/>
      <c r="AB23" s="27"/>
      <c r="AC23" s="35"/>
      <c r="AD23" s="27"/>
    </row>
    <row r="24" spans="1:30" ht="10.5" customHeight="1" x14ac:dyDescent="0.2">
      <c r="A24" s="14" t="s">
        <v>42</v>
      </c>
      <c r="B24" s="23">
        <v>21680</v>
      </c>
      <c r="C24" s="20">
        <v>1</v>
      </c>
      <c r="D24" s="20">
        <v>2</v>
      </c>
      <c r="E24" s="20">
        <v>1</v>
      </c>
      <c r="F24" s="20">
        <v>0</v>
      </c>
      <c r="G24" s="20">
        <v>1</v>
      </c>
      <c r="H24" s="20">
        <v>1</v>
      </c>
      <c r="I24" s="20">
        <v>0</v>
      </c>
      <c r="J24" s="20">
        <v>1</v>
      </c>
      <c r="K24" s="20">
        <v>2</v>
      </c>
      <c r="L24" s="20">
        <v>2</v>
      </c>
      <c r="M24" s="20">
        <v>2</v>
      </c>
      <c r="N24" s="20">
        <v>1</v>
      </c>
      <c r="O24" s="34">
        <v>6</v>
      </c>
      <c r="P24" s="20">
        <v>2</v>
      </c>
      <c r="Q24" s="15">
        <v>4</v>
      </c>
      <c r="R24" s="24">
        <v>1150560</v>
      </c>
      <c r="S24" s="35">
        <v>29</v>
      </c>
      <c r="T24" s="27">
        <v>6612.4</v>
      </c>
      <c r="U24" s="35">
        <v>554</v>
      </c>
      <c r="V24" s="27">
        <v>346.1</v>
      </c>
      <c r="W24" s="35">
        <v>6223</v>
      </c>
      <c r="X24" s="27">
        <v>30.8</v>
      </c>
      <c r="Y24" s="35"/>
      <c r="Z24" s="27"/>
      <c r="AA24" s="35"/>
      <c r="AB24" s="27"/>
      <c r="AC24" s="35"/>
      <c r="AD24" s="27"/>
    </row>
    <row r="25" spans="1:30" ht="10.5" customHeight="1" x14ac:dyDescent="0.2">
      <c r="A25" s="14" t="s">
        <v>43</v>
      </c>
      <c r="B25" s="23">
        <v>21687</v>
      </c>
      <c r="C25" s="20">
        <v>2</v>
      </c>
      <c r="D25" s="20">
        <v>1</v>
      </c>
      <c r="E25" s="20">
        <v>1</v>
      </c>
      <c r="F25" s="20">
        <v>1</v>
      </c>
      <c r="G25" s="20">
        <v>0</v>
      </c>
      <c r="H25" s="20">
        <v>2</v>
      </c>
      <c r="I25" s="20">
        <v>1</v>
      </c>
      <c r="J25" s="20">
        <v>2</v>
      </c>
      <c r="K25" s="20">
        <v>0</v>
      </c>
      <c r="L25" s="20">
        <v>0</v>
      </c>
      <c r="M25" s="20">
        <v>1</v>
      </c>
      <c r="N25" s="20">
        <v>2</v>
      </c>
      <c r="O25" s="34">
        <v>5</v>
      </c>
      <c r="P25" s="20">
        <v>3</v>
      </c>
      <c r="Q25" s="15">
        <v>4</v>
      </c>
      <c r="R25" s="24">
        <v>1240751.5</v>
      </c>
      <c r="S25" s="35">
        <v>105</v>
      </c>
      <c r="T25" s="27">
        <v>1969.4</v>
      </c>
      <c r="U25" s="35">
        <v>2564</v>
      </c>
      <c r="V25" s="27">
        <v>80.650000000000006</v>
      </c>
      <c r="W25" s="35">
        <v>22901</v>
      </c>
      <c r="X25" s="27">
        <v>9</v>
      </c>
      <c r="Y25" s="35"/>
      <c r="Z25" s="27"/>
      <c r="AA25" s="35"/>
      <c r="AB25" s="27"/>
      <c r="AC25" s="35"/>
      <c r="AD25" s="27"/>
    </row>
    <row r="26" spans="1:30" ht="10.5" customHeight="1" x14ac:dyDescent="0.2">
      <c r="A26" s="14" t="s">
        <v>44</v>
      </c>
      <c r="B26" s="23">
        <v>21694</v>
      </c>
      <c r="C26" s="20">
        <v>1</v>
      </c>
      <c r="D26" s="20">
        <v>0</v>
      </c>
      <c r="E26" s="20">
        <v>1</v>
      </c>
      <c r="F26" s="20">
        <v>0</v>
      </c>
      <c r="G26" s="20">
        <v>2</v>
      </c>
      <c r="H26" s="20">
        <v>0</v>
      </c>
      <c r="I26" s="20">
        <v>1</v>
      </c>
      <c r="J26" s="20">
        <v>0</v>
      </c>
      <c r="K26" s="20">
        <v>1</v>
      </c>
      <c r="L26" s="20">
        <v>1</v>
      </c>
      <c r="M26" s="20">
        <v>0</v>
      </c>
      <c r="N26" s="20">
        <v>1</v>
      </c>
      <c r="O26" s="34">
        <v>6</v>
      </c>
      <c r="P26" s="20">
        <v>5</v>
      </c>
      <c r="Q26" s="15">
        <v>1</v>
      </c>
      <c r="R26" s="24">
        <v>1200234</v>
      </c>
      <c r="S26" s="35">
        <v>8</v>
      </c>
      <c r="T26" s="27">
        <v>25004.85</v>
      </c>
      <c r="U26" s="35">
        <v>211</v>
      </c>
      <c r="V26" s="27">
        <v>948.05</v>
      </c>
      <c r="W26" s="35">
        <v>2844</v>
      </c>
      <c r="X26" s="27">
        <v>70.3</v>
      </c>
      <c r="Y26" s="35"/>
      <c r="Z26" s="27"/>
      <c r="AA26" s="35"/>
      <c r="AB26" s="27"/>
      <c r="AC26" s="35"/>
      <c r="AD26" s="27"/>
    </row>
    <row r="27" spans="1:30" ht="10.5" customHeight="1" x14ac:dyDescent="0.2">
      <c r="A27" s="14" t="s">
        <v>45</v>
      </c>
      <c r="B27" s="23">
        <v>21701</v>
      </c>
      <c r="C27" s="20">
        <v>1</v>
      </c>
      <c r="D27" s="20">
        <v>1</v>
      </c>
      <c r="E27" s="20">
        <v>2</v>
      </c>
      <c r="F27" s="20">
        <v>2</v>
      </c>
      <c r="G27" s="20">
        <v>2</v>
      </c>
      <c r="H27" s="20">
        <v>1</v>
      </c>
      <c r="I27" s="20">
        <v>2</v>
      </c>
      <c r="J27" s="20">
        <v>1</v>
      </c>
      <c r="K27" s="20">
        <v>2</v>
      </c>
      <c r="L27" s="20">
        <v>0</v>
      </c>
      <c r="M27" s="20">
        <v>2</v>
      </c>
      <c r="N27" s="20">
        <v>0</v>
      </c>
      <c r="O27" s="34">
        <v>4</v>
      </c>
      <c r="P27" s="20">
        <v>2</v>
      </c>
      <c r="Q27" s="15">
        <v>6</v>
      </c>
      <c r="R27" s="24">
        <v>1207073.5</v>
      </c>
      <c r="S27" s="35">
        <v>29</v>
      </c>
      <c r="T27" s="27">
        <v>6937.2</v>
      </c>
      <c r="U27" s="35">
        <v>651</v>
      </c>
      <c r="V27" s="27">
        <v>309</v>
      </c>
      <c r="W27" s="35">
        <v>6886</v>
      </c>
      <c r="X27" s="27">
        <v>29.2</v>
      </c>
      <c r="Y27" s="35"/>
      <c r="Z27" s="27"/>
      <c r="AA27" s="35"/>
      <c r="AB27" s="27"/>
      <c r="AC27" s="35"/>
      <c r="AD27" s="27"/>
    </row>
    <row r="28" spans="1:30" ht="10.5" customHeight="1" x14ac:dyDescent="0.2">
      <c r="A28" s="14" t="s">
        <v>46</v>
      </c>
      <c r="B28" s="23">
        <v>21708</v>
      </c>
      <c r="C28" s="20">
        <v>2</v>
      </c>
      <c r="D28" s="20">
        <v>1</v>
      </c>
      <c r="E28" s="20">
        <v>1</v>
      </c>
      <c r="F28" s="20">
        <v>1</v>
      </c>
      <c r="G28" s="20">
        <v>2</v>
      </c>
      <c r="H28" s="20">
        <v>1</v>
      </c>
      <c r="I28" s="20">
        <v>0</v>
      </c>
      <c r="J28" s="20">
        <v>2</v>
      </c>
      <c r="K28" s="20">
        <v>2</v>
      </c>
      <c r="L28" s="20">
        <v>1</v>
      </c>
      <c r="M28" s="20">
        <v>2</v>
      </c>
      <c r="N28" s="20">
        <v>2</v>
      </c>
      <c r="O28" s="34">
        <v>5</v>
      </c>
      <c r="P28" s="20">
        <v>1</v>
      </c>
      <c r="Q28" s="15">
        <v>6</v>
      </c>
      <c r="R28" s="24">
        <v>1192521</v>
      </c>
      <c r="S28" s="35">
        <v>17</v>
      </c>
      <c r="T28" s="27">
        <v>11691.35</v>
      </c>
      <c r="U28" s="35">
        <v>390</v>
      </c>
      <c r="V28" s="27">
        <v>509.6</v>
      </c>
      <c r="W28" s="35">
        <v>5520</v>
      </c>
      <c r="X28" s="27">
        <v>36</v>
      </c>
      <c r="Y28" s="35"/>
      <c r="Z28" s="27"/>
      <c r="AA28" s="35"/>
      <c r="AB28" s="27"/>
      <c r="AC28" s="35"/>
      <c r="AD28" s="27"/>
    </row>
    <row r="29" spans="1:30" ht="10.5" customHeight="1" x14ac:dyDescent="0.2">
      <c r="A29" s="14" t="s">
        <v>47</v>
      </c>
      <c r="B29" s="23">
        <v>21715</v>
      </c>
      <c r="C29" s="20">
        <v>2</v>
      </c>
      <c r="D29" s="20">
        <v>2</v>
      </c>
      <c r="E29" s="20">
        <v>1</v>
      </c>
      <c r="F29" s="20">
        <v>1</v>
      </c>
      <c r="G29" s="20">
        <v>2</v>
      </c>
      <c r="H29" s="20">
        <v>0</v>
      </c>
      <c r="I29" s="20">
        <v>1</v>
      </c>
      <c r="J29" s="20">
        <v>1</v>
      </c>
      <c r="K29" s="20">
        <v>1</v>
      </c>
      <c r="L29" s="20">
        <v>0</v>
      </c>
      <c r="M29" s="20" t="s">
        <v>21</v>
      </c>
      <c r="N29" s="20">
        <v>2</v>
      </c>
      <c r="O29" s="34">
        <v>5</v>
      </c>
      <c r="P29" s="20">
        <v>2</v>
      </c>
      <c r="Q29" s="15">
        <v>4</v>
      </c>
      <c r="R29" s="24">
        <v>1170793</v>
      </c>
      <c r="S29" s="35">
        <v>8</v>
      </c>
      <c r="T29" s="27">
        <v>24391.5</v>
      </c>
      <c r="U29" s="35">
        <v>236</v>
      </c>
      <c r="V29" s="27">
        <v>826.8</v>
      </c>
      <c r="W29" s="35">
        <v>2481</v>
      </c>
      <c r="X29" s="27">
        <v>78.650000000000006</v>
      </c>
      <c r="Y29" s="35"/>
      <c r="Z29" s="27"/>
      <c r="AA29" s="35"/>
      <c r="AB29" s="27"/>
      <c r="AC29" s="35"/>
      <c r="AD29" s="27"/>
    </row>
    <row r="30" spans="1:30" ht="10.5" customHeight="1" x14ac:dyDescent="0.2">
      <c r="A30" s="14" t="s">
        <v>48</v>
      </c>
      <c r="B30" s="23">
        <v>21722</v>
      </c>
      <c r="C30" s="20">
        <v>1</v>
      </c>
      <c r="D30" s="20">
        <v>1</v>
      </c>
      <c r="E30" s="20">
        <v>1</v>
      </c>
      <c r="F30" s="20">
        <v>1</v>
      </c>
      <c r="G30" s="20">
        <v>2</v>
      </c>
      <c r="H30" s="20">
        <v>1</v>
      </c>
      <c r="I30" s="20">
        <v>1</v>
      </c>
      <c r="J30" s="20">
        <v>1</v>
      </c>
      <c r="K30" s="20">
        <v>1</v>
      </c>
      <c r="L30" s="20">
        <v>1</v>
      </c>
      <c r="M30" s="20">
        <v>0</v>
      </c>
      <c r="N30" s="20">
        <v>1</v>
      </c>
      <c r="O30" s="34">
        <v>10</v>
      </c>
      <c r="P30" s="20">
        <v>1</v>
      </c>
      <c r="Q30" s="15">
        <v>1</v>
      </c>
      <c r="R30" s="24">
        <v>999670.5</v>
      </c>
      <c r="S30" s="35">
        <v>97</v>
      </c>
      <c r="T30" s="27">
        <v>1717.6</v>
      </c>
      <c r="U30" s="35">
        <v>2697</v>
      </c>
      <c r="V30" s="27">
        <v>61.75</v>
      </c>
      <c r="W30" s="35">
        <v>36122</v>
      </c>
      <c r="X30" s="27">
        <v>4.5999999999999996</v>
      </c>
      <c r="Y30" s="35"/>
      <c r="Z30" s="27"/>
      <c r="AA30" s="35"/>
      <c r="AB30" s="27"/>
      <c r="AC30" s="35"/>
      <c r="AD30" s="27"/>
    </row>
    <row r="31" spans="1:30" ht="10.5" customHeight="1" x14ac:dyDescent="0.2">
      <c r="A31" s="14" t="s">
        <v>49</v>
      </c>
      <c r="B31" s="23">
        <v>21729</v>
      </c>
      <c r="C31" s="20">
        <v>1</v>
      </c>
      <c r="D31" s="20">
        <v>1</v>
      </c>
      <c r="E31" s="20">
        <v>0</v>
      </c>
      <c r="F31" s="20">
        <v>1</v>
      </c>
      <c r="G31" s="20">
        <v>1</v>
      </c>
      <c r="H31" s="20">
        <v>2</v>
      </c>
      <c r="I31" s="20">
        <v>2</v>
      </c>
      <c r="J31" s="20">
        <v>1</v>
      </c>
      <c r="K31" s="20">
        <v>1</v>
      </c>
      <c r="L31" s="20">
        <v>2</v>
      </c>
      <c r="M31" s="20">
        <v>1</v>
      </c>
      <c r="N31" s="20">
        <v>1</v>
      </c>
      <c r="O31" s="34">
        <v>8</v>
      </c>
      <c r="P31" s="20">
        <v>1</v>
      </c>
      <c r="Q31" s="15">
        <v>3</v>
      </c>
      <c r="R31" s="24">
        <v>1029764.5</v>
      </c>
      <c r="S31" s="35">
        <v>355</v>
      </c>
      <c r="T31" s="27">
        <v>483.45</v>
      </c>
      <c r="U31" s="35">
        <v>8946</v>
      </c>
      <c r="V31" s="27">
        <v>19.149999999999999</v>
      </c>
      <c r="W31" s="35">
        <v>53203</v>
      </c>
      <c r="X31" s="27">
        <v>3.2</v>
      </c>
      <c r="Y31" s="35"/>
      <c r="Z31" s="27"/>
      <c r="AA31" s="35"/>
      <c r="AB31" s="27"/>
      <c r="AC31" s="35"/>
      <c r="AD31" s="27"/>
    </row>
    <row r="32" spans="1:30" ht="10.5" customHeight="1" x14ac:dyDescent="0.2">
      <c r="A32" s="14" t="s">
        <v>50</v>
      </c>
      <c r="B32" s="23">
        <v>21736</v>
      </c>
      <c r="C32" s="20">
        <v>2</v>
      </c>
      <c r="D32" s="20">
        <v>1</v>
      </c>
      <c r="E32" s="20">
        <v>2</v>
      </c>
      <c r="F32" s="20">
        <v>1</v>
      </c>
      <c r="G32" s="20">
        <v>1</v>
      </c>
      <c r="H32" s="20">
        <v>2</v>
      </c>
      <c r="I32" s="20">
        <v>2</v>
      </c>
      <c r="J32" s="20">
        <v>0</v>
      </c>
      <c r="K32" s="20">
        <v>2</v>
      </c>
      <c r="L32" s="20">
        <v>2</v>
      </c>
      <c r="M32" s="20">
        <v>2</v>
      </c>
      <c r="N32" s="20">
        <v>1</v>
      </c>
      <c r="O32" s="34">
        <v>4</v>
      </c>
      <c r="P32" s="20">
        <v>1</v>
      </c>
      <c r="Q32" s="15">
        <v>7</v>
      </c>
      <c r="R32" s="24">
        <v>901533</v>
      </c>
      <c r="S32" s="35">
        <v>47</v>
      </c>
      <c r="T32" s="27">
        <v>3196.9</v>
      </c>
      <c r="U32" s="35">
        <v>544</v>
      </c>
      <c r="V32" s="27">
        <v>276.2</v>
      </c>
      <c r="W32" s="35">
        <v>5328</v>
      </c>
      <c r="X32" s="27">
        <v>28.2</v>
      </c>
      <c r="Y32" s="35"/>
      <c r="Z32" s="27"/>
      <c r="AA32" s="35"/>
      <c r="AB32" s="27"/>
      <c r="AC32" s="35"/>
      <c r="AD32" s="27"/>
    </row>
    <row r="33" spans="1:30" ht="10.5" customHeight="1" x14ac:dyDescent="0.2">
      <c r="A33" s="14" t="s">
        <v>51</v>
      </c>
      <c r="B33" s="23">
        <v>21743</v>
      </c>
      <c r="C33" s="20">
        <v>2</v>
      </c>
      <c r="D33" s="20">
        <v>1</v>
      </c>
      <c r="E33" s="20">
        <v>1</v>
      </c>
      <c r="F33" s="20">
        <v>2</v>
      </c>
      <c r="G33" s="20">
        <v>0</v>
      </c>
      <c r="H33" s="20">
        <v>1</v>
      </c>
      <c r="I33" s="20">
        <v>1</v>
      </c>
      <c r="J33" s="20">
        <v>1</v>
      </c>
      <c r="K33" s="20">
        <v>2</v>
      </c>
      <c r="L33" s="20">
        <v>1</v>
      </c>
      <c r="M33" s="20">
        <v>1</v>
      </c>
      <c r="N33" s="20">
        <v>0</v>
      </c>
      <c r="O33" s="34">
        <v>7</v>
      </c>
      <c r="P33" s="20">
        <v>2</v>
      </c>
      <c r="Q33" s="15">
        <v>3</v>
      </c>
      <c r="R33" s="24">
        <v>753821</v>
      </c>
      <c r="S33" s="35">
        <v>14</v>
      </c>
      <c r="T33" s="27">
        <v>8974.0499999999993</v>
      </c>
      <c r="U33" s="35">
        <v>283</v>
      </c>
      <c r="V33" s="27">
        <v>443.9</v>
      </c>
      <c r="W33" s="35">
        <v>2956</v>
      </c>
      <c r="X33" s="27">
        <v>42.5</v>
      </c>
      <c r="Y33" s="35"/>
      <c r="Z33" s="27"/>
      <c r="AA33" s="35"/>
      <c r="AB33" s="27"/>
      <c r="AC33" s="35"/>
      <c r="AD33" s="27"/>
    </row>
    <row r="34" spans="1:30" ht="10.5" customHeight="1" x14ac:dyDescent="0.2">
      <c r="A34" s="14" t="s">
        <v>52</v>
      </c>
      <c r="B34" s="23">
        <v>21750</v>
      </c>
      <c r="C34" s="20">
        <v>0</v>
      </c>
      <c r="D34" s="20">
        <v>1</v>
      </c>
      <c r="E34" s="20">
        <v>1</v>
      </c>
      <c r="F34" s="20">
        <v>2</v>
      </c>
      <c r="G34" s="20">
        <v>0</v>
      </c>
      <c r="H34" s="20">
        <v>0</v>
      </c>
      <c r="I34" s="20">
        <v>2</v>
      </c>
      <c r="J34" s="20">
        <v>1</v>
      </c>
      <c r="K34" s="20">
        <v>2</v>
      </c>
      <c r="L34" s="20">
        <v>0</v>
      </c>
      <c r="M34" s="20">
        <v>1</v>
      </c>
      <c r="N34" s="20">
        <v>2</v>
      </c>
      <c r="O34" s="34">
        <v>4</v>
      </c>
      <c r="P34" s="20">
        <v>4</v>
      </c>
      <c r="Q34" s="15">
        <v>4</v>
      </c>
      <c r="R34" s="24">
        <v>786331</v>
      </c>
      <c r="S34" s="35">
        <v>1</v>
      </c>
      <c r="T34" s="27">
        <v>131055.15</v>
      </c>
      <c r="U34" s="35">
        <v>19</v>
      </c>
      <c r="V34" s="27">
        <v>6897.6</v>
      </c>
      <c r="W34" s="35">
        <v>226</v>
      </c>
      <c r="X34" s="27">
        <v>579.85</v>
      </c>
      <c r="Y34" s="35"/>
      <c r="Z34" s="27"/>
      <c r="AA34" s="35"/>
      <c r="AB34" s="27"/>
      <c r="AC34" s="35"/>
      <c r="AD34" s="27"/>
    </row>
    <row r="35" spans="1:30" ht="10.5" customHeight="1" x14ac:dyDescent="0.2">
      <c r="A35" s="14" t="s">
        <v>53</v>
      </c>
      <c r="B35" s="23">
        <v>21757</v>
      </c>
      <c r="C35" s="20">
        <v>2</v>
      </c>
      <c r="D35" s="20">
        <v>1</v>
      </c>
      <c r="E35" s="20">
        <v>0</v>
      </c>
      <c r="F35" s="20">
        <v>0</v>
      </c>
      <c r="G35" s="20">
        <v>1</v>
      </c>
      <c r="H35" s="20">
        <v>1</v>
      </c>
      <c r="I35" s="20">
        <v>1</v>
      </c>
      <c r="J35" s="20">
        <v>1</v>
      </c>
      <c r="K35" s="20">
        <v>2</v>
      </c>
      <c r="L35" s="20">
        <v>2</v>
      </c>
      <c r="M35" s="20">
        <v>2</v>
      </c>
      <c r="N35" s="20">
        <v>1</v>
      </c>
      <c r="O35" s="34">
        <v>6</v>
      </c>
      <c r="P35" s="20">
        <v>2</v>
      </c>
      <c r="Q35" s="15">
        <v>4</v>
      </c>
      <c r="R35" s="24">
        <v>752308</v>
      </c>
      <c r="S35" s="35">
        <v>3</v>
      </c>
      <c r="T35" s="27">
        <v>41794.85</v>
      </c>
      <c r="U35" s="35">
        <v>96</v>
      </c>
      <c r="V35" s="27">
        <v>1306.05</v>
      </c>
      <c r="W35" s="35">
        <v>1278</v>
      </c>
      <c r="X35" s="27">
        <v>98.1</v>
      </c>
      <c r="Y35" s="35"/>
      <c r="Z35" s="27"/>
      <c r="AA35" s="35"/>
      <c r="AB35" s="27"/>
      <c r="AC35" s="35"/>
      <c r="AD35" s="27"/>
    </row>
    <row r="36" spans="1:30" ht="10.5" customHeight="1" x14ac:dyDescent="0.2">
      <c r="A36" s="14" t="s">
        <v>54</v>
      </c>
      <c r="B36" s="23">
        <v>21764</v>
      </c>
      <c r="C36" s="20">
        <v>1</v>
      </c>
      <c r="D36" s="20">
        <v>0</v>
      </c>
      <c r="E36" s="20">
        <v>1</v>
      </c>
      <c r="F36" s="20">
        <v>2</v>
      </c>
      <c r="G36" s="20">
        <v>2</v>
      </c>
      <c r="H36" s="20">
        <v>0</v>
      </c>
      <c r="I36" s="20">
        <v>2</v>
      </c>
      <c r="J36" s="20">
        <v>1</v>
      </c>
      <c r="K36" s="20">
        <v>0</v>
      </c>
      <c r="L36" s="20">
        <v>1</v>
      </c>
      <c r="M36" s="20">
        <v>1</v>
      </c>
      <c r="N36" s="20">
        <v>2</v>
      </c>
      <c r="O36" s="34">
        <v>5</v>
      </c>
      <c r="P36" s="20">
        <v>3</v>
      </c>
      <c r="Q36" s="15">
        <v>4</v>
      </c>
      <c r="R36" s="24">
        <v>824690</v>
      </c>
      <c r="S36" s="35">
        <v>3</v>
      </c>
      <c r="T36" s="27">
        <v>45816.1</v>
      </c>
      <c r="U36" s="35">
        <v>85</v>
      </c>
      <c r="V36" s="27">
        <v>1617</v>
      </c>
      <c r="W36" s="35">
        <v>1109</v>
      </c>
      <c r="X36" s="27">
        <v>123.9</v>
      </c>
      <c r="Y36" s="35"/>
      <c r="Z36" s="27"/>
      <c r="AA36" s="35"/>
      <c r="AB36" s="27"/>
      <c r="AC36" s="35"/>
      <c r="AD36" s="27"/>
    </row>
    <row r="37" spans="1:30" ht="10.5" customHeight="1" x14ac:dyDescent="0.2">
      <c r="A37" s="14" t="s">
        <v>55</v>
      </c>
      <c r="B37" s="23">
        <v>21771</v>
      </c>
      <c r="C37" s="20">
        <v>1</v>
      </c>
      <c r="D37" s="20">
        <v>1</v>
      </c>
      <c r="E37" s="20">
        <v>1</v>
      </c>
      <c r="F37" s="20">
        <v>1</v>
      </c>
      <c r="G37" s="20">
        <v>2</v>
      </c>
      <c r="H37" s="20">
        <v>2</v>
      </c>
      <c r="I37" s="20">
        <v>1</v>
      </c>
      <c r="J37" s="20">
        <v>2</v>
      </c>
      <c r="K37" s="20">
        <v>2</v>
      </c>
      <c r="L37" s="20">
        <v>2</v>
      </c>
      <c r="M37" s="20">
        <v>1</v>
      </c>
      <c r="N37" s="20">
        <v>2</v>
      </c>
      <c r="O37" s="34">
        <v>6</v>
      </c>
      <c r="P37" s="20">
        <v>0</v>
      </c>
      <c r="Q37" s="15">
        <v>6</v>
      </c>
      <c r="R37" s="24">
        <v>863507.5</v>
      </c>
      <c r="S37" s="35">
        <v>276</v>
      </c>
      <c r="T37" s="27">
        <v>521.4</v>
      </c>
      <c r="U37" s="35">
        <v>4964</v>
      </c>
      <c r="V37" s="27">
        <v>28.95</v>
      </c>
      <c r="W37" s="35">
        <v>35116</v>
      </c>
      <c r="X37" s="27">
        <v>4.05</v>
      </c>
      <c r="Y37" s="35"/>
      <c r="Z37" s="27"/>
      <c r="AA37" s="35"/>
      <c r="AB37" s="27"/>
      <c r="AC37" s="35"/>
      <c r="AD37" s="27"/>
    </row>
    <row r="38" spans="1:30" ht="10.5" customHeight="1" x14ac:dyDescent="0.2">
      <c r="A38" s="14" t="s">
        <v>56</v>
      </c>
      <c r="B38" s="23">
        <v>21778</v>
      </c>
      <c r="C38" s="20">
        <v>1</v>
      </c>
      <c r="D38" s="20">
        <v>2</v>
      </c>
      <c r="E38" s="20">
        <v>2</v>
      </c>
      <c r="F38" s="20">
        <v>0</v>
      </c>
      <c r="G38" s="20">
        <v>2</v>
      </c>
      <c r="H38" s="20">
        <v>1</v>
      </c>
      <c r="I38" s="20">
        <v>1</v>
      </c>
      <c r="J38" s="20">
        <v>2</v>
      </c>
      <c r="K38" s="20">
        <v>0</v>
      </c>
      <c r="L38" s="20">
        <v>2</v>
      </c>
      <c r="M38" s="20">
        <v>1</v>
      </c>
      <c r="N38" s="20">
        <v>1</v>
      </c>
      <c r="O38" s="34">
        <v>5</v>
      </c>
      <c r="P38" s="20">
        <v>2</v>
      </c>
      <c r="Q38" s="15">
        <v>5</v>
      </c>
      <c r="R38" s="24">
        <v>1005287.5</v>
      </c>
      <c r="S38" s="35">
        <v>10</v>
      </c>
      <c r="T38" s="27">
        <v>16754.75</v>
      </c>
      <c r="U38" s="35">
        <v>160</v>
      </c>
      <c r="V38" s="27">
        <v>1047.1500000000001</v>
      </c>
      <c r="W38" s="35">
        <v>1368</v>
      </c>
      <c r="X38" s="27">
        <v>122.45</v>
      </c>
      <c r="Y38" s="35"/>
      <c r="Z38" s="27"/>
      <c r="AA38" s="35"/>
      <c r="AB38" s="27"/>
      <c r="AC38" s="35"/>
      <c r="AD38" s="27"/>
    </row>
    <row r="39" spans="1:30" ht="10.5" customHeight="1" x14ac:dyDescent="0.2">
      <c r="A39" s="14" t="s">
        <v>57</v>
      </c>
      <c r="B39" s="23">
        <v>21785</v>
      </c>
      <c r="C39" s="20">
        <v>1</v>
      </c>
      <c r="D39" s="20">
        <v>1</v>
      </c>
      <c r="E39" s="20">
        <v>0</v>
      </c>
      <c r="F39" s="20">
        <v>0</v>
      </c>
      <c r="G39" s="20">
        <v>1</v>
      </c>
      <c r="H39" s="20">
        <v>1</v>
      </c>
      <c r="I39" s="20">
        <v>2</v>
      </c>
      <c r="J39" s="20">
        <v>0</v>
      </c>
      <c r="K39" s="20">
        <v>2</v>
      </c>
      <c r="L39" s="20">
        <v>2</v>
      </c>
      <c r="M39" s="20">
        <v>1</v>
      </c>
      <c r="N39" s="20">
        <v>1</v>
      </c>
      <c r="O39" s="34">
        <v>6</v>
      </c>
      <c r="P39" s="20">
        <v>3</v>
      </c>
      <c r="Q39" s="15">
        <v>3</v>
      </c>
      <c r="R39" s="24">
        <v>1000225.5</v>
      </c>
      <c r="S39" s="35">
        <v>14</v>
      </c>
      <c r="T39" s="27">
        <v>11907.4</v>
      </c>
      <c r="U39" s="35">
        <v>300</v>
      </c>
      <c r="V39" s="27">
        <v>555.65</v>
      </c>
      <c r="W39" s="35">
        <v>3730</v>
      </c>
      <c r="X39" s="27">
        <v>44.65</v>
      </c>
      <c r="Y39" s="35"/>
      <c r="Z39" s="27"/>
      <c r="AA39" s="35"/>
      <c r="AB39" s="27"/>
      <c r="AC39" s="35"/>
      <c r="AD39" s="27"/>
    </row>
    <row r="40" spans="1:30" ht="10.5" customHeight="1" x14ac:dyDescent="0.2">
      <c r="A40" s="14" t="s">
        <v>58</v>
      </c>
      <c r="B40" s="23">
        <v>21792</v>
      </c>
      <c r="C40" s="20">
        <v>2</v>
      </c>
      <c r="D40" s="20">
        <v>0</v>
      </c>
      <c r="E40" s="20">
        <v>2</v>
      </c>
      <c r="F40" s="20">
        <v>2</v>
      </c>
      <c r="G40" s="20">
        <v>2</v>
      </c>
      <c r="H40" s="20">
        <v>2</v>
      </c>
      <c r="I40" s="20">
        <v>1</v>
      </c>
      <c r="J40" s="20">
        <v>1</v>
      </c>
      <c r="K40" s="20">
        <v>1</v>
      </c>
      <c r="L40" s="20">
        <v>2</v>
      </c>
      <c r="M40" s="20">
        <v>1</v>
      </c>
      <c r="N40" s="20">
        <v>2</v>
      </c>
      <c r="O40" s="34">
        <v>4</v>
      </c>
      <c r="P40" s="20">
        <v>1</v>
      </c>
      <c r="Q40" s="15">
        <v>7</v>
      </c>
      <c r="R40" s="24">
        <v>1030734</v>
      </c>
      <c r="S40" s="35">
        <v>11</v>
      </c>
      <c r="T40" s="27">
        <v>15617.15</v>
      </c>
      <c r="U40" s="35">
        <v>345</v>
      </c>
      <c r="V40" s="27">
        <v>497.9</v>
      </c>
      <c r="W40" s="35">
        <v>4124</v>
      </c>
      <c r="X40" s="27">
        <v>41.65</v>
      </c>
      <c r="Y40" s="35"/>
      <c r="Z40" s="27"/>
      <c r="AA40" s="35"/>
      <c r="AB40" s="27"/>
      <c r="AC40" s="35"/>
      <c r="AD40" s="27"/>
    </row>
    <row r="41" spans="1:30" ht="10.5" customHeight="1" x14ac:dyDescent="0.2">
      <c r="A41" s="14" t="s">
        <v>59</v>
      </c>
      <c r="B41" s="23">
        <v>21799</v>
      </c>
      <c r="C41" s="20">
        <v>2</v>
      </c>
      <c r="D41" s="20">
        <v>2</v>
      </c>
      <c r="E41" s="20">
        <v>1</v>
      </c>
      <c r="F41" s="20">
        <v>2</v>
      </c>
      <c r="G41" s="20">
        <v>2</v>
      </c>
      <c r="H41" s="20">
        <v>1</v>
      </c>
      <c r="I41" s="20">
        <v>2</v>
      </c>
      <c r="J41" s="20">
        <v>2</v>
      </c>
      <c r="K41" s="20">
        <v>0</v>
      </c>
      <c r="L41" s="20">
        <v>2</v>
      </c>
      <c r="M41" s="20">
        <v>0</v>
      </c>
      <c r="N41" s="20">
        <v>1</v>
      </c>
      <c r="O41" s="34">
        <v>3</v>
      </c>
      <c r="P41" s="20">
        <v>2</v>
      </c>
      <c r="Q41" s="15">
        <v>7</v>
      </c>
      <c r="R41" s="24">
        <v>1212914.5</v>
      </c>
      <c r="S41" s="35">
        <v>1</v>
      </c>
      <c r="T41" s="27">
        <v>202152.4</v>
      </c>
      <c r="U41" s="35">
        <v>47</v>
      </c>
      <c r="V41" s="27">
        <v>4301.1000000000004</v>
      </c>
      <c r="W41" s="35">
        <v>624</v>
      </c>
      <c r="X41" s="27">
        <v>323.95</v>
      </c>
      <c r="Y41" s="35"/>
      <c r="Z41" s="27"/>
      <c r="AA41" s="35"/>
      <c r="AB41" s="27"/>
      <c r="AC41" s="35"/>
      <c r="AD41" s="27"/>
    </row>
    <row r="42" spans="1:30" ht="10.5" customHeight="1" x14ac:dyDescent="0.2">
      <c r="A42" s="14" t="s">
        <v>60</v>
      </c>
      <c r="B42" s="23">
        <v>21806</v>
      </c>
      <c r="C42" s="20">
        <v>1</v>
      </c>
      <c r="D42" s="20">
        <v>0</v>
      </c>
      <c r="E42" s="20">
        <v>2</v>
      </c>
      <c r="F42" s="20">
        <v>1</v>
      </c>
      <c r="G42" s="20">
        <v>0</v>
      </c>
      <c r="H42" s="20">
        <v>0</v>
      </c>
      <c r="I42" s="20">
        <v>1</v>
      </c>
      <c r="J42" s="20">
        <v>0</v>
      </c>
      <c r="K42" s="20">
        <v>1</v>
      </c>
      <c r="L42" s="20">
        <v>1</v>
      </c>
      <c r="M42" s="20">
        <v>2</v>
      </c>
      <c r="N42" s="20">
        <v>2</v>
      </c>
      <c r="O42" s="34">
        <v>5</v>
      </c>
      <c r="P42" s="20">
        <v>4</v>
      </c>
      <c r="Q42" s="15">
        <v>3</v>
      </c>
      <c r="R42" s="24">
        <v>1170950</v>
      </c>
      <c r="S42" s="35">
        <v>1</v>
      </c>
      <c r="T42" s="27">
        <v>195158.3</v>
      </c>
      <c r="U42" s="35">
        <v>25</v>
      </c>
      <c r="V42" s="27">
        <v>7806.3</v>
      </c>
      <c r="W42" s="35">
        <v>435</v>
      </c>
      <c r="X42" s="27">
        <v>448.6</v>
      </c>
      <c r="Y42" s="35"/>
      <c r="Z42" s="27"/>
      <c r="AA42" s="35"/>
      <c r="AB42" s="27"/>
      <c r="AC42" s="35"/>
      <c r="AD42" s="27"/>
    </row>
    <row r="43" spans="1:30" ht="10.5" customHeight="1" x14ac:dyDescent="0.2">
      <c r="A43" s="14" t="s">
        <v>61</v>
      </c>
      <c r="B43" s="23">
        <v>21813</v>
      </c>
      <c r="C43" s="20">
        <v>0</v>
      </c>
      <c r="D43" s="20">
        <v>1</v>
      </c>
      <c r="E43" s="20">
        <v>1</v>
      </c>
      <c r="F43" s="20">
        <v>1</v>
      </c>
      <c r="G43" s="20">
        <v>0</v>
      </c>
      <c r="H43" s="20">
        <v>1</v>
      </c>
      <c r="I43" s="20">
        <v>1</v>
      </c>
      <c r="J43" s="20">
        <v>2</v>
      </c>
      <c r="K43" s="20">
        <v>1</v>
      </c>
      <c r="L43" s="20">
        <v>1</v>
      </c>
      <c r="M43" s="20">
        <v>0</v>
      </c>
      <c r="N43" s="20">
        <v>0</v>
      </c>
      <c r="O43" s="34">
        <v>7</v>
      </c>
      <c r="P43" s="20">
        <v>4</v>
      </c>
      <c r="Q43" s="15">
        <v>1</v>
      </c>
      <c r="R43" s="24">
        <v>1217771</v>
      </c>
      <c r="S43" s="35">
        <v>10</v>
      </c>
      <c r="T43" s="27">
        <v>20296.150000000001</v>
      </c>
      <c r="U43" s="35">
        <v>214</v>
      </c>
      <c r="V43" s="27">
        <v>948.4</v>
      </c>
      <c r="W43" s="35">
        <v>2486</v>
      </c>
      <c r="X43" s="27">
        <v>81.599999999999994</v>
      </c>
      <c r="Y43" s="35"/>
      <c r="Z43" s="27"/>
      <c r="AA43" s="35"/>
      <c r="AB43" s="27"/>
      <c r="AC43" s="35"/>
      <c r="AD43" s="27"/>
    </row>
    <row r="44" spans="1:30" ht="10.5" customHeight="1" x14ac:dyDescent="0.2">
      <c r="A44" s="14" t="s">
        <v>62</v>
      </c>
      <c r="B44" s="23">
        <v>21820</v>
      </c>
      <c r="C44" s="20">
        <v>2</v>
      </c>
      <c r="D44" s="20">
        <v>2</v>
      </c>
      <c r="E44" s="20">
        <v>2</v>
      </c>
      <c r="F44" s="20">
        <v>2</v>
      </c>
      <c r="G44" s="20">
        <v>1</v>
      </c>
      <c r="H44" s="20">
        <v>0</v>
      </c>
      <c r="I44" s="20">
        <v>0</v>
      </c>
      <c r="J44" s="20">
        <v>2</v>
      </c>
      <c r="K44" s="20">
        <v>0</v>
      </c>
      <c r="L44" s="20">
        <v>1</v>
      </c>
      <c r="M44" s="20">
        <v>2</v>
      </c>
      <c r="N44" s="20">
        <v>2</v>
      </c>
      <c r="O44" s="34">
        <v>2</v>
      </c>
      <c r="P44" s="20">
        <v>3</v>
      </c>
      <c r="Q44" s="15">
        <v>7</v>
      </c>
      <c r="R44" s="24">
        <v>1214555.5</v>
      </c>
      <c r="S44" s="35">
        <v>34</v>
      </c>
      <c r="T44" s="27">
        <v>5953.7</v>
      </c>
      <c r="U44" s="35">
        <v>850</v>
      </c>
      <c r="V44" s="27">
        <v>238.1</v>
      </c>
      <c r="W44" s="35">
        <v>7877</v>
      </c>
      <c r="X44" s="27">
        <v>25.65</v>
      </c>
      <c r="Y44" s="35"/>
      <c r="Z44" s="27"/>
      <c r="AA44" s="35"/>
      <c r="AB44" s="27"/>
      <c r="AC44" s="35"/>
      <c r="AD44" s="27"/>
    </row>
    <row r="45" spans="1:30" ht="10.5" customHeight="1" x14ac:dyDescent="0.2">
      <c r="A45" s="14" t="s">
        <v>63</v>
      </c>
      <c r="B45" s="23">
        <v>21827</v>
      </c>
      <c r="C45" s="20">
        <v>2</v>
      </c>
      <c r="D45" s="20">
        <v>2</v>
      </c>
      <c r="E45" s="20">
        <v>1</v>
      </c>
      <c r="F45" s="20">
        <v>1</v>
      </c>
      <c r="G45" s="20">
        <v>2</v>
      </c>
      <c r="H45" s="20">
        <v>2</v>
      </c>
      <c r="I45" s="20">
        <v>1</v>
      </c>
      <c r="J45" s="20">
        <v>2</v>
      </c>
      <c r="K45" s="20">
        <v>1</v>
      </c>
      <c r="L45" s="20">
        <v>2</v>
      </c>
      <c r="M45" s="20">
        <v>1</v>
      </c>
      <c r="N45" s="20">
        <v>2</v>
      </c>
      <c r="O45" s="34">
        <v>5</v>
      </c>
      <c r="P45" s="20">
        <v>0</v>
      </c>
      <c r="Q45" s="15">
        <v>7</v>
      </c>
      <c r="R45" s="24">
        <v>1092364.5</v>
      </c>
      <c r="S45" s="35">
        <v>144</v>
      </c>
      <c r="T45" s="27">
        <v>1264.3</v>
      </c>
      <c r="U45" s="35">
        <v>2935</v>
      </c>
      <c r="V45" s="27">
        <v>62</v>
      </c>
      <c r="W45" s="35">
        <v>21594</v>
      </c>
      <c r="X45" s="27">
        <v>8.4</v>
      </c>
      <c r="Y45" s="35"/>
      <c r="Z45" s="27"/>
      <c r="AA45" s="35"/>
      <c r="AB45" s="27"/>
      <c r="AC45" s="35"/>
      <c r="AD45" s="27"/>
    </row>
    <row r="46" spans="1:30" ht="10.5" customHeight="1" x14ac:dyDescent="0.2">
      <c r="A46" s="14" t="s">
        <v>64</v>
      </c>
      <c r="B46" s="23">
        <v>21834</v>
      </c>
      <c r="C46" s="20">
        <v>2</v>
      </c>
      <c r="D46" s="20">
        <v>1</v>
      </c>
      <c r="E46" s="20">
        <v>0</v>
      </c>
      <c r="F46" s="20">
        <v>1</v>
      </c>
      <c r="G46" s="20">
        <v>1</v>
      </c>
      <c r="H46" s="20">
        <v>2</v>
      </c>
      <c r="I46" s="20">
        <v>1</v>
      </c>
      <c r="J46" s="20">
        <v>0</v>
      </c>
      <c r="K46" s="20">
        <v>1</v>
      </c>
      <c r="L46" s="20">
        <v>2</v>
      </c>
      <c r="M46" s="20">
        <v>2</v>
      </c>
      <c r="N46" s="20">
        <v>0</v>
      </c>
      <c r="O46" s="34">
        <v>5</v>
      </c>
      <c r="P46" s="20">
        <v>3</v>
      </c>
      <c r="Q46" s="15">
        <v>4</v>
      </c>
      <c r="R46" s="24">
        <v>2346613.5</v>
      </c>
      <c r="S46" s="35">
        <v>1</v>
      </c>
      <c r="T46" s="27">
        <v>195551.1</v>
      </c>
      <c r="U46" s="35">
        <v>22</v>
      </c>
      <c r="V46" s="27">
        <v>8888.65</v>
      </c>
      <c r="W46" s="35">
        <v>324</v>
      </c>
      <c r="X46" s="27">
        <v>603.54999999999995</v>
      </c>
      <c r="Y46" s="35">
        <v>3155</v>
      </c>
      <c r="Z46" s="27">
        <v>61.95</v>
      </c>
      <c r="AA46" s="35">
        <v>242</v>
      </c>
      <c r="AB46" s="27">
        <v>808.05</v>
      </c>
      <c r="AC46" s="35">
        <v>3196</v>
      </c>
      <c r="AD46" s="27">
        <v>61.15</v>
      </c>
    </row>
    <row r="47" spans="1:30" ht="10.5" customHeight="1" x14ac:dyDescent="0.2">
      <c r="A47" s="14" t="s">
        <v>65</v>
      </c>
      <c r="B47" s="23">
        <v>21841</v>
      </c>
      <c r="C47" s="20">
        <v>0</v>
      </c>
      <c r="D47" s="20">
        <v>1</v>
      </c>
      <c r="E47" s="20">
        <v>1</v>
      </c>
      <c r="F47" s="20">
        <v>0</v>
      </c>
      <c r="G47" s="20">
        <v>1</v>
      </c>
      <c r="H47" s="20">
        <v>2</v>
      </c>
      <c r="I47" s="20">
        <v>1</v>
      </c>
      <c r="J47" s="20">
        <v>2</v>
      </c>
      <c r="K47" s="20">
        <v>0</v>
      </c>
      <c r="L47" s="20">
        <v>0</v>
      </c>
      <c r="M47" s="20">
        <v>2</v>
      </c>
      <c r="N47" s="20">
        <v>1</v>
      </c>
      <c r="O47" s="34">
        <v>5</v>
      </c>
      <c r="P47" s="20">
        <v>4</v>
      </c>
      <c r="Q47" s="15">
        <v>3</v>
      </c>
      <c r="R47" s="24">
        <v>2439842</v>
      </c>
      <c r="S47" s="35" t="s">
        <v>77</v>
      </c>
      <c r="T47" s="27"/>
      <c r="U47" s="35">
        <v>113</v>
      </c>
      <c r="V47" s="27">
        <v>3598.55</v>
      </c>
      <c r="W47" s="35">
        <v>1677</v>
      </c>
      <c r="X47" s="27">
        <v>121.2</v>
      </c>
      <c r="Y47" s="35">
        <v>13445</v>
      </c>
      <c r="Z47" s="27">
        <v>15.1</v>
      </c>
      <c r="AA47" s="35">
        <v>317</v>
      </c>
      <c r="AB47" s="27">
        <v>641.35</v>
      </c>
      <c r="AC47" s="35">
        <v>7156</v>
      </c>
      <c r="AD47" s="27">
        <v>28.4</v>
      </c>
    </row>
    <row r="48" spans="1:30" ht="10.5" customHeight="1" x14ac:dyDescent="0.2">
      <c r="A48" s="14" t="s">
        <v>66</v>
      </c>
      <c r="B48" s="23">
        <v>21848</v>
      </c>
      <c r="C48" s="20">
        <v>0</v>
      </c>
      <c r="D48" s="20">
        <v>0</v>
      </c>
      <c r="E48" s="20">
        <v>0</v>
      </c>
      <c r="F48" s="20">
        <v>1</v>
      </c>
      <c r="G48" s="20">
        <v>0</v>
      </c>
      <c r="H48" s="20">
        <v>1</v>
      </c>
      <c r="I48" s="20">
        <v>2</v>
      </c>
      <c r="J48" s="20">
        <v>1</v>
      </c>
      <c r="K48" s="20">
        <v>2</v>
      </c>
      <c r="L48" s="20">
        <v>2</v>
      </c>
      <c r="M48" s="20">
        <v>0</v>
      </c>
      <c r="N48" s="20">
        <v>1</v>
      </c>
      <c r="O48" s="34">
        <v>4</v>
      </c>
      <c r="P48" s="20">
        <v>5</v>
      </c>
      <c r="Q48" s="15">
        <v>3</v>
      </c>
      <c r="R48" s="24">
        <v>2357200.5</v>
      </c>
      <c r="S48" s="35" t="s">
        <v>77</v>
      </c>
      <c r="T48" s="27"/>
      <c r="U48" s="35">
        <v>6</v>
      </c>
      <c r="V48" s="27">
        <v>65477.75</v>
      </c>
      <c r="W48" s="35">
        <v>174</v>
      </c>
      <c r="X48" s="27">
        <v>1128.9000000000001</v>
      </c>
      <c r="Y48" s="35">
        <v>2022</v>
      </c>
      <c r="Z48" s="27">
        <v>97.1</v>
      </c>
      <c r="AA48" s="35">
        <v>29</v>
      </c>
      <c r="AB48" s="27">
        <v>6773.55</v>
      </c>
      <c r="AC48" s="35">
        <v>1010</v>
      </c>
      <c r="AD48" s="27">
        <v>194.45</v>
      </c>
    </row>
    <row r="49" spans="1:30" ht="10.5" customHeight="1" x14ac:dyDescent="0.2">
      <c r="A49" s="14" t="s">
        <v>67</v>
      </c>
      <c r="B49" s="23">
        <v>21855</v>
      </c>
      <c r="C49" s="20">
        <v>1</v>
      </c>
      <c r="D49" s="20">
        <v>1</v>
      </c>
      <c r="E49" s="20">
        <v>2</v>
      </c>
      <c r="F49" s="20">
        <v>0</v>
      </c>
      <c r="G49" s="20">
        <v>0</v>
      </c>
      <c r="H49" s="20">
        <v>2</v>
      </c>
      <c r="I49" s="20">
        <v>1</v>
      </c>
      <c r="J49" s="20">
        <v>1</v>
      </c>
      <c r="K49" s="20">
        <v>1</v>
      </c>
      <c r="L49" s="20">
        <v>1</v>
      </c>
      <c r="M49" s="20">
        <v>1</v>
      </c>
      <c r="N49" s="20">
        <v>2</v>
      </c>
      <c r="O49" s="34">
        <v>7</v>
      </c>
      <c r="P49" s="20">
        <v>2</v>
      </c>
      <c r="Q49" s="15">
        <v>3</v>
      </c>
      <c r="R49" s="24">
        <v>2346715.5</v>
      </c>
      <c r="S49" s="35">
        <v>6</v>
      </c>
      <c r="T49" s="27">
        <v>32593.25</v>
      </c>
      <c r="U49" s="35">
        <v>109</v>
      </c>
      <c r="V49" s="27">
        <v>1794.1</v>
      </c>
      <c r="W49" s="35">
        <v>1694</v>
      </c>
      <c r="X49" s="27">
        <v>115.4</v>
      </c>
      <c r="Y49" s="35">
        <v>14152</v>
      </c>
      <c r="Z49" s="27">
        <v>13.8</v>
      </c>
      <c r="AA49" s="35">
        <v>1400</v>
      </c>
      <c r="AB49" s="27">
        <v>139.65</v>
      </c>
      <c r="AC49" s="35">
        <v>20615</v>
      </c>
      <c r="AD49" s="27">
        <v>9.4499999999999993</v>
      </c>
    </row>
    <row r="50" spans="1:30" ht="10.5" customHeight="1" x14ac:dyDescent="0.2">
      <c r="A50" s="14" t="s">
        <v>68</v>
      </c>
      <c r="B50" s="23">
        <v>21862</v>
      </c>
      <c r="C50" s="20">
        <v>1</v>
      </c>
      <c r="D50" s="20">
        <v>1</v>
      </c>
      <c r="E50" s="20">
        <v>2</v>
      </c>
      <c r="F50" s="20">
        <v>1</v>
      </c>
      <c r="G50" s="20">
        <v>1</v>
      </c>
      <c r="H50" s="20">
        <v>1</v>
      </c>
      <c r="I50" s="20">
        <v>2</v>
      </c>
      <c r="J50" s="20">
        <v>1</v>
      </c>
      <c r="K50" s="20">
        <v>0</v>
      </c>
      <c r="L50" s="20">
        <v>1</v>
      </c>
      <c r="M50" s="20">
        <v>0</v>
      </c>
      <c r="N50" s="20">
        <v>1</v>
      </c>
      <c r="O50" s="34">
        <v>8</v>
      </c>
      <c r="P50" s="20">
        <v>2</v>
      </c>
      <c r="Q50" s="15">
        <v>2</v>
      </c>
      <c r="R50" s="24">
        <v>2282267</v>
      </c>
      <c r="S50" s="35">
        <v>7</v>
      </c>
      <c r="T50" s="27">
        <v>27169.8</v>
      </c>
      <c r="U50" s="35">
        <v>149</v>
      </c>
      <c r="V50" s="27">
        <v>1276.4000000000001</v>
      </c>
      <c r="W50" s="35">
        <v>2008</v>
      </c>
      <c r="X50" s="27">
        <v>94.7</v>
      </c>
      <c r="Y50" s="35">
        <v>16005</v>
      </c>
      <c r="Z50" s="27">
        <v>11.85</v>
      </c>
      <c r="AA50" s="35">
        <v>359</v>
      </c>
      <c r="AB50" s="27">
        <v>529.75</v>
      </c>
      <c r="AC50" s="35">
        <v>7208</v>
      </c>
      <c r="AD50" s="27">
        <v>26.35</v>
      </c>
    </row>
    <row r="51" spans="1:30" ht="10.5" customHeight="1" x14ac:dyDescent="0.2">
      <c r="A51" s="14" t="s">
        <v>14</v>
      </c>
      <c r="B51" s="23">
        <v>21869</v>
      </c>
      <c r="C51" s="20">
        <v>1</v>
      </c>
      <c r="D51" s="20">
        <v>2</v>
      </c>
      <c r="E51" s="20">
        <v>1</v>
      </c>
      <c r="F51" s="20">
        <v>1</v>
      </c>
      <c r="G51" s="20">
        <v>2</v>
      </c>
      <c r="H51" s="20">
        <v>0</v>
      </c>
      <c r="I51" s="20">
        <v>0</v>
      </c>
      <c r="J51" s="20">
        <v>2</v>
      </c>
      <c r="K51" s="20">
        <v>2</v>
      </c>
      <c r="L51" s="20">
        <v>1</v>
      </c>
      <c r="M51" s="20">
        <v>2</v>
      </c>
      <c r="N51" s="20">
        <v>0</v>
      </c>
      <c r="O51" s="34">
        <v>4</v>
      </c>
      <c r="P51" s="20">
        <v>3</v>
      </c>
      <c r="Q51" s="15">
        <v>5</v>
      </c>
      <c r="R51" s="24">
        <v>2526835</v>
      </c>
      <c r="S51" s="35">
        <v>1</v>
      </c>
      <c r="T51" s="27">
        <v>210569.55</v>
      </c>
      <c r="U51" s="35">
        <v>121</v>
      </c>
      <c r="V51" s="27">
        <v>1740.2</v>
      </c>
      <c r="W51" s="35">
        <v>1745</v>
      </c>
      <c r="X51" s="27">
        <v>120.65</v>
      </c>
      <c r="Y51" s="35">
        <v>13906</v>
      </c>
      <c r="Z51" s="27">
        <v>15.1</v>
      </c>
      <c r="AA51" s="35">
        <v>557</v>
      </c>
      <c r="AB51" s="27">
        <v>378</v>
      </c>
      <c r="AC51" s="35">
        <v>9811</v>
      </c>
      <c r="AD51" s="27">
        <v>21.45</v>
      </c>
    </row>
    <row r="52" spans="1:30" ht="10.5" customHeight="1" x14ac:dyDescent="0.2">
      <c r="A52" s="14" t="s">
        <v>15</v>
      </c>
      <c r="B52" s="23">
        <v>21876</v>
      </c>
      <c r="C52" s="20">
        <v>0</v>
      </c>
      <c r="D52" s="20">
        <v>1</v>
      </c>
      <c r="E52" s="20">
        <v>0</v>
      </c>
      <c r="F52" s="20">
        <v>1</v>
      </c>
      <c r="G52" s="20">
        <v>2</v>
      </c>
      <c r="H52" s="20">
        <v>2</v>
      </c>
      <c r="I52" s="20">
        <v>0</v>
      </c>
      <c r="J52" s="20">
        <v>1</v>
      </c>
      <c r="K52" s="20">
        <v>2</v>
      </c>
      <c r="L52" s="20">
        <v>1</v>
      </c>
      <c r="M52" s="20">
        <v>0</v>
      </c>
      <c r="N52" s="20">
        <v>1</v>
      </c>
      <c r="O52" s="34">
        <v>5</v>
      </c>
      <c r="P52" s="20">
        <v>4</v>
      </c>
      <c r="Q52" s="15">
        <v>3</v>
      </c>
      <c r="R52" s="24">
        <v>2389238</v>
      </c>
      <c r="S52" s="35">
        <v>2</v>
      </c>
      <c r="T52" s="27">
        <v>99551.55</v>
      </c>
      <c r="U52" s="35">
        <v>116</v>
      </c>
      <c r="V52" s="27">
        <v>1716.4</v>
      </c>
      <c r="W52" s="35">
        <v>1241</v>
      </c>
      <c r="X52" s="27">
        <v>160.4</v>
      </c>
      <c r="Y52" s="35">
        <v>9740</v>
      </c>
      <c r="Z52" s="27">
        <v>20.399999999999999</v>
      </c>
      <c r="AA52" s="35">
        <v>63</v>
      </c>
      <c r="AB52" s="27">
        <v>3160.35</v>
      </c>
      <c r="AC52" s="35">
        <v>1501</v>
      </c>
      <c r="AD52" s="27">
        <v>132.6</v>
      </c>
    </row>
    <row r="53" spans="1:30" ht="10.5" customHeight="1" x14ac:dyDescent="0.2">
      <c r="A53" s="14" t="s">
        <v>16</v>
      </c>
      <c r="B53" s="23">
        <v>21883</v>
      </c>
      <c r="C53" s="20">
        <v>1</v>
      </c>
      <c r="D53" s="20">
        <v>1</v>
      </c>
      <c r="E53" s="20">
        <v>1</v>
      </c>
      <c r="F53" s="20">
        <v>1</v>
      </c>
      <c r="G53" s="20">
        <v>1</v>
      </c>
      <c r="H53" s="20">
        <v>1</v>
      </c>
      <c r="I53" s="20">
        <v>0</v>
      </c>
      <c r="J53" s="20">
        <v>1</v>
      </c>
      <c r="K53" s="20">
        <v>0</v>
      </c>
      <c r="L53" s="20">
        <v>2</v>
      </c>
      <c r="M53" s="20">
        <v>1</v>
      </c>
      <c r="N53" s="20">
        <v>1</v>
      </c>
      <c r="O53" s="34">
        <v>9</v>
      </c>
      <c r="P53" s="20">
        <v>2</v>
      </c>
      <c r="Q53" s="15">
        <v>1</v>
      </c>
      <c r="R53" s="24">
        <v>2400388</v>
      </c>
      <c r="S53" s="35">
        <v>10</v>
      </c>
      <c r="T53" s="27">
        <v>20003.2</v>
      </c>
      <c r="U53" s="35">
        <v>356</v>
      </c>
      <c r="V53" s="27">
        <v>561.85</v>
      </c>
      <c r="W53" s="35">
        <v>5148</v>
      </c>
      <c r="X53" s="27">
        <v>38.85</v>
      </c>
      <c r="Y53" s="35">
        <v>40528</v>
      </c>
      <c r="Z53" s="27">
        <v>4.9000000000000004</v>
      </c>
      <c r="AA53" s="35">
        <v>980</v>
      </c>
      <c r="AB53" s="27">
        <v>204.1</v>
      </c>
      <c r="AC53" s="35">
        <v>19337</v>
      </c>
      <c r="AD53" s="27">
        <v>10.3</v>
      </c>
    </row>
    <row r="54" spans="1:30" ht="10.5" customHeight="1" x14ac:dyDescent="0.2">
      <c r="A54" s="14" t="s">
        <v>17</v>
      </c>
      <c r="B54" s="23">
        <v>21890</v>
      </c>
      <c r="C54" s="20">
        <v>1</v>
      </c>
      <c r="D54" s="20">
        <v>1</v>
      </c>
      <c r="E54" s="20">
        <v>0</v>
      </c>
      <c r="F54" s="20">
        <v>2</v>
      </c>
      <c r="G54" s="20">
        <v>0</v>
      </c>
      <c r="H54" s="20">
        <v>1</v>
      </c>
      <c r="I54" s="20">
        <v>2</v>
      </c>
      <c r="J54" s="20">
        <v>0</v>
      </c>
      <c r="K54" s="20">
        <v>2</v>
      </c>
      <c r="L54" s="20">
        <v>1</v>
      </c>
      <c r="M54" s="20">
        <v>0</v>
      </c>
      <c r="N54" s="20">
        <v>1</v>
      </c>
      <c r="O54" s="34">
        <v>5</v>
      </c>
      <c r="P54" s="20">
        <v>4</v>
      </c>
      <c r="Q54" s="15">
        <v>3</v>
      </c>
      <c r="R54" s="24">
        <v>2601667.5</v>
      </c>
      <c r="S54" s="35"/>
      <c r="T54" s="27"/>
      <c r="U54" s="35">
        <v>51</v>
      </c>
      <c r="V54" s="27">
        <v>8502.15</v>
      </c>
      <c r="W54" s="35">
        <v>761</v>
      </c>
      <c r="X54" s="27">
        <v>284.85000000000002</v>
      </c>
      <c r="Y54" s="35">
        <v>6542</v>
      </c>
      <c r="Z54" s="27">
        <v>33.1</v>
      </c>
      <c r="AA54" s="35">
        <v>67</v>
      </c>
      <c r="AB54" s="27">
        <v>3235.9</v>
      </c>
      <c r="AC54" s="35">
        <v>2323</v>
      </c>
      <c r="AD54" s="27">
        <v>93.3</v>
      </c>
    </row>
    <row r="55" spans="1:30" ht="10.5" customHeight="1" x14ac:dyDescent="0.2">
      <c r="A55" s="14" t="s">
        <v>18</v>
      </c>
      <c r="B55" s="23">
        <v>21897</v>
      </c>
      <c r="C55" s="20">
        <v>1</v>
      </c>
      <c r="D55" s="20">
        <v>1</v>
      </c>
      <c r="E55" s="20">
        <v>2</v>
      </c>
      <c r="F55" s="20">
        <v>0</v>
      </c>
      <c r="G55" s="20">
        <v>2</v>
      </c>
      <c r="H55" s="20">
        <v>1</v>
      </c>
      <c r="I55" s="20">
        <v>2</v>
      </c>
      <c r="J55" s="20">
        <v>1</v>
      </c>
      <c r="K55" s="20">
        <v>2</v>
      </c>
      <c r="L55" s="20">
        <v>2</v>
      </c>
      <c r="M55" s="20">
        <v>1</v>
      </c>
      <c r="N55" s="20">
        <v>0</v>
      </c>
      <c r="O55" s="34">
        <v>5</v>
      </c>
      <c r="P55" s="20">
        <v>2</v>
      </c>
      <c r="Q55" s="15">
        <v>5</v>
      </c>
      <c r="R55" s="24">
        <v>2574641.5</v>
      </c>
      <c r="S55" s="35">
        <v>10</v>
      </c>
      <c r="T55" s="27">
        <v>21455.3</v>
      </c>
      <c r="U55" s="35">
        <v>311</v>
      </c>
      <c r="V55" s="27">
        <v>689.85</v>
      </c>
      <c r="W55" s="35">
        <v>4463</v>
      </c>
      <c r="X55" s="27">
        <v>48</v>
      </c>
      <c r="Y55" s="35">
        <v>33495</v>
      </c>
      <c r="Z55" s="27">
        <v>6.4</v>
      </c>
      <c r="AA55" s="35">
        <v>491</v>
      </c>
      <c r="AB55" s="27">
        <v>436.95</v>
      </c>
      <c r="AC55" s="35">
        <v>11714</v>
      </c>
      <c r="AD55" s="27">
        <v>18.3</v>
      </c>
    </row>
    <row r="56" spans="1:30" ht="10.5" customHeight="1" x14ac:dyDescent="0.2">
      <c r="A56" s="14" t="s">
        <v>19</v>
      </c>
      <c r="B56" s="23">
        <v>21904</v>
      </c>
      <c r="C56" s="20">
        <v>0</v>
      </c>
      <c r="D56" s="20">
        <v>1</v>
      </c>
      <c r="E56" s="20">
        <v>2</v>
      </c>
      <c r="F56" s="20">
        <v>1</v>
      </c>
      <c r="G56" s="20">
        <v>1</v>
      </c>
      <c r="H56" s="20">
        <v>2</v>
      </c>
      <c r="I56" s="20">
        <v>1</v>
      </c>
      <c r="J56" s="20">
        <v>0</v>
      </c>
      <c r="K56" s="20" t="s">
        <v>21</v>
      </c>
      <c r="L56" s="20">
        <v>2</v>
      </c>
      <c r="M56" s="20">
        <v>0</v>
      </c>
      <c r="N56" s="20">
        <v>1</v>
      </c>
      <c r="O56" s="34">
        <v>5</v>
      </c>
      <c r="P56" s="20">
        <v>3</v>
      </c>
      <c r="Q56" s="15">
        <v>3</v>
      </c>
      <c r="R56" s="24">
        <v>2318565</v>
      </c>
      <c r="S56" s="35" t="s">
        <v>78</v>
      </c>
      <c r="T56" s="27"/>
      <c r="U56" s="35">
        <v>23</v>
      </c>
      <c r="V56" s="27">
        <v>16801.150000000001</v>
      </c>
      <c r="W56" s="35">
        <v>1039</v>
      </c>
      <c r="X56" s="27">
        <v>185.95</v>
      </c>
      <c r="Y56" s="35">
        <v>10289</v>
      </c>
      <c r="Z56" s="27">
        <v>18.75</v>
      </c>
      <c r="AA56" s="35"/>
      <c r="AB56" s="27"/>
      <c r="AC56" s="35">
        <v>1277</v>
      </c>
      <c r="AD56" s="27">
        <v>302.60000000000002</v>
      </c>
    </row>
    <row r="57" spans="1:30" ht="10.5" customHeight="1" x14ac:dyDescent="0.2">
      <c r="A57" s="4" t="s">
        <v>20</v>
      </c>
      <c r="B57" s="26">
        <v>21911</v>
      </c>
      <c r="C57" s="22">
        <v>1</v>
      </c>
      <c r="D57" s="22">
        <v>2</v>
      </c>
      <c r="E57" s="22">
        <v>2</v>
      </c>
      <c r="F57" s="22">
        <v>1</v>
      </c>
      <c r="G57" s="22">
        <v>0</v>
      </c>
      <c r="H57" s="22">
        <v>0</v>
      </c>
      <c r="I57" s="22">
        <v>0</v>
      </c>
      <c r="J57" s="22">
        <v>1</v>
      </c>
      <c r="K57" s="22">
        <v>1</v>
      </c>
      <c r="L57" s="22">
        <v>1</v>
      </c>
      <c r="M57" s="22">
        <v>0</v>
      </c>
      <c r="N57" s="22">
        <v>1</v>
      </c>
      <c r="O57" s="33">
        <v>6</v>
      </c>
      <c r="P57" s="22">
        <v>4</v>
      </c>
      <c r="Q57" s="21">
        <v>2</v>
      </c>
      <c r="R57" s="25">
        <v>1898948.5</v>
      </c>
      <c r="S57" s="36">
        <v>1</v>
      </c>
      <c r="T57" s="28">
        <v>158245.70000000001</v>
      </c>
      <c r="U57" s="36">
        <v>124</v>
      </c>
      <c r="V57" s="28">
        <v>1276.1500000000001</v>
      </c>
      <c r="W57" s="36">
        <v>1839</v>
      </c>
      <c r="X57" s="28">
        <v>86</v>
      </c>
      <c r="Y57" s="36">
        <v>15167</v>
      </c>
      <c r="Z57" s="28">
        <v>10.4</v>
      </c>
      <c r="AA57" s="36">
        <v>230</v>
      </c>
      <c r="AB57" s="28">
        <v>688</v>
      </c>
      <c r="AC57" s="36">
        <v>7185</v>
      </c>
      <c r="AD57" s="28">
        <v>22</v>
      </c>
    </row>
    <row r="59" spans="1:30" x14ac:dyDescent="0.2">
      <c r="A59" t="s">
        <v>69</v>
      </c>
    </row>
    <row r="60" spans="1:30" x14ac:dyDescent="0.2">
      <c r="A60" t="s">
        <v>79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75" orientation="landscape" verticalDpi="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"/>
  <sheetViews>
    <sheetView showGridLines="0" topLeftCell="W25" workbookViewId="0"/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</cols>
  <sheetData>
    <row r="1" spans="1:23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248</v>
      </c>
    </row>
    <row r="2" spans="1:23" x14ac:dyDescent="0.2">
      <c r="A2" s="5" t="s">
        <v>141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</row>
    <row r="3" spans="1:23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</row>
    <row r="4" spans="1:23" x14ac:dyDescent="0.2">
      <c r="A4" s="14" t="s">
        <v>6</v>
      </c>
      <c r="B4" s="15">
        <v>1995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</row>
    <row r="5" spans="1:23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142</v>
      </c>
      <c r="S5" s="21" t="s">
        <v>10</v>
      </c>
      <c r="T5" s="33" t="s">
        <v>142</v>
      </c>
      <c r="U5" s="21" t="s">
        <v>10</v>
      </c>
      <c r="V5" s="33" t="s">
        <v>142</v>
      </c>
      <c r="W5" s="21" t="s">
        <v>10</v>
      </c>
    </row>
    <row r="6" spans="1:23" ht="10.5" customHeight="1" x14ac:dyDescent="0.2">
      <c r="A6" s="14">
        <v>1</v>
      </c>
      <c r="B6" s="23" t="s">
        <v>249</v>
      </c>
      <c r="C6" s="20">
        <v>1</v>
      </c>
      <c r="D6" s="20">
        <v>0</v>
      </c>
      <c r="E6" s="20">
        <v>1</v>
      </c>
      <c r="F6" s="20">
        <v>0</v>
      </c>
      <c r="G6" s="20">
        <v>1</v>
      </c>
      <c r="H6" s="20">
        <v>2</v>
      </c>
      <c r="I6" s="20">
        <v>1</v>
      </c>
      <c r="J6" s="20">
        <v>1</v>
      </c>
      <c r="K6" s="20">
        <v>1</v>
      </c>
      <c r="L6" s="20">
        <v>0</v>
      </c>
      <c r="M6" s="20">
        <v>1</v>
      </c>
      <c r="N6" s="34">
        <v>7</v>
      </c>
      <c r="O6" s="20">
        <v>3</v>
      </c>
      <c r="P6" s="15">
        <v>1</v>
      </c>
      <c r="Q6" s="24">
        <v>2517119</v>
      </c>
      <c r="R6" s="35">
        <v>28</v>
      </c>
      <c r="S6" s="27">
        <v>14982.8</v>
      </c>
      <c r="T6" s="35">
        <v>844</v>
      </c>
      <c r="U6" s="27">
        <v>497</v>
      </c>
      <c r="V6" s="35">
        <v>8592</v>
      </c>
      <c r="W6" s="27">
        <v>48.8</v>
      </c>
    </row>
    <row r="7" spans="1:23" ht="10.5" customHeight="1" x14ac:dyDescent="0.2">
      <c r="A7" s="14">
        <v>2</v>
      </c>
      <c r="B7" s="23" t="s">
        <v>250</v>
      </c>
      <c r="C7" s="20">
        <v>2</v>
      </c>
      <c r="D7" s="20">
        <v>0</v>
      </c>
      <c r="E7" s="20">
        <v>0</v>
      </c>
      <c r="F7" s="20">
        <v>1</v>
      </c>
      <c r="G7" s="20">
        <v>0</v>
      </c>
      <c r="H7" s="20">
        <v>0</v>
      </c>
      <c r="I7" s="20">
        <v>1</v>
      </c>
      <c r="J7" s="20">
        <v>1</v>
      </c>
      <c r="K7" s="20">
        <v>1</v>
      </c>
      <c r="L7" s="20">
        <v>1</v>
      </c>
      <c r="M7" s="20">
        <v>0</v>
      </c>
      <c r="N7" s="34">
        <v>5</v>
      </c>
      <c r="O7" s="20">
        <v>5</v>
      </c>
      <c r="P7" s="15">
        <v>1</v>
      </c>
      <c r="Q7" s="24">
        <v>2981226</v>
      </c>
      <c r="R7" s="35">
        <v>282</v>
      </c>
      <c r="S7" s="27">
        <v>1761.9</v>
      </c>
      <c r="T7" s="35">
        <v>5208</v>
      </c>
      <c r="U7" s="27">
        <v>95.4</v>
      </c>
      <c r="V7" s="35">
        <v>43036</v>
      </c>
      <c r="W7" s="27">
        <v>11.5</v>
      </c>
    </row>
    <row r="8" spans="1:23" ht="10.5" customHeight="1" x14ac:dyDescent="0.2">
      <c r="A8" s="14">
        <v>3</v>
      </c>
      <c r="B8" s="23" t="s">
        <v>251</v>
      </c>
      <c r="C8" s="20">
        <v>1</v>
      </c>
      <c r="D8" s="20">
        <v>1</v>
      </c>
      <c r="E8" s="20">
        <v>1</v>
      </c>
      <c r="F8" s="20">
        <v>0</v>
      </c>
      <c r="G8" s="20">
        <v>0</v>
      </c>
      <c r="H8" s="20">
        <v>2</v>
      </c>
      <c r="I8" s="20">
        <v>0</v>
      </c>
      <c r="J8" s="20">
        <v>0</v>
      </c>
      <c r="K8" s="20">
        <v>2</v>
      </c>
      <c r="L8" s="20">
        <v>1</v>
      </c>
      <c r="M8" s="20">
        <v>0</v>
      </c>
      <c r="N8" s="34">
        <v>4</v>
      </c>
      <c r="O8" s="20">
        <v>5</v>
      </c>
      <c r="P8" s="15">
        <v>2</v>
      </c>
      <c r="Q8" s="24">
        <v>3054541</v>
      </c>
      <c r="R8" s="35">
        <v>2</v>
      </c>
      <c r="S8" s="27">
        <v>254545</v>
      </c>
      <c r="T8" s="35">
        <v>79</v>
      </c>
      <c r="U8" s="27">
        <v>6444.1</v>
      </c>
      <c r="V8" s="35">
        <v>1011</v>
      </c>
      <c r="W8" s="27">
        <v>503.5</v>
      </c>
    </row>
    <row r="9" spans="1:23" ht="10.5" customHeight="1" x14ac:dyDescent="0.2">
      <c r="A9" s="14">
        <v>4</v>
      </c>
      <c r="B9" s="23" t="s">
        <v>252</v>
      </c>
      <c r="C9" s="20">
        <v>2</v>
      </c>
      <c r="D9" s="20">
        <v>1</v>
      </c>
      <c r="E9" s="20">
        <v>2</v>
      </c>
      <c r="F9" s="20">
        <v>2</v>
      </c>
      <c r="G9" s="20">
        <v>1</v>
      </c>
      <c r="H9" s="20">
        <v>2</v>
      </c>
      <c r="I9" s="20">
        <v>1</v>
      </c>
      <c r="J9" s="20">
        <v>1</v>
      </c>
      <c r="K9" s="20">
        <v>1</v>
      </c>
      <c r="L9" s="20">
        <v>1</v>
      </c>
      <c r="M9" s="20">
        <v>0</v>
      </c>
      <c r="N9" s="34">
        <v>6</v>
      </c>
      <c r="O9" s="20">
        <v>1</v>
      </c>
      <c r="P9" s="15">
        <v>4</v>
      </c>
      <c r="Q9" s="24">
        <v>3270504</v>
      </c>
      <c r="R9" s="35">
        <v>12</v>
      </c>
      <c r="S9" s="27">
        <v>45423.6</v>
      </c>
      <c r="T9" s="35">
        <v>356</v>
      </c>
      <c r="U9" s="27">
        <v>1531.1</v>
      </c>
      <c r="V9" s="35">
        <v>7737</v>
      </c>
      <c r="W9" s="27">
        <v>70.400000000000006</v>
      </c>
    </row>
    <row r="10" spans="1:23" ht="10.5" customHeight="1" x14ac:dyDescent="0.2">
      <c r="A10" s="14">
        <v>5</v>
      </c>
      <c r="B10" s="23" t="s">
        <v>253</v>
      </c>
      <c r="C10" s="20">
        <v>1</v>
      </c>
      <c r="D10" s="20">
        <v>0</v>
      </c>
      <c r="E10" s="20">
        <v>1</v>
      </c>
      <c r="F10" s="20">
        <v>0</v>
      </c>
      <c r="G10" s="20">
        <v>1</v>
      </c>
      <c r="H10" s="20">
        <v>1</v>
      </c>
      <c r="I10" s="20">
        <v>0</v>
      </c>
      <c r="J10" s="20">
        <v>1</v>
      </c>
      <c r="K10" s="20">
        <v>1</v>
      </c>
      <c r="L10" s="20">
        <v>1</v>
      </c>
      <c r="M10" s="20">
        <v>1</v>
      </c>
      <c r="N10" s="34">
        <v>8</v>
      </c>
      <c r="O10" s="20">
        <v>3</v>
      </c>
      <c r="P10" s="15">
        <v>0</v>
      </c>
      <c r="Q10" s="24">
        <v>2731419</v>
      </c>
      <c r="R10" s="35">
        <v>108</v>
      </c>
      <c r="S10" s="27">
        <v>4215.1000000000004</v>
      </c>
      <c r="T10" s="35">
        <v>2378</v>
      </c>
      <c r="U10" s="27">
        <v>191.4</v>
      </c>
      <c r="V10" s="35">
        <v>19725</v>
      </c>
      <c r="W10" s="27">
        <v>23</v>
      </c>
    </row>
    <row r="11" spans="1:23" ht="10.5" customHeight="1" x14ac:dyDescent="0.2">
      <c r="A11" s="14">
        <v>6</v>
      </c>
      <c r="B11" s="23" t="s">
        <v>254</v>
      </c>
      <c r="C11" s="20">
        <v>0</v>
      </c>
      <c r="D11" s="20">
        <v>1</v>
      </c>
      <c r="E11" s="20">
        <v>0</v>
      </c>
      <c r="F11" s="20">
        <v>2</v>
      </c>
      <c r="G11" s="20">
        <v>1</v>
      </c>
      <c r="H11" s="20">
        <v>0</v>
      </c>
      <c r="I11" s="20">
        <v>2</v>
      </c>
      <c r="J11" s="20">
        <v>1</v>
      </c>
      <c r="K11" s="20">
        <v>0</v>
      </c>
      <c r="L11" s="20">
        <v>0</v>
      </c>
      <c r="M11" s="20">
        <v>2</v>
      </c>
      <c r="N11" s="34">
        <v>3</v>
      </c>
      <c r="O11" s="20">
        <v>5</v>
      </c>
      <c r="P11" s="15">
        <v>3</v>
      </c>
      <c r="Q11" s="24">
        <v>3093153</v>
      </c>
      <c r="R11" s="35">
        <v>14</v>
      </c>
      <c r="S11" s="27">
        <v>36823.199999999997</v>
      </c>
      <c r="T11" s="35">
        <v>348</v>
      </c>
      <c r="U11" s="27">
        <v>1481.3</v>
      </c>
      <c r="V11" s="35">
        <v>3905</v>
      </c>
      <c r="W11" s="27">
        <v>132</v>
      </c>
    </row>
    <row r="12" spans="1:23" ht="10.5" customHeight="1" x14ac:dyDescent="0.2">
      <c r="A12" s="14">
        <v>7</v>
      </c>
      <c r="B12" s="23" t="s">
        <v>255</v>
      </c>
      <c r="C12" s="20">
        <v>1</v>
      </c>
      <c r="D12" s="20">
        <v>2</v>
      </c>
      <c r="E12" s="20">
        <v>2</v>
      </c>
      <c r="F12" s="20">
        <v>2</v>
      </c>
      <c r="G12" s="20">
        <v>2</v>
      </c>
      <c r="H12" s="20">
        <v>1</v>
      </c>
      <c r="I12" s="20">
        <v>0</v>
      </c>
      <c r="J12" s="20">
        <v>1</v>
      </c>
      <c r="K12" s="20">
        <v>2</v>
      </c>
      <c r="L12" s="20">
        <v>1</v>
      </c>
      <c r="M12" s="20">
        <v>2</v>
      </c>
      <c r="N12" s="34">
        <v>4</v>
      </c>
      <c r="O12" s="20">
        <v>1</v>
      </c>
      <c r="P12" s="15">
        <v>6</v>
      </c>
      <c r="Q12" s="24">
        <v>4305617</v>
      </c>
      <c r="R12" s="35">
        <v>26</v>
      </c>
      <c r="S12" s="27">
        <v>27600.1</v>
      </c>
      <c r="T12" s="35">
        <v>965</v>
      </c>
      <c r="U12" s="27">
        <v>743.6</v>
      </c>
      <c r="V12" s="35">
        <v>13320</v>
      </c>
      <c r="W12" s="27">
        <v>53.8</v>
      </c>
    </row>
    <row r="13" spans="1:23" ht="10.5" customHeight="1" x14ac:dyDescent="0.2">
      <c r="A13" s="14">
        <v>8</v>
      </c>
      <c r="B13" s="23" t="s">
        <v>256</v>
      </c>
      <c r="C13" s="20">
        <v>2</v>
      </c>
      <c r="D13" s="20">
        <v>0</v>
      </c>
      <c r="E13" s="20">
        <v>0</v>
      </c>
      <c r="F13" s="20">
        <v>0</v>
      </c>
      <c r="G13" s="20">
        <v>2</v>
      </c>
      <c r="H13" s="20">
        <v>1</v>
      </c>
      <c r="I13" s="20">
        <v>2</v>
      </c>
      <c r="J13" s="20">
        <v>1</v>
      </c>
      <c r="K13" s="20">
        <v>1</v>
      </c>
      <c r="L13" s="20">
        <v>0</v>
      </c>
      <c r="M13" s="20">
        <v>0</v>
      </c>
      <c r="N13" s="34">
        <v>3</v>
      </c>
      <c r="O13" s="20">
        <v>5</v>
      </c>
      <c r="P13" s="15">
        <v>3</v>
      </c>
      <c r="Q13" s="24">
        <v>4408184</v>
      </c>
      <c r="R13" s="35">
        <v>12</v>
      </c>
      <c r="S13" s="27">
        <v>61224.7</v>
      </c>
      <c r="T13" s="35">
        <v>391</v>
      </c>
      <c r="U13" s="27">
        <v>1879</v>
      </c>
      <c r="V13" s="35">
        <v>4437</v>
      </c>
      <c r="W13" s="27">
        <v>165.5</v>
      </c>
    </row>
    <row r="14" spans="1:23" ht="10.5" customHeight="1" x14ac:dyDescent="0.2">
      <c r="A14" s="14">
        <v>9</v>
      </c>
      <c r="B14" s="23" t="s">
        <v>257</v>
      </c>
      <c r="C14" s="20">
        <v>1</v>
      </c>
      <c r="D14" s="20">
        <v>0</v>
      </c>
      <c r="E14" s="20">
        <v>1</v>
      </c>
      <c r="F14" s="20">
        <v>1</v>
      </c>
      <c r="G14" s="20">
        <v>1</v>
      </c>
      <c r="H14" s="20">
        <v>1</v>
      </c>
      <c r="I14" s="20">
        <v>1</v>
      </c>
      <c r="J14" s="20">
        <v>1</v>
      </c>
      <c r="K14" s="20">
        <v>0</v>
      </c>
      <c r="L14" s="20">
        <v>1</v>
      </c>
      <c r="M14" s="20">
        <v>1</v>
      </c>
      <c r="N14" s="34">
        <v>9</v>
      </c>
      <c r="O14" s="20">
        <v>2</v>
      </c>
      <c r="P14" s="15">
        <v>0</v>
      </c>
      <c r="Q14" s="24">
        <v>4282223</v>
      </c>
      <c r="R14" s="35">
        <v>1012</v>
      </c>
      <c r="S14" s="27">
        <v>705.2</v>
      </c>
      <c r="T14" s="35">
        <v>13944</v>
      </c>
      <c r="U14" s="27">
        <v>51.1</v>
      </c>
      <c r="V14" s="35">
        <v>95450</v>
      </c>
      <c r="W14" s="27">
        <v>7.4</v>
      </c>
    </row>
    <row r="15" spans="1:23" ht="10.5" customHeight="1" x14ac:dyDescent="0.2">
      <c r="A15" s="14">
        <v>10</v>
      </c>
      <c r="B15" s="23" t="s">
        <v>120</v>
      </c>
      <c r="C15" s="20">
        <v>0</v>
      </c>
      <c r="D15" s="20">
        <v>1</v>
      </c>
      <c r="E15" s="20">
        <v>2</v>
      </c>
      <c r="F15" s="20">
        <v>2</v>
      </c>
      <c r="G15" s="20">
        <v>0</v>
      </c>
      <c r="H15" s="20">
        <v>0</v>
      </c>
      <c r="I15" s="20">
        <v>1</v>
      </c>
      <c r="J15" s="20">
        <v>2</v>
      </c>
      <c r="K15" s="20">
        <v>0</v>
      </c>
      <c r="L15" s="20">
        <v>0</v>
      </c>
      <c r="M15" s="20">
        <v>2</v>
      </c>
      <c r="N15" s="34">
        <v>2</v>
      </c>
      <c r="O15" s="20">
        <v>5</v>
      </c>
      <c r="P15" s="15">
        <v>4</v>
      </c>
      <c r="Q15" s="24">
        <v>4786002</v>
      </c>
      <c r="R15" s="35">
        <v>4</v>
      </c>
      <c r="S15" s="27">
        <v>199416.7</v>
      </c>
      <c r="T15" s="35">
        <v>322</v>
      </c>
      <c r="U15" s="27">
        <v>2477.1999999999998</v>
      </c>
      <c r="V15" s="35">
        <v>5717</v>
      </c>
      <c r="W15" s="27">
        <v>139.5</v>
      </c>
    </row>
    <row r="16" spans="1:23" ht="10.5" customHeight="1" x14ac:dyDescent="0.2">
      <c r="A16" s="14">
        <v>11</v>
      </c>
      <c r="B16" s="23" t="s">
        <v>258</v>
      </c>
      <c r="C16" s="20">
        <v>0</v>
      </c>
      <c r="D16" s="20">
        <v>1</v>
      </c>
      <c r="E16" s="20">
        <v>1</v>
      </c>
      <c r="F16" s="20">
        <v>0</v>
      </c>
      <c r="G16" s="20">
        <v>2</v>
      </c>
      <c r="H16" s="20">
        <v>2</v>
      </c>
      <c r="I16" s="20">
        <v>0</v>
      </c>
      <c r="J16" s="20">
        <v>1</v>
      </c>
      <c r="K16" s="20">
        <v>2</v>
      </c>
      <c r="L16" s="20">
        <v>1</v>
      </c>
      <c r="M16" s="20">
        <v>2</v>
      </c>
      <c r="N16" s="34">
        <v>4</v>
      </c>
      <c r="O16" s="20">
        <v>3</v>
      </c>
      <c r="P16" s="15">
        <v>4</v>
      </c>
      <c r="Q16" s="24">
        <v>4615925</v>
      </c>
      <c r="R16" s="35">
        <v>7</v>
      </c>
      <c r="S16" s="27">
        <v>109902.9</v>
      </c>
      <c r="T16" s="35">
        <v>228</v>
      </c>
      <c r="U16" s="27">
        <v>3374.2</v>
      </c>
      <c r="V16" s="35">
        <v>3064</v>
      </c>
      <c r="W16" s="27">
        <v>251</v>
      </c>
    </row>
    <row r="17" spans="1:23" ht="10.5" customHeight="1" x14ac:dyDescent="0.2">
      <c r="A17" s="14">
        <v>12</v>
      </c>
      <c r="B17" s="23" t="s">
        <v>259</v>
      </c>
      <c r="C17" s="20">
        <v>2</v>
      </c>
      <c r="D17" s="20">
        <v>1</v>
      </c>
      <c r="E17" s="20">
        <v>0</v>
      </c>
      <c r="F17" s="20">
        <v>2</v>
      </c>
      <c r="G17" s="20">
        <v>0</v>
      </c>
      <c r="H17" s="20">
        <v>0</v>
      </c>
      <c r="I17" s="20">
        <v>0</v>
      </c>
      <c r="J17" s="20">
        <v>2</v>
      </c>
      <c r="K17" s="20">
        <v>2</v>
      </c>
      <c r="L17" s="20">
        <v>2</v>
      </c>
      <c r="M17" s="20">
        <v>0</v>
      </c>
      <c r="N17" s="34">
        <v>1</v>
      </c>
      <c r="O17" s="20">
        <v>5</v>
      </c>
      <c r="P17" s="15">
        <v>5</v>
      </c>
      <c r="Q17" s="24">
        <v>4439880</v>
      </c>
      <c r="R17" s="35">
        <v>9</v>
      </c>
      <c r="S17" s="27">
        <v>82220</v>
      </c>
      <c r="T17" s="35">
        <v>252</v>
      </c>
      <c r="U17" s="27">
        <v>2936.4</v>
      </c>
      <c r="V17" s="35">
        <v>4090</v>
      </c>
      <c r="W17" s="27">
        <v>180.9</v>
      </c>
    </row>
    <row r="18" spans="1:23" ht="10.5" customHeight="1" x14ac:dyDescent="0.2">
      <c r="A18" s="14">
        <v>13</v>
      </c>
      <c r="B18" s="23" t="s">
        <v>121</v>
      </c>
      <c r="C18" s="20">
        <v>1</v>
      </c>
      <c r="D18" s="20">
        <v>1</v>
      </c>
      <c r="E18" s="20">
        <v>0</v>
      </c>
      <c r="F18" s="20">
        <v>1</v>
      </c>
      <c r="G18" s="20">
        <v>2</v>
      </c>
      <c r="H18" s="20">
        <v>1</v>
      </c>
      <c r="I18" s="20">
        <v>0</v>
      </c>
      <c r="J18" s="20">
        <v>1</v>
      </c>
      <c r="K18" s="20">
        <v>0</v>
      </c>
      <c r="L18" s="20">
        <v>1</v>
      </c>
      <c r="M18" s="20">
        <v>1</v>
      </c>
      <c r="N18" s="34">
        <v>7</v>
      </c>
      <c r="O18" s="20">
        <v>3</v>
      </c>
      <c r="P18" s="15">
        <v>1</v>
      </c>
      <c r="Q18" s="24">
        <v>4698382</v>
      </c>
      <c r="R18" s="35">
        <v>77</v>
      </c>
      <c r="S18" s="27">
        <v>10169.6</v>
      </c>
      <c r="T18" s="35">
        <v>1885</v>
      </c>
      <c r="U18" s="27">
        <v>415.4</v>
      </c>
      <c r="V18" s="35">
        <v>19140</v>
      </c>
      <c r="W18" s="27">
        <v>40.9</v>
      </c>
    </row>
    <row r="19" spans="1:23" ht="10.5" customHeight="1" x14ac:dyDescent="0.2">
      <c r="A19" s="14">
        <v>14</v>
      </c>
      <c r="B19" s="23" t="s">
        <v>260</v>
      </c>
      <c r="C19" s="20">
        <v>0</v>
      </c>
      <c r="D19" s="20">
        <v>1</v>
      </c>
      <c r="E19" s="20">
        <v>1</v>
      </c>
      <c r="F19" s="20">
        <v>0</v>
      </c>
      <c r="G19" s="20">
        <v>0</v>
      </c>
      <c r="H19" s="20">
        <v>2</v>
      </c>
      <c r="I19" s="20">
        <v>1</v>
      </c>
      <c r="J19" s="20">
        <v>0</v>
      </c>
      <c r="K19" s="20">
        <v>2</v>
      </c>
      <c r="L19" s="20">
        <v>0</v>
      </c>
      <c r="M19" s="20">
        <v>0</v>
      </c>
      <c r="N19" s="34">
        <v>3</v>
      </c>
      <c r="O19" s="20">
        <v>6</v>
      </c>
      <c r="P19" s="15">
        <v>2</v>
      </c>
      <c r="Q19" s="24">
        <v>4807109</v>
      </c>
      <c r="R19" s="35">
        <v>101</v>
      </c>
      <c r="S19" s="27">
        <v>7932.5</v>
      </c>
      <c r="T19" s="35">
        <v>2111</v>
      </c>
      <c r="U19" s="27">
        <v>379.5</v>
      </c>
      <c r="V19" s="35">
        <v>19884</v>
      </c>
      <c r="W19" s="27">
        <v>40.200000000000003</v>
      </c>
    </row>
    <row r="20" spans="1:23" ht="10.5" customHeight="1" x14ac:dyDescent="0.2">
      <c r="A20" s="14">
        <v>15</v>
      </c>
      <c r="B20" s="23" t="s">
        <v>261</v>
      </c>
      <c r="C20" s="20">
        <v>1</v>
      </c>
      <c r="D20" s="20">
        <v>2</v>
      </c>
      <c r="E20" s="20">
        <v>0</v>
      </c>
      <c r="F20" s="20">
        <v>2</v>
      </c>
      <c r="G20" s="20">
        <v>0</v>
      </c>
      <c r="H20" s="20">
        <v>1</v>
      </c>
      <c r="I20" s="20">
        <v>1</v>
      </c>
      <c r="J20" s="20">
        <v>0</v>
      </c>
      <c r="K20" s="20">
        <v>1</v>
      </c>
      <c r="L20" s="20">
        <v>0</v>
      </c>
      <c r="M20" s="20">
        <v>1</v>
      </c>
      <c r="N20" s="34">
        <v>5</v>
      </c>
      <c r="O20" s="20">
        <v>4</v>
      </c>
      <c r="P20" s="15">
        <v>2</v>
      </c>
      <c r="Q20" s="24">
        <v>3977641</v>
      </c>
      <c r="R20" s="35">
        <v>817</v>
      </c>
      <c r="S20" s="27">
        <v>811.4</v>
      </c>
      <c r="T20" s="35">
        <v>11618</v>
      </c>
      <c r="U20" s="27">
        <v>57</v>
      </c>
      <c r="V20" s="35">
        <v>74917</v>
      </c>
      <c r="W20" s="27">
        <v>8.8000000000000007</v>
      </c>
    </row>
    <row r="21" spans="1:23" ht="10.5" customHeight="1" x14ac:dyDescent="0.2">
      <c r="A21" s="14">
        <v>16</v>
      </c>
      <c r="B21" s="23" t="s">
        <v>122</v>
      </c>
      <c r="C21" s="20">
        <v>0</v>
      </c>
      <c r="D21" s="20">
        <v>0</v>
      </c>
      <c r="E21" s="20">
        <v>1</v>
      </c>
      <c r="F21" s="20">
        <v>1</v>
      </c>
      <c r="G21" s="20">
        <v>1</v>
      </c>
      <c r="H21" s="20">
        <v>2</v>
      </c>
      <c r="I21" s="20">
        <v>1</v>
      </c>
      <c r="J21" s="20">
        <v>0</v>
      </c>
      <c r="K21" s="20">
        <v>2</v>
      </c>
      <c r="L21" s="20">
        <v>1</v>
      </c>
      <c r="M21" s="20">
        <v>0</v>
      </c>
      <c r="N21" s="34">
        <v>5</v>
      </c>
      <c r="O21" s="20">
        <v>4</v>
      </c>
      <c r="P21" s="15">
        <v>2</v>
      </c>
      <c r="Q21" s="24">
        <v>4162581</v>
      </c>
      <c r="R21" s="35">
        <v>9</v>
      </c>
      <c r="S21" s="27">
        <v>77084.800000000003</v>
      </c>
      <c r="T21" s="35">
        <v>280</v>
      </c>
      <c r="U21" s="27">
        <v>2477.6999999999998</v>
      </c>
      <c r="V21" s="35">
        <v>3606</v>
      </c>
      <c r="W21" s="27">
        <v>192.3</v>
      </c>
    </row>
    <row r="22" spans="1:23" ht="10.5" customHeight="1" x14ac:dyDescent="0.2">
      <c r="A22" s="14">
        <v>17</v>
      </c>
      <c r="B22" s="23" t="s">
        <v>262</v>
      </c>
      <c r="C22" s="20">
        <v>1</v>
      </c>
      <c r="D22" s="20">
        <v>2</v>
      </c>
      <c r="E22" s="20">
        <v>0</v>
      </c>
      <c r="F22" s="20">
        <v>1</v>
      </c>
      <c r="G22" s="20">
        <v>1</v>
      </c>
      <c r="H22" s="20">
        <v>1</v>
      </c>
      <c r="I22" s="20">
        <v>0</v>
      </c>
      <c r="J22" s="20">
        <v>1</v>
      </c>
      <c r="K22" s="20">
        <v>0</v>
      </c>
      <c r="L22" s="20">
        <v>0</v>
      </c>
      <c r="M22" s="20">
        <v>1</v>
      </c>
      <c r="N22" s="34">
        <v>6</v>
      </c>
      <c r="O22" s="20">
        <v>4</v>
      </c>
      <c r="P22" s="15">
        <v>1</v>
      </c>
      <c r="Q22" s="24">
        <v>4633668</v>
      </c>
      <c r="R22" s="35">
        <v>684</v>
      </c>
      <c r="S22" s="27">
        <v>1129</v>
      </c>
      <c r="T22" s="35">
        <v>9920</v>
      </c>
      <c r="U22" s="27">
        <v>77.8</v>
      </c>
      <c r="V22" s="35">
        <v>68394</v>
      </c>
      <c r="W22" s="27">
        <v>11.2</v>
      </c>
    </row>
    <row r="23" spans="1:23" ht="10.5" customHeight="1" x14ac:dyDescent="0.2">
      <c r="A23" s="14">
        <v>18</v>
      </c>
      <c r="B23" s="23" t="s">
        <v>263</v>
      </c>
      <c r="C23" s="20">
        <v>1</v>
      </c>
      <c r="D23" s="20">
        <v>0</v>
      </c>
      <c r="E23" s="20">
        <v>1</v>
      </c>
      <c r="F23" s="20">
        <v>0</v>
      </c>
      <c r="G23" s="20">
        <v>2</v>
      </c>
      <c r="H23" s="20">
        <v>0</v>
      </c>
      <c r="I23" s="20">
        <v>1</v>
      </c>
      <c r="J23" s="20">
        <v>1</v>
      </c>
      <c r="K23" s="20">
        <v>1</v>
      </c>
      <c r="L23" s="20">
        <v>0</v>
      </c>
      <c r="M23" s="20">
        <v>0</v>
      </c>
      <c r="N23" s="34">
        <v>5</v>
      </c>
      <c r="O23" s="20">
        <v>5</v>
      </c>
      <c r="P23" s="15">
        <v>1</v>
      </c>
      <c r="Q23" s="24">
        <v>4083888</v>
      </c>
      <c r="R23" s="35">
        <v>178</v>
      </c>
      <c r="S23" s="27">
        <v>3823.8</v>
      </c>
      <c r="T23" s="35">
        <v>3825</v>
      </c>
      <c r="U23" s="27">
        <v>177.9</v>
      </c>
      <c r="V23" s="35">
        <v>32682</v>
      </c>
      <c r="W23" s="27">
        <v>20.8</v>
      </c>
    </row>
    <row r="24" spans="1:23" ht="10.5" customHeight="1" x14ac:dyDescent="0.2">
      <c r="A24" s="14">
        <v>19</v>
      </c>
      <c r="B24" s="23" t="s">
        <v>264</v>
      </c>
      <c r="C24" s="20">
        <v>0</v>
      </c>
      <c r="D24" s="20">
        <v>2</v>
      </c>
      <c r="E24" s="20">
        <v>0</v>
      </c>
      <c r="F24" s="20">
        <v>2</v>
      </c>
      <c r="G24" s="20">
        <v>1</v>
      </c>
      <c r="H24" s="20">
        <v>2</v>
      </c>
      <c r="I24" s="20">
        <v>2</v>
      </c>
      <c r="J24" s="20">
        <v>0</v>
      </c>
      <c r="K24" s="20">
        <v>0</v>
      </c>
      <c r="L24" s="20">
        <v>0</v>
      </c>
      <c r="M24" s="20">
        <v>1</v>
      </c>
      <c r="N24" s="34">
        <v>2</v>
      </c>
      <c r="O24" s="20">
        <v>5</v>
      </c>
      <c r="P24" s="15">
        <v>4</v>
      </c>
      <c r="Q24" s="24">
        <v>4398289</v>
      </c>
      <c r="R24" s="35">
        <v>30</v>
      </c>
      <c r="S24" s="27">
        <v>24434.9</v>
      </c>
      <c r="T24" s="35">
        <v>985</v>
      </c>
      <c r="U24" s="27">
        <v>744.2</v>
      </c>
      <c r="V24" s="35">
        <v>11660</v>
      </c>
      <c r="W24" s="27">
        <v>62.8</v>
      </c>
    </row>
    <row r="25" spans="1:23" ht="10.5" customHeight="1" x14ac:dyDescent="0.2">
      <c r="A25" s="14">
        <v>20</v>
      </c>
      <c r="B25" s="23" t="s">
        <v>265</v>
      </c>
      <c r="C25" s="20">
        <v>1</v>
      </c>
      <c r="D25" s="20">
        <v>2</v>
      </c>
      <c r="E25" s="20">
        <v>1</v>
      </c>
      <c r="F25" s="20">
        <v>1</v>
      </c>
      <c r="G25" s="20">
        <v>1</v>
      </c>
      <c r="H25" s="20">
        <v>0</v>
      </c>
      <c r="I25" s="20">
        <v>1</v>
      </c>
      <c r="J25" s="20">
        <v>0</v>
      </c>
      <c r="K25" s="20">
        <v>2</v>
      </c>
      <c r="L25" s="20">
        <v>2</v>
      </c>
      <c r="M25" s="20">
        <v>2</v>
      </c>
      <c r="N25" s="34">
        <v>5</v>
      </c>
      <c r="O25" s="20">
        <v>2</v>
      </c>
      <c r="P25" s="15">
        <v>4</v>
      </c>
      <c r="Q25" s="24">
        <v>4312808</v>
      </c>
      <c r="R25" s="35">
        <v>7</v>
      </c>
      <c r="S25" s="27">
        <v>102685.9</v>
      </c>
      <c r="T25" s="35">
        <v>297</v>
      </c>
      <c r="U25" s="27">
        <v>2420.1999999999998</v>
      </c>
      <c r="V25" s="35">
        <v>3718</v>
      </c>
      <c r="W25" s="27">
        <v>193.3</v>
      </c>
    </row>
    <row r="26" spans="1:23" ht="10.5" customHeight="1" x14ac:dyDescent="0.2">
      <c r="A26" s="14">
        <v>21</v>
      </c>
      <c r="B26" s="23" t="s">
        <v>266</v>
      </c>
      <c r="C26" s="20">
        <v>1</v>
      </c>
      <c r="D26" s="20">
        <v>1</v>
      </c>
      <c r="E26" s="20">
        <v>1</v>
      </c>
      <c r="F26" s="20">
        <v>1</v>
      </c>
      <c r="G26" s="20">
        <v>1</v>
      </c>
      <c r="H26" s="20">
        <v>1</v>
      </c>
      <c r="I26" s="20">
        <v>0</v>
      </c>
      <c r="J26" s="20">
        <v>1</v>
      </c>
      <c r="K26" s="20">
        <v>1</v>
      </c>
      <c r="L26" s="20">
        <v>2</v>
      </c>
      <c r="M26" s="20">
        <v>2</v>
      </c>
      <c r="N26" s="34">
        <v>8</v>
      </c>
      <c r="O26" s="20">
        <v>1</v>
      </c>
      <c r="P26" s="15">
        <v>2</v>
      </c>
      <c r="Q26" s="24">
        <v>3808373</v>
      </c>
      <c r="R26" s="35">
        <v>30</v>
      </c>
      <c r="S26" s="27">
        <v>21157.599999999999</v>
      </c>
      <c r="T26" s="35">
        <v>834</v>
      </c>
      <c r="U26" s="27">
        <v>761</v>
      </c>
      <c r="V26" s="35">
        <v>8237</v>
      </c>
      <c r="W26" s="27">
        <v>77</v>
      </c>
    </row>
    <row r="27" spans="1:23" ht="10.5" customHeight="1" x14ac:dyDescent="0.2">
      <c r="A27" s="14">
        <v>22</v>
      </c>
      <c r="B27" s="23" t="s">
        <v>123</v>
      </c>
      <c r="C27" s="20">
        <v>1</v>
      </c>
      <c r="D27" s="20">
        <v>1</v>
      </c>
      <c r="E27" s="20">
        <v>0</v>
      </c>
      <c r="F27" s="20">
        <v>2</v>
      </c>
      <c r="G27" s="20">
        <v>1</v>
      </c>
      <c r="H27" s="20">
        <v>1</v>
      </c>
      <c r="I27" s="20">
        <v>2</v>
      </c>
      <c r="J27" s="20">
        <v>2</v>
      </c>
      <c r="K27" s="20">
        <v>1</v>
      </c>
      <c r="L27" s="20">
        <v>2</v>
      </c>
      <c r="M27" s="20">
        <v>1</v>
      </c>
      <c r="N27" s="34">
        <v>6</v>
      </c>
      <c r="O27" s="20">
        <v>1</v>
      </c>
      <c r="P27" s="15">
        <v>4</v>
      </c>
      <c r="Q27" s="24">
        <v>2663302</v>
      </c>
      <c r="R27" s="35">
        <v>272</v>
      </c>
      <c r="S27" s="27">
        <v>1631.9</v>
      </c>
      <c r="T27" s="35">
        <v>5563</v>
      </c>
      <c r="U27" s="27">
        <v>79.7</v>
      </c>
      <c r="V27" s="35">
        <v>45981</v>
      </c>
      <c r="W27" s="27">
        <v>9.6</v>
      </c>
    </row>
    <row r="28" spans="1:23" ht="10.5" customHeight="1" x14ac:dyDescent="0.2">
      <c r="A28" s="14">
        <v>23</v>
      </c>
      <c r="B28" s="23" t="s">
        <v>267</v>
      </c>
      <c r="C28" s="20">
        <v>2</v>
      </c>
      <c r="D28" s="20">
        <v>2</v>
      </c>
      <c r="E28" s="20">
        <v>1</v>
      </c>
      <c r="F28" s="20">
        <v>1</v>
      </c>
      <c r="G28" s="20">
        <v>1</v>
      </c>
      <c r="H28" s="20">
        <v>1</v>
      </c>
      <c r="I28" s="20">
        <v>2</v>
      </c>
      <c r="J28" s="20">
        <v>1</v>
      </c>
      <c r="K28" s="20">
        <v>0</v>
      </c>
      <c r="L28" s="20">
        <v>1</v>
      </c>
      <c r="M28" s="20">
        <v>1</v>
      </c>
      <c r="N28" s="34">
        <v>7</v>
      </c>
      <c r="O28" s="20">
        <v>1</v>
      </c>
      <c r="P28" s="15">
        <v>3</v>
      </c>
      <c r="Q28" s="24">
        <v>3985470</v>
      </c>
      <c r="R28" s="35">
        <v>11478</v>
      </c>
      <c r="S28" s="27">
        <v>57.8</v>
      </c>
      <c r="T28" s="35">
        <v>108561</v>
      </c>
      <c r="U28" s="27">
        <v>6.1</v>
      </c>
      <c r="V28" s="35" t="s">
        <v>116</v>
      </c>
      <c r="W28" s="27">
        <v>664245</v>
      </c>
    </row>
    <row r="29" spans="1:23" ht="10.5" customHeight="1" x14ac:dyDescent="0.2">
      <c r="A29" s="14">
        <v>24</v>
      </c>
      <c r="B29" s="23" t="s">
        <v>268</v>
      </c>
      <c r="C29" s="20">
        <v>0</v>
      </c>
      <c r="D29" s="20">
        <v>1</v>
      </c>
      <c r="E29" s="20">
        <v>1</v>
      </c>
      <c r="F29" s="20">
        <v>1</v>
      </c>
      <c r="G29" s="20">
        <v>1</v>
      </c>
      <c r="H29" s="20">
        <v>2</v>
      </c>
      <c r="I29" s="20">
        <v>0</v>
      </c>
      <c r="J29" s="20">
        <v>1</v>
      </c>
      <c r="K29" s="20">
        <v>1</v>
      </c>
      <c r="L29" s="20">
        <v>0</v>
      </c>
      <c r="M29" s="20">
        <v>2</v>
      </c>
      <c r="N29" s="34">
        <v>6</v>
      </c>
      <c r="O29" s="20">
        <v>3</v>
      </c>
      <c r="P29" s="15">
        <v>2</v>
      </c>
      <c r="Q29" s="24">
        <v>4134022</v>
      </c>
      <c r="R29" s="35">
        <v>32</v>
      </c>
      <c r="S29" s="27">
        <v>21531.3</v>
      </c>
      <c r="T29" s="35">
        <v>588</v>
      </c>
      <c r="U29" s="27">
        <v>1171.7</v>
      </c>
      <c r="V29" s="35">
        <v>8358</v>
      </c>
      <c r="W29" s="27">
        <v>161.9</v>
      </c>
    </row>
    <row r="30" spans="1:23" ht="10.5" customHeight="1" x14ac:dyDescent="0.2">
      <c r="A30" s="14">
        <v>25</v>
      </c>
      <c r="B30" s="23" t="s">
        <v>269</v>
      </c>
      <c r="C30" s="20">
        <v>1</v>
      </c>
      <c r="D30" s="20">
        <v>1</v>
      </c>
      <c r="E30" s="20">
        <v>0</v>
      </c>
      <c r="F30" s="20">
        <v>2</v>
      </c>
      <c r="G30" s="20">
        <v>0</v>
      </c>
      <c r="H30" s="20">
        <v>2</v>
      </c>
      <c r="I30" s="20">
        <v>0</v>
      </c>
      <c r="J30" s="20">
        <v>2</v>
      </c>
      <c r="K30" s="20">
        <v>2</v>
      </c>
      <c r="L30" s="20">
        <v>2</v>
      </c>
      <c r="M30" s="20">
        <v>1</v>
      </c>
      <c r="N30" s="34">
        <v>3</v>
      </c>
      <c r="O30" s="20">
        <v>3</v>
      </c>
      <c r="P30" s="15">
        <v>5</v>
      </c>
      <c r="Q30" s="24">
        <v>1905981</v>
      </c>
      <c r="R30" s="35">
        <v>11</v>
      </c>
      <c r="S30" s="27">
        <v>28878.5</v>
      </c>
      <c r="T30" s="35">
        <v>439</v>
      </c>
      <c r="U30" s="27">
        <v>723.6</v>
      </c>
      <c r="V30" s="35">
        <v>10023</v>
      </c>
      <c r="W30" s="27">
        <v>31.6</v>
      </c>
    </row>
    <row r="31" spans="1:23" ht="10.5" customHeight="1" x14ac:dyDescent="0.2">
      <c r="A31" s="14">
        <v>26</v>
      </c>
      <c r="B31" s="23" t="s">
        <v>270</v>
      </c>
      <c r="C31" s="20">
        <v>1</v>
      </c>
      <c r="D31" s="20">
        <v>1</v>
      </c>
      <c r="E31" s="20">
        <v>1</v>
      </c>
      <c r="F31" s="20">
        <v>1</v>
      </c>
      <c r="G31" s="20">
        <v>0</v>
      </c>
      <c r="H31" s="20">
        <v>0</v>
      </c>
      <c r="I31" s="20">
        <v>1</v>
      </c>
      <c r="J31" s="20">
        <v>1</v>
      </c>
      <c r="K31" s="20">
        <v>0</v>
      </c>
      <c r="L31" s="20">
        <v>0</v>
      </c>
      <c r="M31" s="20">
        <v>2</v>
      </c>
      <c r="N31" s="34">
        <v>6</v>
      </c>
      <c r="O31" s="20">
        <v>4</v>
      </c>
      <c r="P31" s="15">
        <v>1</v>
      </c>
      <c r="Q31" s="24">
        <v>1922903</v>
      </c>
      <c r="R31" s="35">
        <v>464</v>
      </c>
      <c r="S31" s="27">
        <v>690.6</v>
      </c>
      <c r="T31" s="35">
        <v>7932</v>
      </c>
      <c r="U31" s="27">
        <v>40.4</v>
      </c>
      <c r="V31" s="35">
        <v>52950</v>
      </c>
      <c r="W31" s="27">
        <v>6</v>
      </c>
    </row>
    <row r="32" spans="1:23" ht="10.5" customHeight="1" x14ac:dyDescent="0.2">
      <c r="A32" s="14">
        <v>27</v>
      </c>
      <c r="B32" s="23" t="s">
        <v>271</v>
      </c>
      <c r="C32" s="20">
        <v>0</v>
      </c>
      <c r="D32" s="20">
        <v>1</v>
      </c>
      <c r="E32" s="20">
        <v>2</v>
      </c>
      <c r="F32" s="20">
        <v>2</v>
      </c>
      <c r="G32" s="20">
        <v>1</v>
      </c>
      <c r="H32" s="20">
        <v>2</v>
      </c>
      <c r="I32" s="20">
        <v>1</v>
      </c>
      <c r="J32" s="20">
        <v>0</v>
      </c>
      <c r="K32" s="20">
        <v>2</v>
      </c>
      <c r="L32" s="20">
        <v>1</v>
      </c>
      <c r="M32" s="20">
        <v>1</v>
      </c>
      <c r="N32" s="34">
        <v>5</v>
      </c>
      <c r="O32" s="20">
        <v>2</v>
      </c>
      <c r="P32" s="15">
        <v>4</v>
      </c>
      <c r="Q32" s="24">
        <v>1953801</v>
      </c>
      <c r="R32" s="35">
        <v>4642</v>
      </c>
      <c r="S32" s="27">
        <v>70.099999999999994</v>
      </c>
      <c r="T32" s="35">
        <v>46418</v>
      </c>
      <c r="U32" s="27">
        <v>7</v>
      </c>
      <c r="V32" s="35" t="s">
        <v>116</v>
      </c>
      <c r="W32" s="27">
        <v>325633.5</v>
      </c>
    </row>
    <row r="33" spans="1:23" ht="10.5" customHeight="1" x14ac:dyDescent="0.2">
      <c r="A33" s="14">
        <v>28</v>
      </c>
      <c r="B33" s="23" t="s">
        <v>272</v>
      </c>
      <c r="C33" s="20">
        <v>0</v>
      </c>
      <c r="D33" s="20">
        <v>2</v>
      </c>
      <c r="E33" s="20">
        <v>1</v>
      </c>
      <c r="F33" s="20">
        <v>2</v>
      </c>
      <c r="G33" s="20">
        <v>1</v>
      </c>
      <c r="H33" s="20">
        <v>2</v>
      </c>
      <c r="I33" s="20">
        <v>1</v>
      </c>
      <c r="J33" s="20">
        <v>1</v>
      </c>
      <c r="K33" s="20">
        <v>0</v>
      </c>
      <c r="L33" s="20">
        <v>0</v>
      </c>
      <c r="M33" s="20">
        <v>1</v>
      </c>
      <c r="N33" s="34">
        <v>5</v>
      </c>
      <c r="O33" s="20">
        <v>3</v>
      </c>
      <c r="P33" s="15">
        <v>3</v>
      </c>
      <c r="Q33" s="24">
        <v>1875272</v>
      </c>
      <c r="R33" s="35">
        <v>50</v>
      </c>
      <c r="S33" s="27">
        <v>6250.9</v>
      </c>
      <c r="T33" s="35">
        <v>1172</v>
      </c>
      <c r="U33" s="27">
        <v>266.60000000000002</v>
      </c>
      <c r="V33" s="35">
        <v>12376</v>
      </c>
      <c r="W33" s="27">
        <v>51.5</v>
      </c>
    </row>
    <row r="34" spans="1:23" ht="10.5" customHeight="1" x14ac:dyDescent="0.2">
      <c r="A34" s="14">
        <v>29</v>
      </c>
      <c r="B34" s="23" t="s">
        <v>273</v>
      </c>
      <c r="C34" s="20">
        <v>2</v>
      </c>
      <c r="D34" s="20">
        <v>1</v>
      </c>
      <c r="E34" s="20">
        <v>2</v>
      </c>
      <c r="F34" s="20">
        <v>2</v>
      </c>
      <c r="G34" s="20">
        <v>1</v>
      </c>
      <c r="H34" s="20">
        <v>0</v>
      </c>
      <c r="I34" s="20">
        <v>2</v>
      </c>
      <c r="J34" s="20">
        <v>2</v>
      </c>
      <c r="K34" s="20">
        <v>1</v>
      </c>
      <c r="L34" s="20">
        <v>1</v>
      </c>
      <c r="M34" s="20">
        <v>0</v>
      </c>
      <c r="N34" s="34">
        <v>4</v>
      </c>
      <c r="O34" s="20">
        <v>2</v>
      </c>
      <c r="P34" s="15">
        <v>5</v>
      </c>
      <c r="Q34" s="24">
        <v>1861076</v>
      </c>
      <c r="R34" s="35">
        <v>5</v>
      </c>
      <c r="S34" s="27">
        <v>62035.8</v>
      </c>
      <c r="T34" s="35">
        <v>239</v>
      </c>
      <c r="U34" s="27">
        <v>1297.8</v>
      </c>
      <c r="V34" s="35">
        <v>3558</v>
      </c>
      <c r="W34" s="27">
        <v>87.1</v>
      </c>
    </row>
    <row r="35" spans="1:23" ht="10.5" customHeight="1" x14ac:dyDescent="0.2">
      <c r="A35" s="14">
        <v>30</v>
      </c>
      <c r="B35" s="23" t="s">
        <v>96</v>
      </c>
      <c r="C35" s="20">
        <v>2</v>
      </c>
      <c r="D35" s="20">
        <v>1</v>
      </c>
      <c r="E35" s="20">
        <v>1</v>
      </c>
      <c r="F35" s="20">
        <v>1</v>
      </c>
      <c r="G35" s="20">
        <v>2</v>
      </c>
      <c r="H35" s="20">
        <v>1</v>
      </c>
      <c r="I35" s="20">
        <v>2</v>
      </c>
      <c r="J35" s="20">
        <v>1</v>
      </c>
      <c r="K35" s="20">
        <v>2</v>
      </c>
      <c r="L35" s="20">
        <v>1</v>
      </c>
      <c r="M35" s="20">
        <v>1</v>
      </c>
      <c r="N35" s="34">
        <v>7</v>
      </c>
      <c r="O35" s="20">
        <v>0</v>
      </c>
      <c r="P35" s="15">
        <v>4</v>
      </c>
      <c r="Q35" s="24">
        <v>1853452</v>
      </c>
      <c r="R35" s="35">
        <v>183</v>
      </c>
      <c r="S35" s="27">
        <v>1688</v>
      </c>
      <c r="T35" s="35">
        <v>4054</v>
      </c>
      <c r="U35" s="27">
        <v>76.099999999999994</v>
      </c>
      <c r="V35" s="35">
        <v>37903</v>
      </c>
      <c r="W35" s="27">
        <v>8.1</v>
      </c>
    </row>
    <row r="36" spans="1:23" ht="10.5" customHeight="1" x14ac:dyDescent="0.2">
      <c r="A36" s="14">
        <v>31</v>
      </c>
      <c r="B36" s="23" t="s">
        <v>274</v>
      </c>
      <c r="C36" s="20">
        <v>1</v>
      </c>
      <c r="D36" s="20">
        <v>0</v>
      </c>
      <c r="E36" s="20">
        <v>0</v>
      </c>
      <c r="F36" s="20">
        <v>2</v>
      </c>
      <c r="G36" s="20">
        <v>2</v>
      </c>
      <c r="H36" s="20">
        <v>1</v>
      </c>
      <c r="I36" s="20">
        <v>1</v>
      </c>
      <c r="J36" s="20">
        <v>0</v>
      </c>
      <c r="K36" s="20">
        <v>1</v>
      </c>
      <c r="L36" s="20">
        <v>0</v>
      </c>
      <c r="M36" s="20">
        <v>0</v>
      </c>
      <c r="N36" s="34">
        <v>4</v>
      </c>
      <c r="O36" s="20">
        <v>5</v>
      </c>
      <c r="P36" s="15">
        <v>2</v>
      </c>
      <c r="Q36" s="24">
        <v>1973691</v>
      </c>
      <c r="R36" s="35">
        <v>7</v>
      </c>
      <c r="S36" s="27">
        <v>46992.6</v>
      </c>
      <c r="T36" s="35">
        <v>195</v>
      </c>
      <c r="U36" s="27">
        <v>1686.9</v>
      </c>
      <c r="V36" s="35">
        <v>2818</v>
      </c>
      <c r="W36" s="27">
        <v>116.7</v>
      </c>
    </row>
    <row r="37" spans="1:23" ht="10.5" customHeight="1" x14ac:dyDescent="0.2">
      <c r="A37" s="14">
        <v>32</v>
      </c>
      <c r="B37" s="23" t="s">
        <v>275</v>
      </c>
      <c r="C37" s="20">
        <v>2</v>
      </c>
      <c r="D37" s="20">
        <v>1</v>
      </c>
      <c r="E37" s="20">
        <v>0</v>
      </c>
      <c r="F37" s="20">
        <v>1</v>
      </c>
      <c r="G37" s="20">
        <v>2</v>
      </c>
      <c r="H37" s="20">
        <v>1</v>
      </c>
      <c r="I37" s="20">
        <v>1</v>
      </c>
      <c r="J37" s="20">
        <v>1</v>
      </c>
      <c r="K37" s="20">
        <v>2</v>
      </c>
      <c r="L37" s="20">
        <v>0</v>
      </c>
      <c r="M37" s="20">
        <v>2</v>
      </c>
      <c r="N37" s="34">
        <v>5</v>
      </c>
      <c r="O37" s="20">
        <v>2</v>
      </c>
      <c r="P37" s="15">
        <v>4</v>
      </c>
      <c r="Q37" s="24">
        <v>3240096</v>
      </c>
      <c r="R37" s="35">
        <v>80</v>
      </c>
      <c r="S37" s="27">
        <v>6750.2</v>
      </c>
      <c r="T37" s="35">
        <v>1785</v>
      </c>
      <c r="U37" s="27">
        <v>302.5</v>
      </c>
      <c r="V37" s="35">
        <v>16640</v>
      </c>
      <c r="W37" s="27">
        <v>32.4</v>
      </c>
    </row>
    <row r="38" spans="1:23" ht="10.5" customHeight="1" x14ac:dyDescent="0.2">
      <c r="A38" s="14">
        <v>33</v>
      </c>
      <c r="B38" s="23" t="s">
        <v>276</v>
      </c>
      <c r="C38" s="20">
        <v>0</v>
      </c>
      <c r="D38" s="20">
        <v>0</v>
      </c>
      <c r="E38" s="20">
        <v>0</v>
      </c>
      <c r="F38" s="20">
        <v>2</v>
      </c>
      <c r="G38" s="20">
        <v>2</v>
      </c>
      <c r="H38" s="20">
        <v>0</v>
      </c>
      <c r="I38" s="20">
        <v>2</v>
      </c>
      <c r="J38" s="20">
        <v>1</v>
      </c>
      <c r="K38" s="20">
        <v>0</v>
      </c>
      <c r="L38" s="20">
        <v>1</v>
      </c>
      <c r="M38" s="20">
        <v>2</v>
      </c>
      <c r="N38" s="34">
        <v>2</v>
      </c>
      <c r="O38" s="20">
        <v>5</v>
      </c>
      <c r="P38" s="15">
        <v>4</v>
      </c>
      <c r="Q38" s="24">
        <v>3305044</v>
      </c>
      <c r="R38" s="35">
        <v>2</v>
      </c>
      <c r="S38" s="27">
        <v>275420.3</v>
      </c>
      <c r="T38" s="35">
        <v>49</v>
      </c>
      <c r="U38" s="27">
        <v>11241.6</v>
      </c>
      <c r="V38" s="35">
        <v>792</v>
      </c>
      <c r="W38" s="27">
        <v>695.5</v>
      </c>
    </row>
    <row r="39" spans="1:23" ht="10.5" customHeight="1" x14ac:dyDescent="0.2">
      <c r="A39" s="14">
        <v>34</v>
      </c>
      <c r="B39" s="23" t="s">
        <v>124</v>
      </c>
      <c r="C39" s="20">
        <v>1</v>
      </c>
      <c r="D39" s="20">
        <v>2</v>
      </c>
      <c r="E39" s="20">
        <v>2</v>
      </c>
      <c r="F39" s="20">
        <v>0</v>
      </c>
      <c r="G39" s="20">
        <v>2</v>
      </c>
      <c r="H39" s="20">
        <v>2</v>
      </c>
      <c r="I39" s="20">
        <v>2</v>
      </c>
      <c r="J39" s="20">
        <v>2</v>
      </c>
      <c r="K39" s="20">
        <v>2</v>
      </c>
      <c r="L39" s="20">
        <v>0</v>
      </c>
      <c r="M39" s="20">
        <v>2</v>
      </c>
      <c r="N39" s="34">
        <v>1</v>
      </c>
      <c r="O39" s="20">
        <v>2</v>
      </c>
      <c r="P39" s="15">
        <v>8</v>
      </c>
      <c r="Q39" s="24">
        <v>2766859</v>
      </c>
      <c r="R39" s="35">
        <v>224</v>
      </c>
      <c r="S39" s="27">
        <v>2058.6</v>
      </c>
      <c r="T39" s="35">
        <v>6436</v>
      </c>
      <c r="U39" s="27">
        <v>71.599999999999994</v>
      </c>
      <c r="V39" s="35">
        <v>90083</v>
      </c>
      <c r="W39" s="27">
        <v>5.0999999999999996</v>
      </c>
    </row>
    <row r="40" spans="1:23" ht="10.5" customHeight="1" x14ac:dyDescent="0.2">
      <c r="A40" s="14">
        <v>35</v>
      </c>
      <c r="B40" s="23" t="s">
        <v>277</v>
      </c>
      <c r="C40" s="20">
        <v>0</v>
      </c>
      <c r="D40" s="20">
        <v>1</v>
      </c>
      <c r="E40" s="20">
        <v>2</v>
      </c>
      <c r="F40" s="20">
        <v>1</v>
      </c>
      <c r="G40" s="20">
        <v>0</v>
      </c>
      <c r="H40" s="20">
        <v>0</v>
      </c>
      <c r="I40" s="20">
        <v>0</v>
      </c>
      <c r="J40" s="20">
        <v>1</v>
      </c>
      <c r="K40" s="20">
        <v>1</v>
      </c>
      <c r="L40" s="20">
        <v>0</v>
      </c>
      <c r="M40" s="20">
        <v>1</v>
      </c>
      <c r="N40" s="34">
        <v>5</v>
      </c>
      <c r="O40" s="20">
        <v>5</v>
      </c>
      <c r="P40" s="15">
        <v>1</v>
      </c>
      <c r="Q40" s="24">
        <v>4025396</v>
      </c>
      <c r="R40" s="35">
        <v>50</v>
      </c>
      <c r="S40" s="27">
        <v>13417.9</v>
      </c>
      <c r="T40" s="35">
        <v>1333</v>
      </c>
      <c r="U40" s="27">
        <v>503.3</v>
      </c>
      <c r="V40" s="35">
        <v>14193</v>
      </c>
      <c r="W40" s="27">
        <v>47.2</v>
      </c>
    </row>
    <row r="41" spans="1:23" ht="10.5" customHeight="1" x14ac:dyDescent="0.2">
      <c r="A41" s="14">
        <v>36</v>
      </c>
      <c r="B41" s="23" t="s">
        <v>278</v>
      </c>
      <c r="C41" s="20">
        <v>1</v>
      </c>
      <c r="D41" s="20">
        <v>1</v>
      </c>
      <c r="E41" s="20">
        <v>2</v>
      </c>
      <c r="F41" s="20">
        <v>2</v>
      </c>
      <c r="G41" s="20">
        <v>0</v>
      </c>
      <c r="H41" s="20">
        <v>2</v>
      </c>
      <c r="I41" s="20">
        <v>1</v>
      </c>
      <c r="J41" s="20">
        <v>2</v>
      </c>
      <c r="K41" s="20">
        <v>1</v>
      </c>
      <c r="L41" s="20">
        <v>0</v>
      </c>
      <c r="M41" s="20">
        <v>2</v>
      </c>
      <c r="N41" s="34">
        <v>4</v>
      </c>
      <c r="O41" s="20">
        <v>2</v>
      </c>
      <c r="P41" s="15">
        <v>5</v>
      </c>
      <c r="Q41" s="24">
        <v>3989014</v>
      </c>
      <c r="R41" s="35">
        <v>25</v>
      </c>
      <c r="S41" s="27">
        <v>26593.4</v>
      </c>
      <c r="T41" s="35">
        <v>856</v>
      </c>
      <c r="U41" s="27">
        <v>776.6</v>
      </c>
      <c r="V41" s="35">
        <v>10945</v>
      </c>
      <c r="W41" s="27">
        <v>60.7</v>
      </c>
    </row>
    <row r="42" spans="1:23" ht="10.5" customHeight="1" x14ac:dyDescent="0.2">
      <c r="A42" s="14">
        <v>37</v>
      </c>
      <c r="B42" s="23" t="s">
        <v>279</v>
      </c>
      <c r="C42" s="20">
        <v>1</v>
      </c>
      <c r="D42" s="20">
        <v>2</v>
      </c>
      <c r="E42" s="20">
        <v>1</v>
      </c>
      <c r="F42" s="20">
        <v>1</v>
      </c>
      <c r="G42" s="20">
        <v>0</v>
      </c>
      <c r="H42" s="20">
        <v>2</v>
      </c>
      <c r="I42" s="20">
        <v>0</v>
      </c>
      <c r="J42" s="20">
        <v>1</v>
      </c>
      <c r="K42" s="20">
        <v>1</v>
      </c>
      <c r="L42" s="20">
        <v>1</v>
      </c>
      <c r="M42" s="20">
        <v>1</v>
      </c>
      <c r="N42" s="34">
        <v>7</v>
      </c>
      <c r="O42" s="20">
        <v>2</v>
      </c>
      <c r="P42" s="15">
        <v>2</v>
      </c>
      <c r="Q42" s="24">
        <v>3966352</v>
      </c>
      <c r="R42" s="35">
        <v>25</v>
      </c>
      <c r="S42" s="27">
        <v>26442.3</v>
      </c>
      <c r="T42" s="35">
        <v>992</v>
      </c>
      <c r="U42" s="27">
        <v>666.3</v>
      </c>
      <c r="V42" s="35">
        <v>16205</v>
      </c>
      <c r="W42" s="27">
        <v>40.700000000000003</v>
      </c>
    </row>
    <row r="43" spans="1:23" ht="10.5" customHeight="1" x14ac:dyDescent="0.2">
      <c r="A43" s="14">
        <v>38</v>
      </c>
      <c r="B43" s="23" t="s">
        <v>280</v>
      </c>
      <c r="C43" s="20">
        <v>0</v>
      </c>
      <c r="D43" s="20">
        <v>0</v>
      </c>
      <c r="E43" s="20">
        <v>1</v>
      </c>
      <c r="F43" s="20">
        <v>1</v>
      </c>
      <c r="G43" s="20">
        <v>0</v>
      </c>
      <c r="H43" s="20">
        <v>1</v>
      </c>
      <c r="I43" s="20">
        <v>0</v>
      </c>
      <c r="J43" s="20">
        <v>1</v>
      </c>
      <c r="K43" s="20">
        <v>1</v>
      </c>
      <c r="L43" s="20">
        <v>1</v>
      </c>
      <c r="M43" s="20">
        <v>1</v>
      </c>
      <c r="N43" s="34">
        <v>7</v>
      </c>
      <c r="O43" s="20">
        <v>4</v>
      </c>
      <c r="P43" s="15">
        <v>0</v>
      </c>
      <c r="Q43" s="24">
        <v>4201086</v>
      </c>
      <c r="R43" s="35">
        <v>203</v>
      </c>
      <c r="S43" s="27">
        <v>3449.1</v>
      </c>
      <c r="T43" s="35">
        <v>3566</v>
      </c>
      <c r="U43" s="27">
        <v>196.3</v>
      </c>
      <c r="V43" s="35">
        <v>28160</v>
      </c>
      <c r="W43" s="27">
        <v>24.8</v>
      </c>
    </row>
    <row r="44" spans="1:23" ht="10.5" customHeight="1" x14ac:dyDescent="0.2">
      <c r="A44" s="14">
        <v>39</v>
      </c>
      <c r="B44" s="23" t="s">
        <v>281</v>
      </c>
      <c r="C44" s="20">
        <v>0</v>
      </c>
      <c r="D44" s="20">
        <v>2</v>
      </c>
      <c r="E44" s="20">
        <v>1</v>
      </c>
      <c r="F44" s="20">
        <v>2</v>
      </c>
      <c r="G44" s="20">
        <v>1</v>
      </c>
      <c r="H44" s="20">
        <v>0</v>
      </c>
      <c r="I44" s="20">
        <v>1</v>
      </c>
      <c r="J44" s="20">
        <v>2</v>
      </c>
      <c r="K44" s="20">
        <v>2</v>
      </c>
      <c r="L44" s="20">
        <v>1</v>
      </c>
      <c r="M44" s="20">
        <v>1</v>
      </c>
      <c r="N44" s="34">
        <v>5</v>
      </c>
      <c r="O44" s="20">
        <v>2</v>
      </c>
      <c r="P44" s="15">
        <v>4</v>
      </c>
      <c r="Q44" s="24">
        <v>4265864</v>
      </c>
      <c r="R44" s="35">
        <v>26</v>
      </c>
      <c r="S44" s="27">
        <v>27345.200000000001</v>
      </c>
      <c r="T44" s="35">
        <v>685</v>
      </c>
      <c r="U44" s="27">
        <v>1037.9000000000001</v>
      </c>
      <c r="V44" s="35">
        <v>8555</v>
      </c>
      <c r="W44" s="27">
        <v>83.1</v>
      </c>
    </row>
    <row r="45" spans="1:23" ht="10.5" customHeight="1" x14ac:dyDescent="0.2">
      <c r="A45" s="14">
        <v>40</v>
      </c>
      <c r="B45" s="23" t="s">
        <v>282</v>
      </c>
      <c r="C45" s="20">
        <v>1</v>
      </c>
      <c r="D45" s="20">
        <v>1</v>
      </c>
      <c r="E45" s="20">
        <v>2</v>
      </c>
      <c r="F45" s="20">
        <v>2</v>
      </c>
      <c r="G45" s="20">
        <v>0</v>
      </c>
      <c r="H45" s="20">
        <v>0</v>
      </c>
      <c r="I45" s="20">
        <v>2</v>
      </c>
      <c r="J45" s="20">
        <v>2</v>
      </c>
      <c r="K45" s="20">
        <v>1</v>
      </c>
      <c r="L45" s="20">
        <v>2</v>
      </c>
      <c r="M45" s="20">
        <v>0</v>
      </c>
      <c r="N45" s="34">
        <v>3</v>
      </c>
      <c r="O45" s="20">
        <v>3</v>
      </c>
      <c r="P45" s="15">
        <v>5</v>
      </c>
      <c r="Q45" s="24">
        <v>3393720</v>
      </c>
      <c r="R45" s="35">
        <v>5</v>
      </c>
      <c r="S45" s="27">
        <v>113124</v>
      </c>
      <c r="T45" s="35">
        <v>229</v>
      </c>
      <c r="U45" s="27">
        <v>2469.9</v>
      </c>
      <c r="V45" s="35">
        <v>3336</v>
      </c>
      <c r="W45" s="27">
        <v>169.5</v>
      </c>
    </row>
    <row r="46" spans="1:23" ht="10.5" customHeight="1" x14ac:dyDescent="0.2">
      <c r="A46" s="14">
        <v>41</v>
      </c>
      <c r="B46" s="23" t="s">
        <v>283</v>
      </c>
      <c r="C46" s="20">
        <v>0</v>
      </c>
      <c r="D46" s="20">
        <v>2</v>
      </c>
      <c r="E46" s="20">
        <v>0</v>
      </c>
      <c r="F46" s="20">
        <v>1</v>
      </c>
      <c r="G46" s="20">
        <v>0</v>
      </c>
      <c r="H46" s="20">
        <v>0</v>
      </c>
      <c r="I46" s="20">
        <v>0</v>
      </c>
      <c r="J46" s="20">
        <v>1</v>
      </c>
      <c r="K46" s="20">
        <v>1</v>
      </c>
      <c r="L46" s="20">
        <v>0</v>
      </c>
      <c r="M46" s="20">
        <v>0</v>
      </c>
      <c r="N46" s="34">
        <v>3</v>
      </c>
      <c r="O46" s="20">
        <v>7</v>
      </c>
      <c r="P46" s="15">
        <v>1</v>
      </c>
      <c r="Q46" s="24">
        <v>4278491</v>
      </c>
      <c r="R46" s="35">
        <v>17</v>
      </c>
      <c r="S46" s="27">
        <v>41945.9</v>
      </c>
      <c r="T46" s="35">
        <v>685</v>
      </c>
      <c r="U46" s="27">
        <v>1040.9000000000001</v>
      </c>
      <c r="V46" s="35">
        <v>8580</v>
      </c>
      <c r="W46" s="27">
        <v>83.1</v>
      </c>
    </row>
    <row r="47" spans="1:23" ht="10.5" customHeight="1" x14ac:dyDescent="0.2">
      <c r="A47" s="14">
        <v>42</v>
      </c>
      <c r="B47" s="23" t="s">
        <v>284</v>
      </c>
      <c r="C47" s="20">
        <v>2</v>
      </c>
      <c r="D47" s="20">
        <v>0</v>
      </c>
      <c r="E47" s="20">
        <v>1</v>
      </c>
      <c r="F47" s="20">
        <v>2</v>
      </c>
      <c r="G47" s="20">
        <v>1</v>
      </c>
      <c r="H47" s="20">
        <v>1</v>
      </c>
      <c r="I47" s="20">
        <v>1</v>
      </c>
      <c r="J47" s="20">
        <v>2</v>
      </c>
      <c r="K47" s="20">
        <v>0</v>
      </c>
      <c r="L47" s="20">
        <v>2</v>
      </c>
      <c r="M47" s="20">
        <v>1</v>
      </c>
      <c r="N47" s="34">
        <v>5</v>
      </c>
      <c r="O47" s="20">
        <v>2</v>
      </c>
      <c r="P47" s="15">
        <v>4</v>
      </c>
      <c r="Q47" s="24">
        <v>4272738</v>
      </c>
      <c r="R47" s="35">
        <v>465</v>
      </c>
      <c r="S47" s="27">
        <v>1531.4</v>
      </c>
      <c r="T47" s="35">
        <v>8329</v>
      </c>
      <c r="U47" s="27">
        <v>85.4</v>
      </c>
      <c r="V47" s="35">
        <v>61451</v>
      </c>
      <c r="W47" s="27">
        <v>11.5</v>
      </c>
    </row>
    <row r="48" spans="1:23" ht="10.5" customHeight="1" x14ac:dyDescent="0.2">
      <c r="A48" s="14">
        <v>43</v>
      </c>
      <c r="B48" s="23" t="s">
        <v>285</v>
      </c>
      <c r="C48" s="20">
        <v>0</v>
      </c>
      <c r="D48" s="20">
        <v>1</v>
      </c>
      <c r="E48" s="20">
        <v>1</v>
      </c>
      <c r="F48" s="20">
        <v>0</v>
      </c>
      <c r="G48" s="20">
        <v>2</v>
      </c>
      <c r="H48" s="20">
        <v>0</v>
      </c>
      <c r="I48" s="20">
        <v>1</v>
      </c>
      <c r="J48" s="20">
        <v>0</v>
      </c>
      <c r="K48" s="20">
        <v>0</v>
      </c>
      <c r="L48" s="20">
        <v>1</v>
      </c>
      <c r="M48" s="20">
        <v>1</v>
      </c>
      <c r="N48" s="34">
        <v>5</v>
      </c>
      <c r="O48" s="20">
        <v>5</v>
      </c>
      <c r="P48" s="15">
        <v>1</v>
      </c>
      <c r="Q48" s="24">
        <v>4408242</v>
      </c>
      <c r="R48" s="35">
        <v>35</v>
      </c>
      <c r="S48" s="27">
        <v>20991.599999999999</v>
      </c>
      <c r="T48" s="35">
        <v>900</v>
      </c>
      <c r="U48" s="27">
        <v>816.3</v>
      </c>
      <c r="V48" s="35">
        <v>10504</v>
      </c>
      <c r="W48" s="27">
        <v>69.900000000000006</v>
      </c>
    </row>
    <row r="49" spans="1:23" ht="10.5" customHeight="1" x14ac:dyDescent="0.2">
      <c r="A49" s="14">
        <v>44</v>
      </c>
      <c r="B49" s="23" t="s">
        <v>125</v>
      </c>
      <c r="C49" s="20">
        <v>0</v>
      </c>
      <c r="D49" s="20">
        <v>0</v>
      </c>
      <c r="E49" s="20">
        <v>1</v>
      </c>
      <c r="F49" s="20">
        <v>0</v>
      </c>
      <c r="G49" s="20">
        <v>1</v>
      </c>
      <c r="H49" s="20">
        <v>0</v>
      </c>
      <c r="I49" s="20">
        <v>1</v>
      </c>
      <c r="J49" s="20">
        <v>2</v>
      </c>
      <c r="K49" s="20">
        <v>1</v>
      </c>
      <c r="L49" s="20">
        <v>0</v>
      </c>
      <c r="M49" s="20">
        <v>1</v>
      </c>
      <c r="N49" s="34">
        <v>5</v>
      </c>
      <c r="O49" s="20">
        <v>5</v>
      </c>
      <c r="P49" s="15">
        <v>1</v>
      </c>
      <c r="Q49" s="24">
        <v>4291528</v>
      </c>
      <c r="R49" s="35">
        <v>20</v>
      </c>
      <c r="S49" s="27">
        <v>35762.699999999997</v>
      </c>
      <c r="T49" s="35">
        <v>449</v>
      </c>
      <c r="U49" s="27">
        <v>1592.9</v>
      </c>
      <c r="V49" s="35">
        <v>6383</v>
      </c>
      <c r="W49" s="27">
        <v>112</v>
      </c>
    </row>
    <row r="50" spans="1:23" ht="10.5" customHeight="1" x14ac:dyDescent="0.2">
      <c r="A50" s="14">
        <v>45</v>
      </c>
      <c r="B50" s="23" t="s">
        <v>286</v>
      </c>
      <c r="C50" s="20">
        <v>0</v>
      </c>
      <c r="D50" s="20">
        <v>0</v>
      </c>
      <c r="E50" s="20">
        <v>1</v>
      </c>
      <c r="F50" s="20">
        <v>2</v>
      </c>
      <c r="G50" s="20">
        <v>1</v>
      </c>
      <c r="H50" s="20">
        <v>1</v>
      </c>
      <c r="I50" s="20">
        <v>1</v>
      </c>
      <c r="J50" s="20">
        <v>1</v>
      </c>
      <c r="K50" s="20">
        <v>1</v>
      </c>
      <c r="L50" s="20">
        <v>0</v>
      </c>
      <c r="M50" s="20">
        <v>1</v>
      </c>
      <c r="N50" s="34">
        <v>7</v>
      </c>
      <c r="O50" s="20">
        <v>3</v>
      </c>
      <c r="P50" s="15">
        <v>1</v>
      </c>
      <c r="Q50" s="24">
        <v>4161588</v>
      </c>
      <c r="R50" s="35">
        <v>67</v>
      </c>
      <c r="S50" s="27">
        <v>10352.200000000001</v>
      </c>
      <c r="T50" s="35">
        <v>2172</v>
      </c>
      <c r="U50" s="27">
        <v>319.3</v>
      </c>
      <c r="V50" s="35">
        <v>23910</v>
      </c>
      <c r="W50" s="27">
        <v>29</v>
      </c>
    </row>
    <row r="51" spans="1:23" ht="10.5" customHeight="1" x14ac:dyDescent="0.2">
      <c r="A51" s="14">
        <v>46</v>
      </c>
      <c r="B51" s="23" t="s">
        <v>287</v>
      </c>
      <c r="C51" s="20">
        <v>1</v>
      </c>
      <c r="D51" s="20">
        <v>1</v>
      </c>
      <c r="E51" s="20">
        <v>1</v>
      </c>
      <c r="F51" s="20">
        <v>1</v>
      </c>
      <c r="G51" s="20">
        <v>1</v>
      </c>
      <c r="H51" s="20">
        <v>0</v>
      </c>
      <c r="I51" s="20">
        <v>0</v>
      </c>
      <c r="J51" s="20">
        <v>1</v>
      </c>
      <c r="K51" s="20">
        <v>2</v>
      </c>
      <c r="L51" s="20">
        <v>2</v>
      </c>
      <c r="M51" s="20">
        <v>2</v>
      </c>
      <c r="N51" s="34">
        <v>6</v>
      </c>
      <c r="O51" s="20">
        <v>2</v>
      </c>
      <c r="P51" s="15">
        <v>3</v>
      </c>
      <c r="Q51" s="24">
        <v>4337130</v>
      </c>
      <c r="R51" s="35">
        <v>237</v>
      </c>
      <c r="S51" s="27">
        <v>3050</v>
      </c>
      <c r="T51" s="35">
        <v>4839</v>
      </c>
      <c r="U51" s="27">
        <v>149.30000000000001</v>
      </c>
      <c r="V51" s="35">
        <v>43154</v>
      </c>
      <c r="W51" s="27">
        <v>16.7</v>
      </c>
    </row>
    <row r="52" spans="1:23" ht="10.5" customHeight="1" x14ac:dyDescent="0.2">
      <c r="A52" s="14">
        <v>47</v>
      </c>
      <c r="B52" s="23" t="s">
        <v>288</v>
      </c>
      <c r="C52" s="20">
        <v>2</v>
      </c>
      <c r="D52" s="20">
        <v>2</v>
      </c>
      <c r="E52" s="20">
        <v>2</v>
      </c>
      <c r="F52" s="20">
        <v>1</v>
      </c>
      <c r="G52" s="20">
        <v>1</v>
      </c>
      <c r="H52" s="20">
        <v>2</v>
      </c>
      <c r="I52" s="20">
        <v>0</v>
      </c>
      <c r="J52" s="20">
        <v>2</v>
      </c>
      <c r="K52" s="20">
        <v>2</v>
      </c>
      <c r="L52" s="20">
        <v>1</v>
      </c>
      <c r="M52" s="20">
        <v>0</v>
      </c>
      <c r="N52" s="34">
        <v>3</v>
      </c>
      <c r="O52" s="20">
        <v>2</v>
      </c>
      <c r="P52" s="15">
        <v>6</v>
      </c>
      <c r="Q52" s="24">
        <v>4438056</v>
      </c>
      <c r="R52" s="35">
        <v>1</v>
      </c>
      <c r="S52" s="27">
        <v>739676</v>
      </c>
      <c r="T52" s="35">
        <v>29</v>
      </c>
      <c r="U52" s="27">
        <v>25506</v>
      </c>
      <c r="V52" s="35">
        <v>578</v>
      </c>
      <c r="W52" s="27">
        <v>1279.7</v>
      </c>
    </row>
    <row r="53" spans="1:23" ht="10.5" customHeight="1" x14ac:dyDescent="0.2">
      <c r="A53" s="14">
        <v>48</v>
      </c>
      <c r="B53" s="23" t="s">
        <v>289</v>
      </c>
      <c r="C53" s="20">
        <v>1</v>
      </c>
      <c r="D53" s="20">
        <v>1</v>
      </c>
      <c r="E53" s="20">
        <v>1</v>
      </c>
      <c r="F53" s="20">
        <v>0</v>
      </c>
      <c r="G53" s="20">
        <v>1</v>
      </c>
      <c r="H53" s="20">
        <v>1</v>
      </c>
      <c r="I53" s="20">
        <v>0</v>
      </c>
      <c r="J53" s="20">
        <v>1</v>
      </c>
      <c r="K53" s="20">
        <v>0</v>
      </c>
      <c r="L53" s="20">
        <v>2</v>
      </c>
      <c r="M53" s="20">
        <v>0</v>
      </c>
      <c r="N53" s="34">
        <v>6</v>
      </c>
      <c r="O53" s="20">
        <v>4</v>
      </c>
      <c r="P53" s="15">
        <v>1</v>
      </c>
      <c r="Q53" s="24">
        <v>4729320</v>
      </c>
      <c r="R53" s="35">
        <v>1778</v>
      </c>
      <c r="S53" s="27">
        <v>443.3</v>
      </c>
      <c r="T53" s="35">
        <v>22785</v>
      </c>
      <c r="U53" s="27">
        <v>34.5</v>
      </c>
      <c r="V53" s="35">
        <v>129971</v>
      </c>
      <c r="W53" s="27">
        <v>6</v>
      </c>
    </row>
    <row r="54" spans="1:23" ht="10.5" customHeight="1" x14ac:dyDescent="0.2">
      <c r="A54" s="14">
        <v>49</v>
      </c>
      <c r="B54" s="23" t="s">
        <v>290</v>
      </c>
      <c r="C54" s="20">
        <v>2</v>
      </c>
      <c r="D54" s="20">
        <v>1</v>
      </c>
      <c r="E54" s="20">
        <v>2</v>
      </c>
      <c r="F54" s="20">
        <v>2</v>
      </c>
      <c r="G54" s="20">
        <v>1</v>
      </c>
      <c r="H54" s="20">
        <v>1</v>
      </c>
      <c r="I54" s="20">
        <v>1</v>
      </c>
      <c r="J54" s="20">
        <v>2</v>
      </c>
      <c r="K54" s="20">
        <v>1</v>
      </c>
      <c r="L54" s="20">
        <v>1</v>
      </c>
      <c r="M54" s="20">
        <v>1</v>
      </c>
      <c r="N54" s="34">
        <v>7</v>
      </c>
      <c r="O54" s="20">
        <v>0</v>
      </c>
      <c r="P54" s="15">
        <v>4</v>
      </c>
      <c r="Q54" s="24">
        <v>4954583</v>
      </c>
      <c r="R54" s="35">
        <v>148</v>
      </c>
      <c r="S54" s="27">
        <v>5579.4</v>
      </c>
      <c r="T54" s="35">
        <v>3115</v>
      </c>
      <c r="U54" s="27">
        <v>265</v>
      </c>
      <c r="V54" s="35">
        <v>28870</v>
      </c>
      <c r="W54" s="27">
        <v>28.6</v>
      </c>
    </row>
    <row r="55" spans="1:23" ht="10.5" customHeight="1" x14ac:dyDescent="0.2">
      <c r="A55" s="14">
        <v>50</v>
      </c>
      <c r="B55" s="23" t="s">
        <v>291</v>
      </c>
      <c r="C55" s="20">
        <v>0</v>
      </c>
      <c r="D55" s="20">
        <v>0</v>
      </c>
      <c r="E55" s="20">
        <v>2</v>
      </c>
      <c r="F55" s="20">
        <v>0</v>
      </c>
      <c r="G55" s="20">
        <v>2</v>
      </c>
      <c r="H55" s="20">
        <v>1</v>
      </c>
      <c r="I55" s="20">
        <v>1</v>
      </c>
      <c r="J55" s="20">
        <v>0</v>
      </c>
      <c r="K55" s="20">
        <v>1</v>
      </c>
      <c r="L55" s="20">
        <v>2</v>
      </c>
      <c r="M55" s="20">
        <v>1</v>
      </c>
      <c r="N55" s="34">
        <v>4</v>
      </c>
      <c r="O55" s="20">
        <v>4</v>
      </c>
      <c r="P55" s="15">
        <v>3</v>
      </c>
      <c r="Q55" s="24">
        <v>2411541</v>
      </c>
      <c r="R55" s="35">
        <v>28</v>
      </c>
      <c r="S55" s="27">
        <v>14354.4</v>
      </c>
      <c r="T55" s="35">
        <v>783</v>
      </c>
      <c r="U55" s="27">
        <v>513.29999999999995</v>
      </c>
      <c r="V55" s="35">
        <v>8439</v>
      </c>
      <c r="W55" s="27">
        <v>47.6</v>
      </c>
    </row>
    <row r="56" spans="1:23" ht="10.5" customHeight="1" x14ac:dyDescent="0.2">
      <c r="A56" s="14">
        <v>51</v>
      </c>
      <c r="B56" s="23" t="s">
        <v>292</v>
      </c>
      <c r="C56" s="20">
        <v>0</v>
      </c>
      <c r="D56" s="20">
        <v>2</v>
      </c>
      <c r="E56" s="20">
        <v>1</v>
      </c>
      <c r="F56" s="20">
        <v>2</v>
      </c>
      <c r="G56" s="20">
        <v>0</v>
      </c>
      <c r="H56" s="20">
        <v>1</v>
      </c>
      <c r="I56" s="20">
        <v>1</v>
      </c>
      <c r="J56" s="20">
        <v>0</v>
      </c>
      <c r="K56" s="20">
        <v>1</v>
      </c>
      <c r="L56" s="20">
        <v>1</v>
      </c>
      <c r="M56" s="20">
        <v>1</v>
      </c>
      <c r="N56" s="34">
        <v>6</v>
      </c>
      <c r="O56" s="20">
        <v>3</v>
      </c>
      <c r="P56" s="15">
        <v>2</v>
      </c>
      <c r="Q56" s="24">
        <v>3189124</v>
      </c>
      <c r="R56" s="35">
        <v>7</v>
      </c>
      <c r="S56" s="27">
        <v>75931.5</v>
      </c>
      <c r="T56" s="35">
        <v>329</v>
      </c>
      <c r="U56" s="27">
        <v>1615.5</v>
      </c>
      <c r="V56" s="35">
        <v>5683</v>
      </c>
      <c r="W56" s="27">
        <v>93.5</v>
      </c>
    </row>
    <row r="57" spans="1:23" ht="10.5" customHeight="1" x14ac:dyDescent="0.2">
      <c r="A57" s="4">
        <v>52</v>
      </c>
      <c r="B57" s="26" t="s">
        <v>293</v>
      </c>
      <c r="C57" s="22">
        <v>1</v>
      </c>
      <c r="D57" s="22">
        <v>1</v>
      </c>
      <c r="E57" s="22">
        <v>2</v>
      </c>
      <c r="F57" s="22">
        <v>1</v>
      </c>
      <c r="G57" s="22">
        <v>1</v>
      </c>
      <c r="H57" s="22">
        <v>2</v>
      </c>
      <c r="I57" s="22">
        <v>0</v>
      </c>
      <c r="J57" s="22">
        <v>1</v>
      </c>
      <c r="K57" s="22">
        <v>1</v>
      </c>
      <c r="L57" s="22">
        <v>2</v>
      </c>
      <c r="M57" s="22">
        <v>2</v>
      </c>
      <c r="N57" s="33">
        <v>6</v>
      </c>
      <c r="O57" s="22">
        <v>1</v>
      </c>
      <c r="P57" s="21">
        <v>4</v>
      </c>
      <c r="Q57" s="25">
        <v>2693101</v>
      </c>
      <c r="R57" s="36">
        <v>63</v>
      </c>
      <c r="S57" s="28">
        <v>7124.6</v>
      </c>
      <c r="T57" s="36">
        <v>2170</v>
      </c>
      <c r="U57" s="28">
        <v>206.8</v>
      </c>
      <c r="V57" s="36">
        <v>23560</v>
      </c>
      <c r="W57" s="28">
        <v>19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showGridLines="0" topLeftCell="W25" workbookViewId="0">
      <selection activeCell="AD10" sqref="AD10"/>
    </sheetView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  <col min="29" max="30" width="11.42578125" style="30"/>
  </cols>
  <sheetData>
    <row r="1" spans="1:30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294</v>
      </c>
      <c r="AD1" s="122"/>
    </row>
    <row r="2" spans="1:30" x14ac:dyDescent="0.2">
      <c r="A2" s="5" t="s">
        <v>141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  <c r="AD2" s="122"/>
    </row>
    <row r="3" spans="1:30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  <c r="AD3" s="122"/>
    </row>
    <row r="4" spans="1:30" x14ac:dyDescent="0.2">
      <c r="A4" s="14" t="s">
        <v>6</v>
      </c>
      <c r="B4" s="15">
        <v>1996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  <c r="AD4" s="122"/>
    </row>
    <row r="5" spans="1:30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142</v>
      </c>
      <c r="S5" s="21" t="s">
        <v>10</v>
      </c>
      <c r="T5" s="33" t="s">
        <v>142</v>
      </c>
      <c r="U5" s="21" t="s">
        <v>10</v>
      </c>
      <c r="V5" s="33" t="s">
        <v>142</v>
      </c>
      <c r="W5" s="21" t="s">
        <v>10</v>
      </c>
      <c r="AD5" s="122"/>
    </row>
    <row r="6" spans="1:30" ht="10.5" customHeight="1" x14ac:dyDescent="0.2">
      <c r="A6" s="14">
        <v>1</v>
      </c>
      <c r="B6" s="23" t="s">
        <v>295</v>
      </c>
      <c r="C6" s="20">
        <v>1</v>
      </c>
      <c r="D6" s="20">
        <v>2</v>
      </c>
      <c r="E6" s="20">
        <v>2</v>
      </c>
      <c r="F6" s="20">
        <v>1</v>
      </c>
      <c r="G6" s="20">
        <v>2</v>
      </c>
      <c r="H6" s="20">
        <v>0</v>
      </c>
      <c r="I6" s="20">
        <v>0</v>
      </c>
      <c r="J6" s="20">
        <v>1</v>
      </c>
      <c r="K6" s="20">
        <v>1</v>
      </c>
      <c r="L6" s="20">
        <v>0</v>
      </c>
      <c r="M6" s="20">
        <v>1</v>
      </c>
      <c r="N6" s="34">
        <v>5</v>
      </c>
      <c r="O6" s="20">
        <v>3</v>
      </c>
      <c r="P6" s="15">
        <v>3</v>
      </c>
      <c r="Q6" s="24">
        <v>2973880</v>
      </c>
      <c r="R6" s="35">
        <v>4</v>
      </c>
      <c r="S6" s="27">
        <v>123911.6</v>
      </c>
      <c r="T6" s="35">
        <v>179</v>
      </c>
      <c r="U6" s="27">
        <v>2768.9</v>
      </c>
      <c r="V6" s="35">
        <v>2799</v>
      </c>
      <c r="W6" s="27">
        <v>177</v>
      </c>
      <c r="AD6" s="122"/>
    </row>
    <row r="7" spans="1:30" ht="10.5" customHeight="1" x14ac:dyDescent="0.2">
      <c r="A7" s="14">
        <v>2</v>
      </c>
      <c r="B7" s="23" t="s">
        <v>296</v>
      </c>
      <c r="C7" s="20">
        <v>0</v>
      </c>
      <c r="D7" s="20">
        <v>1</v>
      </c>
      <c r="E7" s="20">
        <v>1</v>
      </c>
      <c r="F7" s="20">
        <v>0</v>
      </c>
      <c r="G7" s="20">
        <v>1</v>
      </c>
      <c r="H7" s="20">
        <v>1</v>
      </c>
      <c r="I7" s="20">
        <v>0</v>
      </c>
      <c r="J7" s="20">
        <v>1</v>
      </c>
      <c r="K7" s="20">
        <v>0</v>
      </c>
      <c r="L7" s="20">
        <v>1</v>
      </c>
      <c r="M7" s="20">
        <v>2</v>
      </c>
      <c r="N7" s="34">
        <v>6</v>
      </c>
      <c r="O7" s="20">
        <v>4</v>
      </c>
      <c r="P7" s="15">
        <v>1</v>
      </c>
      <c r="Q7" s="24">
        <v>3521797</v>
      </c>
      <c r="R7" s="35">
        <v>53</v>
      </c>
      <c r="S7" s="27">
        <v>11074.8</v>
      </c>
      <c r="T7" s="35">
        <v>1431</v>
      </c>
      <c r="U7" s="27">
        <v>410.1</v>
      </c>
      <c r="V7" s="35">
        <v>14718</v>
      </c>
      <c r="W7" s="27">
        <v>39.799999999999997</v>
      </c>
      <c r="AD7" s="122"/>
    </row>
    <row r="8" spans="1:30" ht="10.5" customHeight="1" x14ac:dyDescent="0.2">
      <c r="A8" s="14">
        <v>3</v>
      </c>
      <c r="B8" s="23" t="s">
        <v>297</v>
      </c>
      <c r="C8" s="20">
        <v>1</v>
      </c>
      <c r="D8" s="20">
        <v>1</v>
      </c>
      <c r="E8" s="20">
        <v>2</v>
      </c>
      <c r="F8" s="20">
        <v>0</v>
      </c>
      <c r="G8" s="20">
        <v>0</v>
      </c>
      <c r="H8" s="20">
        <v>1</v>
      </c>
      <c r="I8" s="20">
        <v>1</v>
      </c>
      <c r="J8" s="20">
        <v>1</v>
      </c>
      <c r="K8" s="20">
        <v>2</v>
      </c>
      <c r="L8" s="20">
        <v>1</v>
      </c>
      <c r="M8" s="20">
        <v>1</v>
      </c>
      <c r="N8" s="34">
        <v>7</v>
      </c>
      <c r="O8" s="20">
        <v>2</v>
      </c>
      <c r="P8" s="15">
        <v>2</v>
      </c>
      <c r="Q8" s="24">
        <v>3350641</v>
      </c>
      <c r="R8" s="35">
        <v>391</v>
      </c>
      <c r="S8" s="27">
        <v>1428.2</v>
      </c>
      <c r="T8" s="35">
        <v>9284</v>
      </c>
      <c r="U8" s="27">
        <v>60.1</v>
      </c>
      <c r="V8" s="35">
        <v>73442</v>
      </c>
      <c r="W8" s="27">
        <v>7.6</v>
      </c>
      <c r="AD8" s="122"/>
    </row>
    <row r="9" spans="1:30" ht="10.5" customHeight="1" x14ac:dyDescent="0.2">
      <c r="A9" s="14">
        <v>4</v>
      </c>
      <c r="B9" s="23" t="s">
        <v>298</v>
      </c>
      <c r="C9" s="20">
        <v>1</v>
      </c>
      <c r="D9" s="20">
        <v>1</v>
      </c>
      <c r="E9" s="20">
        <v>2</v>
      </c>
      <c r="F9" s="20">
        <v>1</v>
      </c>
      <c r="G9" s="20">
        <v>0</v>
      </c>
      <c r="H9" s="20">
        <v>1</v>
      </c>
      <c r="I9" s="20">
        <v>1</v>
      </c>
      <c r="J9" s="20">
        <v>0</v>
      </c>
      <c r="K9" s="20">
        <v>2</v>
      </c>
      <c r="L9" s="20">
        <v>1</v>
      </c>
      <c r="M9" s="20">
        <v>1</v>
      </c>
      <c r="N9" s="34">
        <v>7</v>
      </c>
      <c r="O9" s="20">
        <v>2</v>
      </c>
      <c r="P9" s="15">
        <v>2</v>
      </c>
      <c r="Q9" s="24">
        <v>3229836</v>
      </c>
      <c r="R9" s="35">
        <v>1788</v>
      </c>
      <c r="S9" s="27">
        <v>301</v>
      </c>
      <c r="T9" s="35">
        <v>22601</v>
      </c>
      <c r="U9" s="27">
        <v>23.8</v>
      </c>
      <c r="V9" s="35">
        <v>136011</v>
      </c>
      <c r="W9" s="27">
        <v>3.9</v>
      </c>
      <c r="AD9" s="122"/>
    </row>
    <row r="10" spans="1:30" ht="10.5" customHeight="1" x14ac:dyDescent="0.2">
      <c r="A10" s="14">
        <v>5</v>
      </c>
      <c r="B10" s="23" t="s">
        <v>299</v>
      </c>
      <c r="C10" s="20">
        <v>1</v>
      </c>
      <c r="D10" s="20">
        <v>0</v>
      </c>
      <c r="E10" s="20">
        <v>1</v>
      </c>
      <c r="F10" s="20">
        <v>1</v>
      </c>
      <c r="G10" s="20">
        <v>1</v>
      </c>
      <c r="H10" s="20">
        <v>1</v>
      </c>
      <c r="I10" s="20">
        <v>1</v>
      </c>
      <c r="J10" s="20">
        <v>0</v>
      </c>
      <c r="K10" s="20">
        <v>1</v>
      </c>
      <c r="L10" s="20">
        <v>0</v>
      </c>
      <c r="M10" s="20">
        <v>1</v>
      </c>
      <c r="N10" s="34">
        <v>8</v>
      </c>
      <c r="O10" s="20">
        <v>3</v>
      </c>
      <c r="P10" s="15">
        <v>0</v>
      </c>
      <c r="Q10" s="24">
        <v>3036172</v>
      </c>
      <c r="R10" s="35">
        <v>710</v>
      </c>
      <c r="S10" s="27">
        <v>712.7</v>
      </c>
      <c r="T10" s="35">
        <v>11061</v>
      </c>
      <c r="U10" s="27">
        <v>45.7</v>
      </c>
      <c r="V10" s="35">
        <v>72356</v>
      </c>
      <c r="W10" s="27">
        <v>6.9</v>
      </c>
      <c r="AD10" s="122"/>
    </row>
    <row r="11" spans="1:30" ht="10.5" customHeight="1" x14ac:dyDescent="0.2">
      <c r="A11" s="14">
        <v>6</v>
      </c>
      <c r="B11" s="23" t="s">
        <v>300</v>
      </c>
      <c r="C11" s="20">
        <v>0</v>
      </c>
      <c r="D11" s="20">
        <v>0</v>
      </c>
      <c r="E11" s="20">
        <v>0</v>
      </c>
      <c r="F11" s="20">
        <v>1</v>
      </c>
      <c r="G11" s="20">
        <v>0</v>
      </c>
      <c r="H11" s="20">
        <v>1</v>
      </c>
      <c r="I11" s="20">
        <v>1</v>
      </c>
      <c r="J11" s="20">
        <v>1</v>
      </c>
      <c r="K11" s="20">
        <v>2</v>
      </c>
      <c r="L11" s="20">
        <v>1</v>
      </c>
      <c r="M11" s="20">
        <v>1</v>
      </c>
      <c r="N11" s="34">
        <v>6</v>
      </c>
      <c r="O11" s="20">
        <v>4</v>
      </c>
      <c r="P11" s="15">
        <v>1</v>
      </c>
      <c r="Q11" s="24">
        <v>3395817</v>
      </c>
      <c r="R11" s="35">
        <v>512</v>
      </c>
      <c r="S11" s="27">
        <v>1105.4000000000001</v>
      </c>
      <c r="T11" s="35">
        <v>8188</v>
      </c>
      <c r="U11" s="27">
        <v>69.099999999999994</v>
      </c>
      <c r="V11" s="35">
        <v>55050</v>
      </c>
      <c r="W11" s="27">
        <v>10.199999999999999</v>
      </c>
      <c r="AD11" s="122"/>
    </row>
    <row r="12" spans="1:30" ht="10.5" customHeight="1" x14ac:dyDescent="0.2">
      <c r="A12" s="14">
        <v>7</v>
      </c>
      <c r="B12" s="23" t="s">
        <v>301</v>
      </c>
      <c r="C12" s="20">
        <v>0</v>
      </c>
      <c r="D12" s="20">
        <v>2</v>
      </c>
      <c r="E12" s="20">
        <v>2</v>
      </c>
      <c r="F12" s="20">
        <v>1</v>
      </c>
      <c r="G12" s="20">
        <v>1</v>
      </c>
      <c r="H12" s="20">
        <v>1</v>
      </c>
      <c r="I12" s="20">
        <v>0</v>
      </c>
      <c r="J12" s="20">
        <v>2</v>
      </c>
      <c r="K12" s="20">
        <v>2</v>
      </c>
      <c r="L12" s="20">
        <v>1</v>
      </c>
      <c r="M12" s="20">
        <v>2</v>
      </c>
      <c r="N12" s="34">
        <v>4</v>
      </c>
      <c r="O12" s="20">
        <v>2</v>
      </c>
      <c r="P12" s="15">
        <v>5</v>
      </c>
      <c r="Q12" s="24">
        <v>3172452</v>
      </c>
      <c r="R12" s="35">
        <v>3</v>
      </c>
      <c r="S12" s="27">
        <v>176247.3</v>
      </c>
      <c r="T12" s="35">
        <v>69</v>
      </c>
      <c r="U12" s="27">
        <v>7662.9</v>
      </c>
      <c r="V12" s="35">
        <v>799</v>
      </c>
      <c r="W12" s="27">
        <v>661.7</v>
      </c>
      <c r="AD12" s="122"/>
    </row>
    <row r="13" spans="1:30" ht="10.5" customHeight="1" x14ac:dyDescent="0.2">
      <c r="A13" s="14">
        <v>8</v>
      </c>
      <c r="B13" s="23" t="s">
        <v>302</v>
      </c>
      <c r="C13" s="20">
        <v>0</v>
      </c>
      <c r="D13" s="20">
        <v>1</v>
      </c>
      <c r="E13" s="20">
        <v>1</v>
      </c>
      <c r="F13" s="20">
        <v>1</v>
      </c>
      <c r="G13" s="20">
        <v>2</v>
      </c>
      <c r="H13" s="20">
        <v>2</v>
      </c>
      <c r="I13" s="20">
        <v>1</v>
      </c>
      <c r="J13" s="20">
        <v>2</v>
      </c>
      <c r="K13" s="20">
        <v>1</v>
      </c>
      <c r="L13" s="20">
        <v>0</v>
      </c>
      <c r="M13" s="20">
        <v>1</v>
      </c>
      <c r="N13" s="34">
        <v>6</v>
      </c>
      <c r="O13" s="20">
        <v>2</v>
      </c>
      <c r="P13" s="15">
        <v>3</v>
      </c>
      <c r="Q13" s="24">
        <v>3115713</v>
      </c>
      <c r="R13" s="35">
        <v>85</v>
      </c>
      <c r="S13" s="27">
        <v>6109.2</v>
      </c>
      <c r="T13" s="35">
        <v>2349</v>
      </c>
      <c r="U13" s="27">
        <v>221</v>
      </c>
      <c r="V13" s="35">
        <v>25599</v>
      </c>
      <c r="W13" s="27">
        <v>20.2</v>
      </c>
      <c r="AD13" s="122"/>
    </row>
    <row r="14" spans="1:30" ht="10.5" customHeight="1" x14ac:dyDescent="0.2">
      <c r="A14" s="14">
        <v>9</v>
      </c>
      <c r="B14" s="23" t="s">
        <v>303</v>
      </c>
      <c r="C14" s="20">
        <v>0</v>
      </c>
      <c r="D14" s="20">
        <v>1</v>
      </c>
      <c r="E14" s="20">
        <v>1</v>
      </c>
      <c r="F14" s="20">
        <v>1</v>
      </c>
      <c r="G14" s="20">
        <v>2</v>
      </c>
      <c r="H14" s="20">
        <v>2</v>
      </c>
      <c r="I14" s="20">
        <v>1</v>
      </c>
      <c r="J14" s="20">
        <v>0</v>
      </c>
      <c r="K14" s="20">
        <v>0</v>
      </c>
      <c r="L14" s="20">
        <v>2</v>
      </c>
      <c r="M14" s="20">
        <v>2</v>
      </c>
      <c r="N14" s="34">
        <v>4</v>
      </c>
      <c r="O14" s="20">
        <v>3</v>
      </c>
      <c r="P14" s="15">
        <v>4</v>
      </c>
      <c r="Q14" s="24">
        <v>3639011</v>
      </c>
      <c r="R14" s="35">
        <v>8</v>
      </c>
      <c r="S14" s="27">
        <v>75812.7</v>
      </c>
      <c r="T14" s="35">
        <v>417</v>
      </c>
      <c r="U14" s="27">
        <v>1454.4</v>
      </c>
      <c r="V14" s="35">
        <v>6476</v>
      </c>
      <c r="W14" s="27">
        <v>93.6</v>
      </c>
      <c r="AD14" s="122"/>
    </row>
    <row r="15" spans="1:30" ht="10.5" customHeight="1" x14ac:dyDescent="0.2">
      <c r="A15" s="14">
        <v>10</v>
      </c>
      <c r="B15" s="23" t="s">
        <v>304</v>
      </c>
      <c r="C15" s="20">
        <v>0</v>
      </c>
      <c r="D15" s="20">
        <v>0</v>
      </c>
      <c r="E15" s="20">
        <v>1</v>
      </c>
      <c r="F15" s="20">
        <v>0</v>
      </c>
      <c r="G15" s="20">
        <v>1</v>
      </c>
      <c r="H15" s="20">
        <v>2</v>
      </c>
      <c r="I15" s="20">
        <v>1</v>
      </c>
      <c r="J15" s="20">
        <v>1</v>
      </c>
      <c r="K15" s="20">
        <v>2</v>
      </c>
      <c r="L15" s="20">
        <v>0</v>
      </c>
      <c r="M15" s="20">
        <v>1</v>
      </c>
      <c r="N15" s="34">
        <v>5</v>
      </c>
      <c r="O15" s="20">
        <v>4</v>
      </c>
      <c r="P15" s="15">
        <v>2</v>
      </c>
      <c r="Q15" s="24">
        <v>3904746</v>
      </c>
      <c r="R15" s="35">
        <v>6</v>
      </c>
      <c r="S15" s="27">
        <v>108465.1</v>
      </c>
      <c r="T15" s="35">
        <v>200</v>
      </c>
      <c r="U15" s="27">
        <v>3253.9</v>
      </c>
      <c r="V15" s="35">
        <v>2771</v>
      </c>
      <c r="W15" s="27">
        <v>234.8</v>
      </c>
      <c r="AD15" s="122"/>
    </row>
    <row r="16" spans="1:30" ht="10.5" customHeight="1" x14ac:dyDescent="0.2">
      <c r="A16" s="14">
        <v>11</v>
      </c>
      <c r="B16" s="23" t="s">
        <v>305</v>
      </c>
      <c r="C16" s="20">
        <v>0</v>
      </c>
      <c r="D16" s="20">
        <v>0</v>
      </c>
      <c r="E16" s="20">
        <v>0</v>
      </c>
      <c r="F16" s="20">
        <v>2</v>
      </c>
      <c r="G16" s="20">
        <v>2</v>
      </c>
      <c r="H16" s="20">
        <v>1</v>
      </c>
      <c r="I16" s="20">
        <v>1</v>
      </c>
      <c r="J16" s="20">
        <v>0</v>
      </c>
      <c r="K16" s="20">
        <v>1</v>
      </c>
      <c r="L16" s="20">
        <v>1</v>
      </c>
      <c r="M16" s="20">
        <v>1</v>
      </c>
      <c r="N16" s="34">
        <v>5</v>
      </c>
      <c r="O16" s="20">
        <v>4</v>
      </c>
      <c r="P16" s="15">
        <v>2</v>
      </c>
      <c r="Q16" s="24">
        <v>4445255</v>
      </c>
      <c r="R16" s="35">
        <v>38</v>
      </c>
      <c r="S16" s="27">
        <v>19496.7</v>
      </c>
      <c r="T16" s="35">
        <v>933</v>
      </c>
      <c r="U16" s="27">
        <v>794</v>
      </c>
      <c r="V16" s="35">
        <v>11599</v>
      </c>
      <c r="W16" s="27">
        <v>63.8</v>
      </c>
      <c r="AD16" s="122"/>
    </row>
    <row r="17" spans="1:30" ht="10.5" customHeight="1" x14ac:dyDescent="0.2">
      <c r="A17" s="14">
        <v>12</v>
      </c>
      <c r="B17" s="23" t="s">
        <v>306</v>
      </c>
      <c r="C17" s="20">
        <v>1</v>
      </c>
      <c r="D17" s="20">
        <v>0</v>
      </c>
      <c r="E17" s="20">
        <v>2</v>
      </c>
      <c r="F17" s="20">
        <v>1</v>
      </c>
      <c r="G17" s="20">
        <v>2</v>
      </c>
      <c r="H17" s="20">
        <v>0</v>
      </c>
      <c r="I17" s="20">
        <v>2</v>
      </c>
      <c r="J17" s="20">
        <v>0</v>
      </c>
      <c r="K17" s="20">
        <v>2</v>
      </c>
      <c r="L17" s="20">
        <v>0</v>
      </c>
      <c r="M17" s="20">
        <v>1</v>
      </c>
      <c r="N17" s="34">
        <v>3</v>
      </c>
      <c r="O17" s="20">
        <v>4</v>
      </c>
      <c r="P17" s="15">
        <v>4</v>
      </c>
      <c r="Q17" s="24">
        <v>4122208</v>
      </c>
      <c r="R17" s="35">
        <v>137</v>
      </c>
      <c r="S17" s="27">
        <v>5014.8</v>
      </c>
      <c r="T17" s="35">
        <v>2813</v>
      </c>
      <c r="U17" s="27">
        <v>244.2</v>
      </c>
      <c r="V17" s="35">
        <v>24111</v>
      </c>
      <c r="W17" s="27">
        <v>28.4</v>
      </c>
      <c r="AD17" s="122"/>
    </row>
    <row r="18" spans="1:30" ht="10.5" customHeight="1" x14ac:dyDescent="0.2">
      <c r="A18" s="14">
        <v>13</v>
      </c>
      <c r="B18" s="23" t="s">
        <v>307</v>
      </c>
      <c r="C18" s="20">
        <v>1</v>
      </c>
      <c r="D18" s="20">
        <v>0</v>
      </c>
      <c r="E18" s="20">
        <v>2</v>
      </c>
      <c r="F18" s="20">
        <v>0</v>
      </c>
      <c r="G18" s="20">
        <v>1</v>
      </c>
      <c r="H18" s="20">
        <v>1</v>
      </c>
      <c r="I18" s="20">
        <v>1</v>
      </c>
      <c r="J18" s="20">
        <v>0</v>
      </c>
      <c r="K18" s="20">
        <v>0</v>
      </c>
      <c r="L18" s="20">
        <v>1</v>
      </c>
      <c r="M18" s="20">
        <v>2</v>
      </c>
      <c r="N18" s="34">
        <v>5</v>
      </c>
      <c r="O18" s="20">
        <v>4</v>
      </c>
      <c r="P18" s="15">
        <v>2</v>
      </c>
      <c r="Q18" s="24">
        <v>4213158</v>
      </c>
      <c r="R18" s="35">
        <v>6</v>
      </c>
      <c r="S18" s="27">
        <v>117032.1</v>
      </c>
      <c r="T18" s="35">
        <v>325</v>
      </c>
      <c r="U18" s="27">
        <v>2160.5</v>
      </c>
      <c r="V18" s="35">
        <v>4522</v>
      </c>
      <c r="W18" s="27">
        <v>155.19999999999999</v>
      </c>
      <c r="AD18" s="122"/>
    </row>
    <row r="19" spans="1:30" ht="10.5" customHeight="1" x14ac:dyDescent="0.2">
      <c r="A19" s="14">
        <v>14</v>
      </c>
      <c r="B19" s="23" t="s">
        <v>308</v>
      </c>
      <c r="C19" s="20">
        <v>2</v>
      </c>
      <c r="D19" s="20">
        <v>0</v>
      </c>
      <c r="E19" s="20">
        <v>1</v>
      </c>
      <c r="F19" s="20">
        <v>1</v>
      </c>
      <c r="G19" s="20">
        <v>0</v>
      </c>
      <c r="H19" s="20">
        <v>1</v>
      </c>
      <c r="I19" s="20">
        <v>2</v>
      </c>
      <c r="J19" s="20">
        <v>0</v>
      </c>
      <c r="K19" s="20">
        <v>2</v>
      </c>
      <c r="L19" s="20">
        <v>1</v>
      </c>
      <c r="M19" s="20">
        <v>1</v>
      </c>
      <c r="N19" s="34">
        <v>5</v>
      </c>
      <c r="O19" s="20">
        <v>3</v>
      </c>
      <c r="P19" s="15">
        <v>3</v>
      </c>
      <c r="Q19" s="24">
        <v>3788820</v>
      </c>
      <c r="R19" s="35">
        <v>3</v>
      </c>
      <c r="S19" s="27">
        <v>210490</v>
      </c>
      <c r="T19" s="35">
        <v>49</v>
      </c>
      <c r="U19" s="27">
        <v>12887.1</v>
      </c>
      <c r="V19" s="35">
        <v>824</v>
      </c>
      <c r="W19" s="27">
        <v>766.3</v>
      </c>
      <c r="AD19" s="122"/>
    </row>
    <row r="20" spans="1:30" ht="10.5" customHeight="1" x14ac:dyDescent="0.2">
      <c r="A20" s="14">
        <v>15</v>
      </c>
      <c r="B20" s="23" t="s">
        <v>309</v>
      </c>
      <c r="C20" s="20">
        <v>1</v>
      </c>
      <c r="D20" s="20">
        <v>2</v>
      </c>
      <c r="E20" s="20">
        <v>2</v>
      </c>
      <c r="F20" s="20">
        <v>2</v>
      </c>
      <c r="G20" s="20">
        <v>2</v>
      </c>
      <c r="H20" s="20">
        <v>0</v>
      </c>
      <c r="I20" s="20">
        <v>0</v>
      </c>
      <c r="J20" s="20">
        <v>1</v>
      </c>
      <c r="K20" s="20">
        <v>1</v>
      </c>
      <c r="L20" s="20">
        <v>1</v>
      </c>
      <c r="M20" s="20">
        <v>1</v>
      </c>
      <c r="N20" s="34">
        <v>5</v>
      </c>
      <c r="O20" s="20">
        <v>2</v>
      </c>
      <c r="P20" s="15">
        <v>4</v>
      </c>
      <c r="Q20" s="24">
        <v>4050030</v>
      </c>
      <c r="R20" s="35">
        <v>36</v>
      </c>
      <c r="S20" s="27">
        <v>18750.099999999999</v>
      </c>
      <c r="T20" s="35">
        <v>973</v>
      </c>
      <c r="U20" s="27">
        <v>693.7</v>
      </c>
      <c r="V20" s="35">
        <v>10761</v>
      </c>
      <c r="W20" s="27">
        <v>62.7</v>
      </c>
      <c r="AD20" s="122"/>
    </row>
    <row r="21" spans="1:30" ht="10.5" customHeight="1" x14ac:dyDescent="0.2">
      <c r="A21" s="14">
        <v>16</v>
      </c>
      <c r="B21" s="23" t="s">
        <v>310</v>
      </c>
      <c r="C21" s="20">
        <v>1</v>
      </c>
      <c r="D21" s="20">
        <v>2</v>
      </c>
      <c r="E21" s="20">
        <v>0</v>
      </c>
      <c r="F21" s="20">
        <v>0</v>
      </c>
      <c r="G21" s="20">
        <v>1</v>
      </c>
      <c r="H21" s="20">
        <v>2</v>
      </c>
      <c r="I21" s="20">
        <v>0</v>
      </c>
      <c r="J21" s="20">
        <v>1</v>
      </c>
      <c r="K21" s="20">
        <v>1</v>
      </c>
      <c r="L21" s="20">
        <v>1</v>
      </c>
      <c r="M21" s="20">
        <v>2</v>
      </c>
      <c r="N21" s="34">
        <v>5</v>
      </c>
      <c r="O21" s="20">
        <v>3</v>
      </c>
      <c r="P21" s="15">
        <v>3</v>
      </c>
      <c r="Q21" s="24">
        <v>4116754</v>
      </c>
      <c r="R21" s="35">
        <v>41</v>
      </c>
      <c r="S21" s="27">
        <v>16734.7</v>
      </c>
      <c r="T21" s="35">
        <v>1565</v>
      </c>
      <c r="U21" s="27">
        <v>438.4</v>
      </c>
      <c r="V21" s="35">
        <v>20849</v>
      </c>
      <c r="W21" s="27">
        <v>32.9</v>
      </c>
      <c r="AD21" s="122"/>
    </row>
    <row r="22" spans="1:30" ht="10.5" customHeight="1" x14ac:dyDescent="0.2">
      <c r="A22" s="14">
        <v>17</v>
      </c>
      <c r="B22" s="23" t="s">
        <v>311</v>
      </c>
      <c r="C22" s="20">
        <v>2</v>
      </c>
      <c r="D22" s="20">
        <v>1</v>
      </c>
      <c r="E22" s="20">
        <v>1</v>
      </c>
      <c r="F22" s="20">
        <v>2</v>
      </c>
      <c r="G22" s="20">
        <v>0</v>
      </c>
      <c r="H22" s="20">
        <v>2</v>
      </c>
      <c r="I22" s="20">
        <v>0</v>
      </c>
      <c r="J22" s="20">
        <v>2</v>
      </c>
      <c r="K22" s="20">
        <v>1</v>
      </c>
      <c r="L22" s="20">
        <v>2</v>
      </c>
      <c r="M22" s="20">
        <v>0</v>
      </c>
      <c r="N22" s="34">
        <v>3</v>
      </c>
      <c r="O22" s="20">
        <v>3</v>
      </c>
      <c r="P22" s="15">
        <v>5</v>
      </c>
      <c r="Q22" s="24">
        <v>4289381</v>
      </c>
      <c r="R22" s="35">
        <v>1</v>
      </c>
      <c r="S22" s="27">
        <v>714896.8</v>
      </c>
      <c r="T22" s="35">
        <v>45</v>
      </c>
      <c r="U22" s="27">
        <v>15886.5</v>
      </c>
      <c r="V22" s="35">
        <v>617</v>
      </c>
      <c r="W22" s="27">
        <v>1158.5999999999999</v>
      </c>
      <c r="AD22" s="122"/>
    </row>
    <row r="23" spans="1:30" ht="10.5" customHeight="1" x14ac:dyDescent="0.2">
      <c r="A23" s="14">
        <v>18</v>
      </c>
      <c r="B23" s="23" t="s">
        <v>312</v>
      </c>
      <c r="C23" s="20">
        <v>1</v>
      </c>
      <c r="D23" s="20">
        <v>1</v>
      </c>
      <c r="E23" s="20">
        <v>1</v>
      </c>
      <c r="F23" s="20">
        <v>2</v>
      </c>
      <c r="G23" s="20">
        <v>2</v>
      </c>
      <c r="H23" s="20">
        <v>2</v>
      </c>
      <c r="I23" s="20">
        <v>0</v>
      </c>
      <c r="J23" s="20">
        <v>1</v>
      </c>
      <c r="K23" s="20">
        <v>1</v>
      </c>
      <c r="L23" s="20">
        <v>2</v>
      </c>
      <c r="M23" s="20">
        <v>1</v>
      </c>
      <c r="N23" s="34">
        <v>6</v>
      </c>
      <c r="O23" s="20">
        <v>1</v>
      </c>
      <c r="P23" s="15">
        <v>4</v>
      </c>
      <c r="Q23" s="24">
        <v>3863412</v>
      </c>
      <c r="R23" s="35">
        <v>15</v>
      </c>
      <c r="S23" s="27">
        <v>42926.8</v>
      </c>
      <c r="T23" s="35">
        <v>464</v>
      </c>
      <c r="U23" s="27">
        <v>1387.7</v>
      </c>
      <c r="V23" s="35">
        <v>5743</v>
      </c>
      <c r="W23" s="27">
        <v>112.1</v>
      </c>
      <c r="AD23" s="122"/>
    </row>
    <row r="24" spans="1:30" ht="10.5" customHeight="1" x14ac:dyDescent="0.2">
      <c r="A24" s="14">
        <v>19</v>
      </c>
      <c r="B24" s="23" t="s">
        <v>313</v>
      </c>
      <c r="C24" s="20">
        <v>1</v>
      </c>
      <c r="D24" s="20">
        <v>2</v>
      </c>
      <c r="E24" s="20">
        <v>1</v>
      </c>
      <c r="F24" s="20">
        <v>0</v>
      </c>
      <c r="G24" s="20">
        <v>1</v>
      </c>
      <c r="H24" s="20">
        <v>0</v>
      </c>
      <c r="I24" s="20">
        <v>2</v>
      </c>
      <c r="J24" s="20">
        <v>0</v>
      </c>
      <c r="K24" s="20">
        <v>1</v>
      </c>
      <c r="L24" s="20">
        <v>2</v>
      </c>
      <c r="M24" s="20">
        <v>1</v>
      </c>
      <c r="N24" s="34">
        <v>5</v>
      </c>
      <c r="O24" s="20">
        <v>3</v>
      </c>
      <c r="P24" s="15">
        <v>3</v>
      </c>
      <c r="Q24" s="24">
        <v>4261463</v>
      </c>
      <c r="R24" s="35">
        <v>10</v>
      </c>
      <c r="S24" s="27">
        <v>71024.3</v>
      </c>
      <c r="T24" s="35">
        <v>246</v>
      </c>
      <c r="U24" s="27">
        <v>2887.1</v>
      </c>
      <c r="V24" s="35">
        <v>2906</v>
      </c>
      <c r="W24" s="27">
        <v>244.4</v>
      </c>
      <c r="AD24" s="122"/>
    </row>
    <row r="25" spans="1:30" ht="10.5" customHeight="1" x14ac:dyDescent="0.2">
      <c r="A25" s="14">
        <v>20</v>
      </c>
      <c r="B25" s="23" t="s">
        <v>314</v>
      </c>
      <c r="C25" s="20">
        <v>2</v>
      </c>
      <c r="D25" s="20">
        <v>1</v>
      </c>
      <c r="E25" s="20">
        <v>2</v>
      </c>
      <c r="F25" s="20">
        <v>2</v>
      </c>
      <c r="G25" s="20">
        <v>1</v>
      </c>
      <c r="H25" s="20">
        <v>2</v>
      </c>
      <c r="I25" s="20">
        <v>0</v>
      </c>
      <c r="J25" s="20">
        <v>2</v>
      </c>
      <c r="K25" s="20">
        <v>0</v>
      </c>
      <c r="L25" s="20">
        <v>1</v>
      </c>
      <c r="M25" s="20">
        <v>0</v>
      </c>
      <c r="N25" s="34">
        <v>3</v>
      </c>
      <c r="O25" s="20">
        <v>3</v>
      </c>
      <c r="P25" s="15">
        <v>5</v>
      </c>
      <c r="Q25" s="24">
        <v>4133495</v>
      </c>
      <c r="R25" s="35" t="s">
        <v>116</v>
      </c>
      <c r="S25" s="27">
        <v>688915.8</v>
      </c>
      <c r="T25" s="35">
        <v>26</v>
      </c>
      <c r="U25" s="27">
        <v>26496.7</v>
      </c>
      <c r="V25" s="35">
        <v>650</v>
      </c>
      <c r="W25" s="27">
        <v>1059.8</v>
      </c>
      <c r="AD25" s="122"/>
    </row>
    <row r="26" spans="1:30" ht="10.5" customHeight="1" x14ac:dyDescent="0.2">
      <c r="A26" s="14">
        <v>21</v>
      </c>
      <c r="B26" s="23" t="s">
        <v>315</v>
      </c>
      <c r="C26" s="20">
        <v>2</v>
      </c>
      <c r="D26" s="20">
        <v>1</v>
      </c>
      <c r="E26" s="20">
        <v>1</v>
      </c>
      <c r="F26" s="20">
        <v>1</v>
      </c>
      <c r="G26" s="20">
        <v>1</v>
      </c>
      <c r="H26" s="20">
        <v>2</v>
      </c>
      <c r="I26" s="20">
        <v>2</v>
      </c>
      <c r="J26" s="20">
        <v>1</v>
      </c>
      <c r="K26" s="20">
        <v>2</v>
      </c>
      <c r="L26" s="20">
        <v>0</v>
      </c>
      <c r="M26" s="20">
        <v>0</v>
      </c>
      <c r="N26" s="34">
        <v>5</v>
      </c>
      <c r="O26" s="20">
        <v>2</v>
      </c>
      <c r="P26" s="15">
        <v>4</v>
      </c>
      <c r="Q26" s="24">
        <v>5406240</v>
      </c>
      <c r="R26" s="35">
        <v>79</v>
      </c>
      <c r="S26" s="27">
        <v>20126</v>
      </c>
      <c r="T26" s="35">
        <v>1995</v>
      </c>
      <c r="U26" s="27">
        <v>451.6</v>
      </c>
      <c r="V26" s="35">
        <v>21319</v>
      </c>
      <c r="W26" s="27">
        <v>42.2</v>
      </c>
      <c r="AD26" s="122"/>
    </row>
    <row r="27" spans="1:30" ht="10.5" customHeight="1" x14ac:dyDescent="0.2">
      <c r="A27" s="14">
        <v>22</v>
      </c>
      <c r="B27" s="23" t="s">
        <v>316</v>
      </c>
      <c r="C27" s="20">
        <v>2</v>
      </c>
      <c r="D27" s="20">
        <v>2</v>
      </c>
      <c r="E27" s="20">
        <v>0</v>
      </c>
      <c r="F27" s="20">
        <v>2</v>
      </c>
      <c r="G27" s="20">
        <v>1</v>
      </c>
      <c r="H27" s="20">
        <v>1</v>
      </c>
      <c r="I27" s="20">
        <v>1</v>
      </c>
      <c r="J27" s="20">
        <v>1</v>
      </c>
      <c r="K27" s="20">
        <v>2</v>
      </c>
      <c r="L27" s="20">
        <v>1</v>
      </c>
      <c r="M27" s="20">
        <v>2</v>
      </c>
      <c r="N27" s="34">
        <v>5</v>
      </c>
      <c r="O27" s="20">
        <v>1</v>
      </c>
      <c r="P27" s="15">
        <v>5</v>
      </c>
      <c r="Q27" s="24">
        <v>2910937</v>
      </c>
      <c r="R27" s="35">
        <v>7</v>
      </c>
      <c r="S27" s="27">
        <v>69308</v>
      </c>
      <c r="T27" s="35">
        <v>266</v>
      </c>
      <c r="U27" s="27">
        <v>1823.8</v>
      </c>
      <c r="V27" s="35">
        <v>3514</v>
      </c>
      <c r="W27" s="27">
        <v>138</v>
      </c>
      <c r="AD27" s="122"/>
    </row>
    <row r="28" spans="1:30" ht="10.5" customHeight="1" x14ac:dyDescent="0.2">
      <c r="A28" s="14">
        <v>23</v>
      </c>
      <c r="B28" s="23" t="s">
        <v>317</v>
      </c>
      <c r="C28" s="20">
        <v>1</v>
      </c>
      <c r="D28" s="20">
        <v>0</v>
      </c>
      <c r="E28" s="20">
        <v>0</v>
      </c>
      <c r="F28" s="20">
        <v>0</v>
      </c>
      <c r="G28" s="20">
        <v>2</v>
      </c>
      <c r="H28" s="20">
        <v>0</v>
      </c>
      <c r="I28" s="20">
        <v>0</v>
      </c>
      <c r="J28" s="20">
        <v>1</v>
      </c>
      <c r="K28" s="20">
        <v>1</v>
      </c>
      <c r="L28" s="20">
        <v>1</v>
      </c>
      <c r="M28" s="20">
        <v>1</v>
      </c>
      <c r="N28" s="34">
        <v>5</v>
      </c>
      <c r="O28" s="20">
        <v>5</v>
      </c>
      <c r="P28" s="15">
        <v>1</v>
      </c>
      <c r="Q28" s="24">
        <v>3009922</v>
      </c>
      <c r="R28" s="35">
        <v>106</v>
      </c>
      <c r="S28" s="27">
        <v>4732.5</v>
      </c>
      <c r="T28" s="35">
        <v>1544</v>
      </c>
      <c r="U28" s="27">
        <v>324.89999999999998</v>
      </c>
      <c r="V28" s="35">
        <v>15995</v>
      </c>
      <c r="W28" s="27">
        <v>31.3</v>
      </c>
      <c r="AD28" s="122"/>
    </row>
    <row r="29" spans="1:30" ht="10.5" customHeight="1" x14ac:dyDescent="0.2">
      <c r="A29" s="14">
        <v>24</v>
      </c>
      <c r="B29" s="23" t="s">
        <v>318</v>
      </c>
      <c r="C29" s="20">
        <v>2</v>
      </c>
      <c r="D29" s="20">
        <v>2</v>
      </c>
      <c r="E29" s="20">
        <v>0</v>
      </c>
      <c r="F29" s="20">
        <v>1</v>
      </c>
      <c r="G29" s="20">
        <v>1</v>
      </c>
      <c r="H29" s="20">
        <v>2</v>
      </c>
      <c r="I29" s="20">
        <v>1</v>
      </c>
      <c r="J29" s="20">
        <v>1</v>
      </c>
      <c r="K29" s="20">
        <v>2</v>
      </c>
      <c r="L29" s="20">
        <v>2</v>
      </c>
      <c r="M29" s="20">
        <v>2</v>
      </c>
      <c r="N29" s="34">
        <v>4</v>
      </c>
      <c r="O29" s="20">
        <v>1</v>
      </c>
      <c r="P29" s="15">
        <v>6</v>
      </c>
      <c r="Q29" s="24">
        <v>2486492</v>
      </c>
      <c r="R29" s="35">
        <v>12</v>
      </c>
      <c r="S29" s="27">
        <v>34534.6</v>
      </c>
      <c r="T29" s="35">
        <v>311</v>
      </c>
      <c r="U29" s="27">
        <v>1332.5</v>
      </c>
      <c r="V29" s="35">
        <v>3843</v>
      </c>
      <c r="W29" s="27">
        <v>107.8</v>
      </c>
      <c r="AD29" s="122"/>
    </row>
    <row r="30" spans="1:30" ht="10.5" customHeight="1" x14ac:dyDescent="0.2">
      <c r="A30" s="14">
        <v>25</v>
      </c>
      <c r="B30" s="23" t="s">
        <v>95</v>
      </c>
      <c r="C30" s="20">
        <v>0</v>
      </c>
      <c r="D30" s="20">
        <v>0</v>
      </c>
      <c r="E30" s="20">
        <v>1</v>
      </c>
      <c r="F30" s="20">
        <v>1</v>
      </c>
      <c r="G30" s="20">
        <v>2</v>
      </c>
      <c r="H30" s="20">
        <v>1</v>
      </c>
      <c r="I30" s="20">
        <v>1</v>
      </c>
      <c r="J30" s="20">
        <v>2</v>
      </c>
      <c r="K30" s="20">
        <v>1</v>
      </c>
      <c r="L30" s="20">
        <v>0</v>
      </c>
      <c r="M30" s="20">
        <v>2</v>
      </c>
      <c r="N30" s="34">
        <v>5</v>
      </c>
      <c r="O30" s="20">
        <v>3</v>
      </c>
      <c r="P30" s="15">
        <v>3</v>
      </c>
      <c r="Q30" s="24">
        <v>2269916</v>
      </c>
      <c r="R30" s="35">
        <v>17</v>
      </c>
      <c r="S30" s="27">
        <v>22254</v>
      </c>
      <c r="T30" s="35">
        <v>467</v>
      </c>
      <c r="U30" s="27">
        <v>810.1</v>
      </c>
      <c r="V30" s="35">
        <v>5316</v>
      </c>
      <c r="W30" s="27">
        <v>71.099999999999994</v>
      </c>
      <c r="AD30" s="122"/>
    </row>
    <row r="31" spans="1:30" ht="10.5" customHeight="1" x14ac:dyDescent="0.2">
      <c r="A31" s="14">
        <v>26</v>
      </c>
      <c r="B31" s="23" t="s">
        <v>319</v>
      </c>
      <c r="C31" s="20">
        <v>2</v>
      </c>
      <c r="D31" s="20">
        <v>2</v>
      </c>
      <c r="E31" s="20">
        <v>0</v>
      </c>
      <c r="F31" s="20">
        <v>1</v>
      </c>
      <c r="G31" s="20">
        <v>2</v>
      </c>
      <c r="H31" s="20">
        <v>0</v>
      </c>
      <c r="I31" s="20">
        <v>0</v>
      </c>
      <c r="J31" s="20">
        <v>1</v>
      </c>
      <c r="K31" s="20">
        <v>1</v>
      </c>
      <c r="L31" s="20">
        <v>2</v>
      </c>
      <c r="M31" s="20">
        <v>0</v>
      </c>
      <c r="N31" s="34">
        <v>3</v>
      </c>
      <c r="O31" s="20">
        <v>4</v>
      </c>
      <c r="P31" s="15">
        <v>4</v>
      </c>
      <c r="Q31" s="24">
        <v>2198331</v>
      </c>
      <c r="R31" s="35">
        <v>19</v>
      </c>
      <c r="S31" s="27">
        <v>19283.599999999999</v>
      </c>
      <c r="T31" s="35">
        <v>453</v>
      </c>
      <c r="U31" s="27">
        <v>808.8</v>
      </c>
      <c r="V31" s="35">
        <v>6150</v>
      </c>
      <c r="W31" s="27">
        <v>59.5</v>
      </c>
      <c r="AD31" s="122"/>
    </row>
    <row r="32" spans="1:30" ht="10.5" customHeight="1" x14ac:dyDescent="0.2">
      <c r="A32" s="14">
        <v>27</v>
      </c>
      <c r="B32" s="23" t="s">
        <v>320</v>
      </c>
      <c r="C32" s="20">
        <v>2</v>
      </c>
      <c r="D32" s="20">
        <v>1</v>
      </c>
      <c r="E32" s="20">
        <v>0</v>
      </c>
      <c r="F32" s="20">
        <v>1</v>
      </c>
      <c r="G32" s="20">
        <v>1</v>
      </c>
      <c r="H32" s="20">
        <v>2</v>
      </c>
      <c r="I32" s="20">
        <v>0</v>
      </c>
      <c r="J32" s="20">
        <v>2</v>
      </c>
      <c r="K32" s="20">
        <v>2</v>
      </c>
      <c r="L32" s="20">
        <v>1</v>
      </c>
      <c r="M32" s="20">
        <v>2</v>
      </c>
      <c r="N32" s="34">
        <v>4</v>
      </c>
      <c r="O32" s="20">
        <v>2</v>
      </c>
      <c r="P32" s="15">
        <v>5</v>
      </c>
      <c r="Q32" s="24">
        <v>1972391</v>
      </c>
      <c r="R32" s="35">
        <v>43</v>
      </c>
      <c r="S32" s="27">
        <v>7644.9</v>
      </c>
      <c r="T32" s="35">
        <v>1099</v>
      </c>
      <c r="U32" s="27">
        <v>299.10000000000002</v>
      </c>
      <c r="V32" s="35">
        <v>11824</v>
      </c>
      <c r="W32" s="27">
        <v>27.8</v>
      </c>
      <c r="AD32" s="122"/>
    </row>
    <row r="33" spans="1:30" ht="10.5" customHeight="1" x14ac:dyDescent="0.2">
      <c r="A33" s="14">
        <v>28</v>
      </c>
      <c r="B33" s="23" t="s">
        <v>321</v>
      </c>
      <c r="C33" s="20">
        <v>2</v>
      </c>
      <c r="D33" s="20">
        <v>2</v>
      </c>
      <c r="E33" s="20">
        <v>1</v>
      </c>
      <c r="F33" s="20">
        <v>2</v>
      </c>
      <c r="G33" s="20">
        <v>1</v>
      </c>
      <c r="H33" s="20">
        <v>1</v>
      </c>
      <c r="I33" s="20">
        <v>1</v>
      </c>
      <c r="J33" s="20">
        <v>1</v>
      </c>
      <c r="K33" s="20">
        <v>0</v>
      </c>
      <c r="L33" s="20">
        <v>0</v>
      </c>
      <c r="M33" s="20">
        <v>1</v>
      </c>
      <c r="N33" s="34">
        <v>6</v>
      </c>
      <c r="O33" s="20">
        <v>2</v>
      </c>
      <c r="P33" s="15">
        <v>3</v>
      </c>
      <c r="Q33" s="24">
        <v>2304650</v>
      </c>
      <c r="R33" s="35">
        <v>1523</v>
      </c>
      <c r="S33" s="27">
        <v>252.2</v>
      </c>
      <c r="T33" s="35">
        <v>23780</v>
      </c>
      <c r="U33" s="27">
        <v>16.100000000000001</v>
      </c>
      <c r="V33" s="35">
        <v>128240</v>
      </c>
      <c r="W33" s="27">
        <v>2.9</v>
      </c>
      <c r="AD33" s="122"/>
    </row>
    <row r="34" spans="1:30" ht="10.5" customHeight="1" x14ac:dyDescent="0.2">
      <c r="A34" s="14">
        <v>29</v>
      </c>
      <c r="B34" s="23" t="s">
        <v>322</v>
      </c>
      <c r="C34" s="20">
        <v>2</v>
      </c>
      <c r="D34" s="20">
        <v>1</v>
      </c>
      <c r="E34" s="20">
        <v>2</v>
      </c>
      <c r="F34" s="20">
        <v>1</v>
      </c>
      <c r="G34" s="20">
        <v>2</v>
      </c>
      <c r="H34" s="20">
        <v>2</v>
      </c>
      <c r="I34" s="20">
        <v>2</v>
      </c>
      <c r="J34" s="20">
        <v>2</v>
      </c>
      <c r="K34" s="20">
        <v>2</v>
      </c>
      <c r="L34" s="20">
        <v>2</v>
      </c>
      <c r="M34" s="20">
        <v>0</v>
      </c>
      <c r="N34" s="34">
        <v>2</v>
      </c>
      <c r="O34" s="20">
        <v>1</v>
      </c>
      <c r="P34" s="15">
        <v>8</v>
      </c>
      <c r="Q34" s="24">
        <v>2130846</v>
      </c>
      <c r="R34" s="35">
        <v>40</v>
      </c>
      <c r="S34" s="27">
        <v>8878.5</v>
      </c>
      <c r="T34" s="35">
        <v>863</v>
      </c>
      <c r="U34" s="27">
        <v>411.5</v>
      </c>
      <c r="V34" s="35">
        <v>8682</v>
      </c>
      <c r="W34" s="27">
        <v>40.9</v>
      </c>
      <c r="AD34" s="122"/>
    </row>
    <row r="35" spans="1:30" ht="10.5" customHeight="1" x14ac:dyDescent="0.2">
      <c r="A35" s="14">
        <v>30</v>
      </c>
      <c r="B35" s="23" t="s">
        <v>323</v>
      </c>
      <c r="C35" s="20">
        <v>1</v>
      </c>
      <c r="D35" s="20">
        <v>0</v>
      </c>
      <c r="E35" s="20">
        <v>1</v>
      </c>
      <c r="F35" s="20">
        <v>2</v>
      </c>
      <c r="G35" s="20">
        <v>1</v>
      </c>
      <c r="H35" s="20">
        <v>2</v>
      </c>
      <c r="I35" s="20">
        <v>2</v>
      </c>
      <c r="J35" s="20">
        <v>0</v>
      </c>
      <c r="K35" s="20">
        <v>1</v>
      </c>
      <c r="L35" s="20">
        <v>1</v>
      </c>
      <c r="M35" s="20">
        <v>1</v>
      </c>
      <c r="N35" s="34">
        <v>6</v>
      </c>
      <c r="O35" s="20">
        <v>2</v>
      </c>
      <c r="P35" s="15">
        <v>3</v>
      </c>
      <c r="Q35" s="24">
        <v>1567035</v>
      </c>
      <c r="R35" s="35">
        <v>36</v>
      </c>
      <c r="S35" s="27">
        <v>7254.7</v>
      </c>
      <c r="T35" s="35">
        <v>962</v>
      </c>
      <c r="U35" s="27">
        <v>271.39999999999998</v>
      </c>
      <c r="V35" s="35">
        <v>11330</v>
      </c>
      <c r="W35" s="27">
        <v>23</v>
      </c>
      <c r="AD35" s="122"/>
    </row>
    <row r="36" spans="1:30" ht="10.5" customHeight="1" x14ac:dyDescent="0.2">
      <c r="A36" s="14">
        <v>31</v>
      </c>
      <c r="B36" s="23" t="s">
        <v>324</v>
      </c>
      <c r="C36" s="20">
        <v>0</v>
      </c>
      <c r="D36" s="20">
        <v>1</v>
      </c>
      <c r="E36" s="20">
        <v>2</v>
      </c>
      <c r="F36" s="20">
        <v>1</v>
      </c>
      <c r="G36" s="20">
        <v>1</v>
      </c>
      <c r="H36" s="20">
        <v>0</v>
      </c>
      <c r="I36" s="20">
        <v>0</v>
      </c>
      <c r="J36" s="20">
        <v>0</v>
      </c>
      <c r="K36" s="20">
        <v>1</v>
      </c>
      <c r="L36" s="20">
        <v>2</v>
      </c>
      <c r="M36" s="20">
        <v>1</v>
      </c>
      <c r="N36" s="34">
        <v>5</v>
      </c>
      <c r="O36" s="20">
        <v>4</v>
      </c>
      <c r="P36" s="15">
        <v>2</v>
      </c>
      <c r="Q36" s="24">
        <v>1978397</v>
      </c>
      <c r="R36" s="35">
        <v>4</v>
      </c>
      <c r="S36" s="27">
        <v>82433.2</v>
      </c>
      <c r="T36" s="35">
        <v>195</v>
      </c>
      <c r="U36" s="27">
        <v>1690.9</v>
      </c>
      <c r="V36" s="35">
        <v>2513</v>
      </c>
      <c r="W36" s="27">
        <v>131.19999999999999</v>
      </c>
      <c r="AD36" s="122"/>
    </row>
    <row r="37" spans="1:30" ht="10.5" customHeight="1" x14ac:dyDescent="0.2">
      <c r="A37" s="14">
        <v>32</v>
      </c>
      <c r="B37" s="23" t="s">
        <v>325</v>
      </c>
      <c r="C37" s="20">
        <v>0</v>
      </c>
      <c r="D37" s="20">
        <v>0</v>
      </c>
      <c r="E37" s="20">
        <v>2</v>
      </c>
      <c r="F37" s="20">
        <v>2</v>
      </c>
      <c r="G37" s="20">
        <v>1</v>
      </c>
      <c r="H37" s="20">
        <v>2</v>
      </c>
      <c r="I37" s="20">
        <v>2</v>
      </c>
      <c r="J37" s="20">
        <v>2</v>
      </c>
      <c r="K37" s="20">
        <v>2</v>
      </c>
      <c r="L37" s="20">
        <v>2</v>
      </c>
      <c r="M37" s="20">
        <v>2</v>
      </c>
      <c r="N37" s="34">
        <v>1</v>
      </c>
      <c r="O37" s="20">
        <v>2</v>
      </c>
      <c r="P37" s="15">
        <v>8</v>
      </c>
      <c r="Q37" s="24">
        <v>2312667</v>
      </c>
      <c r="R37" s="35">
        <v>326</v>
      </c>
      <c r="S37" s="27">
        <v>1182.3</v>
      </c>
      <c r="T37" s="35">
        <v>10188</v>
      </c>
      <c r="U37" s="27">
        <v>37.799999999999997</v>
      </c>
      <c r="V37" s="35">
        <v>84203</v>
      </c>
      <c r="W37" s="27">
        <v>4.5</v>
      </c>
      <c r="AD37" s="122"/>
    </row>
    <row r="38" spans="1:30" ht="10.5" customHeight="1" x14ac:dyDescent="0.2">
      <c r="A38" s="14">
        <v>33</v>
      </c>
      <c r="B38" s="23" t="s">
        <v>326</v>
      </c>
      <c r="C38" s="20">
        <v>1</v>
      </c>
      <c r="D38" s="20">
        <v>1</v>
      </c>
      <c r="E38" s="20">
        <v>1</v>
      </c>
      <c r="F38" s="20">
        <v>0</v>
      </c>
      <c r="G38" s="20">
        <v>1</v>
      </c>
      <c r="H38" s="20">
        <v>1</v>
      </c>
      <c r="I38" s="20">
        <v>2</v>
      </c>
      <c r="J38" s="20">
        <v>1</v>
      </c>
      <c r="K38" s="20">
        <v>0</v>
      </c>
      <c r="L38" s="20">
        <v>2</v>
      </c>
      <c r="M38" s="20">
        <v>2</v>
      </c>
      <c r="N38" s="34">
        <v>6</v>
      </c>
      <c r="O38" s="20">
        <v>2</v>
      </c>
      <c r="P38" s="15">
        <v>3</v>
      </c>
      <c r="Q38" s="24">
        <v>3509230</v>
      </c>
      <c r="R38" s="35">
        <v>19</v>
      </c>
      <c r="S38" s="27">
        <v>30782.7</v>
      </c>
      <c r="T38" s="35">
        <v>749</v>
      </c>
      <c r="U38" s="27">
        <v>780.8</v>
      </c>
      <c r="V38" s="35">
        <v>9381</v>
      </c>
      <c r="W38" s="27">
        <v>62.3</v>
      </c>
      <c r="AD38" s="122"/>
    </row>
    <row r="39" spans="1:30" ht="10.5" customHeight="1" x14ac:dyDescent="0.2">
      <c r="A39" s="14">
        <v>34</v>
      </c>
      <c r="B39" s="23" t="s">
        <v>327</v>
      </c>
      <c r="C39" s="20">
        <v>0</v>
      </c>
      <c r="D39" s="20">
        <v>2</v>
      </c>
      <c r="E39" s="20">
        <v>1</v>
      </c>
      <c r="F39" s="20">
        <v>2</v>
      </c>
      <c r="G39" s="20">
        <v>2</v>
      </c>
      <c r="H39" s="20">
        <v>2</v>
      </c>
      <c r="I39" s="20">
        <v>2</v>
      </c>
      <c r="J39" s="20">
        <v>1</v>
      </c>
      <c r="K39" s="20">
        <v>2</v>
      </c>
      <c r="L39" s="20">
        <v>1</v>
      </c>
      <c r="M39" s="20">
        <v>2</v>
      </c>
      <c r="N39" s="34">
        <v>3</v>
      </c>
      <c r="O39" s="20">
        <v>1</v>
      </c>
      <c r="P39" s="15">
        <v>7</v>
      </c>
      <c r="Q39" s="24">
        <v>3876132</v>
      </c>
      <c r="R39" s="35">
        <v>12</v>
      </c>
      <c r="S39" s="27">
        <v>53835.1</v>
      </c>
      <c r="T39" s="35">
        <v>484</v>
      </c>
      <c r="U39" s="27">
        <v>1334.7</v>
      </c>
      <c r="V39" s="35">
        <v>7553</v>
      </c>
      <c r="W39" s="27">
        <v>85.5</v>
      </c>
      <c r="AD39" s="122"/>
    </row>
    <row r="40" spans="1:30" ht="10.5" customHeight="1" x14ac:dyDescent="0.2">
      <c r="A40" s="14">
        <v>35</v>
      </c>
      <c r="B40" s="23" t="s">
        <v>328</v>
      </c>
      <c r="C40" s="20">
        <v>1</v>
      </c>
      <c r="D40" s="20">
        <v>1</v>
      </c>
      <c r="E40" s="20">
        <v>1</v>
      </c>
      <c r="F40" s="20">
        <v>1</v>
      </c>
      <c r="G40" s="20">
        <v>2</v>
      </c>
      <c r="H40" s="20">
        <v>1</v>
      </c>
      <c r="I40" s="20">
        <v>0</v>
      </c>
      <c r="J40" s="20">
        <v>1</v>
      </c>
      <c r="K40" s="20">
        <v>0</v>
      </c>
      <c r="L40" s="20">
        <v>1</v>
      </c>
      <c r="M40" s="20">
        <v>0</v>
      </c>
      <c r="N40" s="34">
        <v>7</v>
      </c>
      <c r="O40" s="20">
        <v>3</v>
      </c>
      <c r="P40" s="15">
        <v>1</v>
      </c>
      <c r="Q40" s="24">
        <v>3032847</v>
      </c>
      <c r="R40" s="35">
        <v>43</v>
      </c>
      <c r="S40" s="27">
        <v>11755.2</v>
      </c>
      <c r="T40" s="35">
        <v>1528</v>
      </c>
      <c r="U40" s="27">
        <v>330.8</v>
      </c>
      <c r="V40" s="35">
        <v>19033</v>
      </c>
      <c r="W40" s="27">
        <v>26.5</v>
      </c>
      <c r="AD40" s="122"/>
    </row>
    <row r="41" spans="1:30" ht="10.5" customHeight="1" x14ac:dyDescent="0.2">
      <c r="A41" s="14">
        <v>36</v>
      </c>
      <c r="B41" s="23" t="s">
        <v>329</v>
      </c>
      <c r="C41" s="20">
        <v>1</v>
      </c>
      <c r="D41" s="20">
        <v>2</v>
      </c>
      <c r="E41" s="20">
        <v>2</v>
      </c>
      <c r="F41" s="20">
        <v>1</v>
      </c>
      <c r="G41" s="20">
        <v>2</v>
      </c>
      <c r="H41" s="20">
        <v>1</v>
      </c>
      <c r="I41" s="20">
        <v>1</v>
      </c>
      <c r="J41" s="20">
        <v>0</v>
      </c>
      <c r="K41" s="20">
        <v>2</v>
      </c>
      <c r="L41" s="20">
        <v>2</v>
      </c>
      <c r="M41" s="20">
        <v>1</v>
      </c>
      <c r="N41" s="34">
        <v>5</v>
      </c>
      <c r="O41" s="20">
        <v>1</v>
      </c>
      <c r="P41" s="15">
        <v>5</v>
      </c>
      <c r="Q41" s="24">
        <v>4181786</v>
      </c>
      <c r="R41" s="35">
        <v>128</v>
      </c>
      <c r="S41" s="27">
        <v>5445</v>
      </c>
      <c r="T41" s="35">
        <v>2879</v>
      </c>
      <c r="U41" s="27">
        <v>242</v>
      </c>
      <c r="V41" s="35">
        <v>28510</v>
      </c>
      <c r="W41" s="27">
        <v>24.4</v>
      </c>
      <c r="AD41" s="122"/>
    </row>
    <row r="42" spans="1:30" ht="10.5" customHeight="1" x14ac:dyDescent="0.2">
      <c r="A42" s="14">
        <v>37</v>
      </c>
      <c r="B42" s="23" t="s">
        <v>330</v>
      </c>
      <c r="C42" s="20">
        <v>0</v>
      </c>
      <c r="D42" s="20">
        <v>1</v>
      </c>
      <c r="E42" s="20">
        <v>0</v>
      </c>
      <c r="F42" s="20">
        <v>2</v>
      </c>
      <c r="G42" s="20">
        <v>1</v>
      </c>
      <c r="H42" s="20">
        <v>1</v>
      </c>
      <c r="I42" s="20">
        <v>1</v>
      </c>
      <c r="J42" s="20">
        <v>1</v>
      </c>
      <c r="K42" s="20">
        <v>1</v>
      </c>
      <c r="L42" s="20">
        <v>1</v>
      </c>
      <c r="M42" s="20">
        <v>2</v>
      </c>
      <c r="N42" s="34">
        <v>7</v>
      </c>
      <c r="O42" s="20">
        <v>2</v>
      </c>
      <c r="P42" s="15">
        <v>2</v>
      </c>
      <c r="Q42" s="24">
        <v>4194258</v>
      </c>
      <c r="R42" s="35">
        <v>172</v>
      </c>
      <c r="S42" s="27">
        <v>4064.2</v>
      </c>
      <c r="T42" s="35">
        <v>4207</v>
      </c>
      <c r="U42" s="27">
        <v>166.1</v>
      </c>
      <c r="V42" s="35">
        <v>39205</v>
      </c>
      <c r="W42" s="27">
        <v>17.8</v>
      </c>
      <c r="AD42" s="122"/>
    </row>
    <row r="43" spans="1:30" ht="10.5" customHeight="1" x14ac:dyDescent="0.2">
      <c r="A43" s="14">
        <v>38</v>
      </c>
      <c r="B43" s="23" t="s">
        <v>331</v>
      </c>
      <c r="C43" s="20">
        <v>1</v>
      </c>
      <c r="D43" s="20">
        <v>1</v>
      </c>
      <c r="E43" s="20">
        <v>0</v>
      </c>
      <c r="F43" s="20">
        <v>2</v>
      </c>
      <c r="G43" s="20">
        <v>2</v>
      </c>
      <c r="H43" s="20">
        <v>1</v>
      </c>
      <c r="I43" s="20">
        <v>1</v>
      </c>
      <c r="J43" s="20">
        <v>1</v>
      </c>
      <c r="K43" s="20">
        <v>1</v>
      </c>
      <c r="L43" s="20">
        <v>0</v>
      </c>
      <c r="M43" s="20">
        <v>2</v>
      </c>
      <c r="N43" s="34">
        <v>6</v>
      </c>
      <c r="O43" s="20">
        <v>2</v>
      </c>
      <c r="P43" s="15">
        <v>3</v>
      </c>
      <c r="Q43" s="24">
        <v>4533123</v>
      </c>
      <c r="R43" s="35">
        <v>21</v>
      </c>
      <c r="S43" s="27">
        <v>35977.1</v>
      </c>
      <c r="T43" s="35">
        <v>623</v>
      </c>
      <c r="U43" s="27">
        <v>1212.7</v>
      </c>
      <c r="V43" s="35">
        <v>8524</v>
      </c>
      <c r="W43" s="27">
        <v>88.6</v>
      </c>
      <c r="AD43" s="122"/>
    </row>
    <row r="44" spans="1:30" ht="10.5" customHeight="1" x14ac:dyDescent="0.2">
      <c r="A44" s="14">
        <v>39</v>
      </c>
      <c r="B44" s="23" t="s">
        <v>332</v>
      </c>
      <c r="C44" s="20">
        <v>0</v>
      </c>
      <c r="D44" s="20">
        <v>2</v>
      </c>
      <c r="E44" s="20">
        <v>1</v>
      </c>
      <c r="F44" s="20">
        <v>2</v>
      </c>
      <c r="G44" s="20">
        <v>1</v>
      </c>
      <c r="H44" s="20">
        <v>1</v>
      </c>
      <c r="I44" s="20">
        <v>1</v>
      </c>
      <c r="J44" s="20">
        <v>0</v>
      </c>
      <c r="K44" s="20">
        <v>0</v>
      </c>
      <c r="L44" s="20">
        <v>0</v>
      </c>
      <c r="M44" s="20">
        <v>0</v>
      </c>
      <c r="N44" s="34">
        <v>4</v>
      </c>
      <c r="O44" s="20">
        <v>5</v>
      </c>
      <c r="P44" s="15">
        <v>2</v>
      </c>
      <c r="Q44" s="24">
        <v>4399692</v>
      </c>
      <c r="R44" s="35">
        <v>5</v>
      </c>
      <c r="S44" s="27">
        <v>146656.4</v>
      </c>
      <c r="T44" s="35">
        <v>140</v>
      </c>
      <c r="U44" s="27">
        <v>5237.7</v>
      </c>
      <c r="V44" s="35">
        <v>1999</v>
      </c>
      <c r="W44" s="27">
        <v>366.8</v>
      </c>
      <c r="AD44" s="122"/>
    </row>
    <row r="45" spans="1:30" ht="10.5" customHeight="1" x14ac:dyDescent="0.2">
      <c r="A45" s="14">
        <v>40</v>
      </c>
      <c r="B45" s="23" t="s">
        <v>333</v>
      </c>
      <c r="C45" s="20">
        <v>1</v>
      </c>
      <c r="D45" s="20">
        <v>1</v>
      </c>
      <c r="E45" s="20">
        <v>2</v>
      </c>
      <c r="F45" s="20">
        <v>1</v>
      </c>
      <c r="G45" s="20">
        <v>1</v>
      </c>
      <c r="H45" s="20">
        <v>1</v>
      </c>
      <c r="I45" s="20">
        <v>2</v>
      </c>
      <c r="J45" s="20">
        <v>1</v>
      </c>
      <c r="K45" s="20">
        <v>0</v>
      </c>
      <c r="L45" s="20">
        <v>0</v>
      </c>
      <c r="M45" s="20">
        <v>0</v>
      </c>
      <c r="N45" s="34">
        <v>6</v>
      </c>
      <c r="O45" s="20">
        <v>3</v>
      </c>
      <c r="P45" s="15">
        <v>2</v>
      </c>
      <c r="Q45" s="24">
        <v>4265418</v>
      </c>
      <c r="R45" s="35">
        <v>53</v>
      </c>
      <c r="S45" s="27">
        <v>13413.2</v>
      </c>
      <c r="T45" s="35">
        <v>1249</v>
      </c>
      <c r="U45" s="27">
        <v>569.1</v>
      </c>
      <c r="V45" s="35">
        <v>13466</v>
      </c>
      <c r="W45" s="27">
        <v>52.7</v>
      </c>
      <c r="AD45" s="122"/>
    </row>
    <row r="46" spans="1:30" ht="10.5" customHeight="1" x14ac:dyDescent="0.2">
      <c r="A46" s="14">
        <v>41</v>
      </c>
      <c r="B46" s="23" t="s">
        <v>334</v>
      </c>
      <c r="C46" s="20">
        <v>1</v>
      </c>
      <c r="D46" s="20">
        <v>0</v>
      </c>
      <c r="E46" s="20">
        <v>1</v>
      </c>
      <c r="F46" s="20">
        <v>0</v>
      </c>
      <c r="G46" s="20">
        <v>0</v>
      </c>
      <c r="H46" s="20">
        <v>2</v>
      </c>
      <c r="I46" s="20">
        <v>0</v>
      </c>
      <c r="J46" s="20">
        <v>0</v>
      </c>
      <c r="K46" s="20">
        <v>1</v>
      </c>
      <c r="L46" s="20">
        <v>0</v>
      </c>
      <c r="M46" s="20">
        <v>1</v>
      </c>
      <c r="N46" s="34">
        <v>4</v>
      </c>
      <c r="O46" s="20">
        <v>6</v>
      </c>
      <c r="P46" s="15">
        <v>1</v>
      </c>
      <c r="Q46" s="24">
        <v>4585796</v>
      </c>
      <c r="R46" s="35">
        <v>64</v>
      </c>
      <c r="S46" s="27">
        <v>11942.1</v>
      </c>
      <c r="T46" s="35">
        <v>1566</v>
      </c>
      <c r="U46" s="27">
        <v>488</v>
      </c>
      <c r="V46" s="35">
        <v>15696</v>
      </c>
      <c r="W46" s="27">
        <v>48.6</v>
      </c>
      <c r="AD46" s="122"/>
    </row>
    <row r="47" spans="1:30" ht="10.5" customHeight="1" x14ac:dyDescent="0.2">
      <c r="A47" s="14">
        <v>42</v>
      </c>
      <c r="B47" s="23" t="s">
        <v>335</v>
      </c>
      <c r="C47" s="20">
        <v>0</v>
      </c>
      <c r="D47" s="20">
        <v>1</v>
      </c>
      <c r="E47" s="20">
        <v>1</v>
      </c>
      <c r="F47" s="20">
        <v>2</v>
      </c>
      <c r="G47" s="20">
        <v>1</v>
      </c>
      <c r="H47" s="20">
        <v>2</v>
      </c>
      <c r="I47" s="20">
        <v>0</v>
      </c>
      <c r="J47" s="20">
        <v>2</v>
      </c>
      <c r="K47" s="20">
        <v>0</v>
      </c>
      <c r="L47" s="20">
        <v>2</v>
      </c>
      <c r="M47" s="20">
        <v>2</v>
      </c>
      <c r="N47" s="34">
        <v>3</v>
      </c>
      <c r="O47" s="20">
        <v>3</v>
      </c>
      <c r="P47" s="15">
        <v>5</v>
      </c>
      <c r="Q47" s="24">
        <v>4116841</v>
      </c>
      <c r="R47" s="35">
        <v>5</v>
      </c>
      <c r="S47" s="27">
        <v>137228</v>
      </c>
      <c r="T47" s="35">
        <v>71</v>
      </c>
      <c r="U47" s="27">
        <v>9663.9</v>
      </c>
      <c r="V47" s="35">
        <v>808</v>
      </c>
      <c r="W47" s="27">
        <v>849.1</v>
      </c>
      <c r="AD47" s="122"/>
    </row>
    <row r="48" spans="1:30" ht="10.5" customHeight="1" x14ac:dyDescent="0.2">
      <c r="A48" s="14">
        <v>43</v>
      </c>
      <c r="B48" s="23" t="s">
        <v>336</v>
      </c>
      <c r="C48" s="20">
        <v>1</v>
      </c>
      <c r="D48" s="20">
        <v>1</v>
      </c>
      <c r="E48" s="20">
        <v>1</v>
      </c>
      <c r="F48" s="20">
        <v>0</v>
      </c>
      <c r="G48" s="20">
        <v>2</v>
      </c>
      <c r="H48" s="20">
        <v>1</v>
      </c>
      <c r="I48" s="20">
        <v>2</v>
      </c>
      <c r="J48" s="20">
        <v>1</v>
      </c>
      <c r="K48" s="20">
        <v>1</v>
      </c>
      <c r="L48" s="20">
        <v>1</v>
      </c>
      <c r="M48" s="20">
        <v>0</v>
      </c>
      <c r="N48" s="34">
        <v>7</v>
      </c>
      <c r="O48" s="20">
        <v>2</v>
      </c>
      <c r="P48" s="15">
        <v>2</v>
      </c>
      <c r="Q48" s="24">
        <v>5054575</v>
      </c>
      <c r="R48" s="35">
        <v>1255</v>
      </c>
      <c r="S48" s="27">
        <v>671.2</v>
      </c>
      <c r="T48" s="35">
        <v>19950</v>
      </c>
      <c r="U48" s="27">
        <v>42.2</v>
      </c>
      <c r="V48" s="35">
        <v>137856</v>
      </c>
      <c r="W48" s="27">
        <v>6.1</v>
      </c>
      <c r="AD48" s="122"/>
    </row>
    <row r="49" spans="1:30" ht="10.5" customHeight="1" x14ac:dyDescent="0.2">
      <c r="A49" s="14">
        <v>44</v>
      </c>
      <c r="B49" s="23" t="s">
        <v>337</v>
      </c>
      <c r="C49" s="20">
        <v>1</v>
      </c>
      <c r="D49" s="20">
        <v>0</v>
      </c>
      <c r="E49" s="20">
        <v>2</v>
      </c>
      <c r="F49" s="20">
        <v>1</v>
      </c>
      <c r="G49" s="20">
        <v>2</v>
      </c>
      <c r="H49" s="20">
        <v>1</v>
      </c>
      <c r="I49" s="20">
        <v>1</v>
      </c>
      <c r="J49" s="20">
        <v>1</v>
      </c>
      <c r="K49" s="20">
        <v>2</v>
      </c>
      <c r="L49" s="20">
        <v>2</v>
      </c>
      <c r="M49" s="20">
        <v>0</v>
      </c>
      <c r="N49" s="34">
        <v>5</v>
      </c>
      <c r="O49" s="20">
        <v>2</v>
      </c>
      <c r="P49" s="15">
        <v>4</v>
      </c>
      <c r="Q49" s="24">
        <v>4584793</v>
      </c>
      <c r="R49" s="35">
        <v>16</v>
      </c>
      <c r="S49" s="27">
        <v>47758.2</v>
      </c>
      <c r="T49" s="35">
        <v>412</v>
      </c>
      <c r="U49" s="27">
        <v>1854.6</v>
      </c>
      <c r="V49" s="35">
        <v>5641</v>
      </c>
      <c r="W49" s="27">
        <v>135.4</v>
      </c>
      <c r="AD49" s="122"/>
    </row>
    <row r="50" spans="1:30" ht="10.5" customHeight="1" x14ac:dyDescent="0.2">
      <c r="A50" s="14">
        <v>45</v>
      </c>
      <c r="B50" s="23" t="s">
        <v>338</v>
      </c>
      <c r="C50" s="20">
        <v>0</v>
      </c>
      <c r="D50" s="20">
        <v>1</v>
      </c>
      <c r="E50" s="20">
        <v>0</v>
      </c>
      <c r="F50" s="20">
        <v>0</v>
      </c>
      <c r="G50" s="20">
        <v>2</v>
      </c>
      <c r="H50" s="20">
        <v>1</v>
      </c>
      <c r="I50" s="20">
        <v>2</v>
      </c>
      <c r="J50" s="20">
        <v>1</v>
      </c>
      <c r="K50" s="20">
        <v>1</v>
      </c>
      <c r="L50" s="20">
        <v>1</v>
      </c>
      <c r="M50" s="20">
        <v>1</v>
      </c>
      <c r="N50" s="34">
        <v>6</v>
      </c>
      <c r="O50" s="20">
        <v>3</v>
      </c>
      <c r="P50" s="15">
        <v>2</v>
      </c>
      <c r="Q50" s="24">
        <v>3557886</v>
      </c>
      <c r="R50" s="35">
        <v>221</v>
      </c>
      <c r="S50" s="27">
        <v>2683.1</v>
      </c>
      <c r="T50" s="35">
        <v>5786</v>
      </c>
      <c r="U50" s="27">
        <v>102.4</v>
      </c>
      <c r="V50" s="35">
        <v>52493</v>
      </c>
      <c r="W50" s="27">
        <v>11.2</v>
      </c>
      <c r="AD50" s="122"/>
    </row>
    <row r="51" spans="1:30" ht="10.5" customHeight="1" x14ac:dyDescent="0.2">
      <c r="A51" s="14">
        <v>46</v>
      </c>
      <c r="B51" s="23" t="s">
        <v>339</v>
      </c>
      <c r="C51" s="20">
        <v>0</v>
      </c>
      <c r="D51" s="20">
        <v>2</v>
      </c>
      <c r="E51" s="20">
        <v>1</v>
      </c>
      <c r="F51" s="20">
        <v>0</v>
      </c>
      <c r="G51" s="20">
        <v>2</v>
      </c>
      <c r="H51" s="20">
        <v>2</v>
      </c>
      <c r="I51" s="20">
        <v>2</v>
      </c>
      <c r="J51" s="20">
        <v>1</v>
      </c>
      <c r="K51" s="20">
        <v>1</v>
      </c>
      <c r="L51" s="20">
        <v>2</v>
      </c>
      <c r="M51" s="20">
        <v>1</v>
      </c>
      <c r="N51" s="34">
        <v>4</v>
      </c>
      <c r="O51" s="20">
        <v>2</v>
      </c>
      <c r="P51" s="15">
        <v>5</v>
      </c>
      <c r="Q51" s="24">
        <v>4739695</v>
      </c>
      <c r="R51" s="35">
        <v>3</v>
      </c>
      <c r="S51" s="27">
        <v>263316.3</v>
      </c>
      <c r="T51" s="35">
        <v>78</v>
      </c>
      <c r="U51" s="27">
        <v>10127.5</v>
      </c>
      <c r="V51" s="35">
        <v>940</v>
      </c>
      <c r="W51" s="27">
        <v>840.3</v>
      </c>
      <c r="AD51" s="122" t="s">
        <v>340</v>
      </c>
    </row>
    <row r="52" spans="1:30" ht="10.5" customHeight="1" x14ac:dyDescent="0.2">
      <c r="A52" s="14">
        <v>47</v>
      </c>
      <c r="B52" s="23" t="s">
        <v>341</v>
      </c>
      <c r="C52" s="20">
        <v>1</v>
      </c>
      <c r="D52" s="20">
        <v>2</v>
      </c>
      <c r="E52" s="20">
        <v>1</v>
      </c>
      <c r="F52" s="20">
        <v>1</v>
      </c>
      <c r="G52" s="20">
        <v>1</v>
      </c>
      <c r="H52" s="20">
        <v>0</v>
      </c>
      <c r="I52" s="20">
        <v>1</v>
      </c>
      <c r="J52" s="20">
        <v>1</v>
      </c>
      <c r="K52" s="20">
        <v>0</v>
      </c>
      <c r="L52" s="20">
        <v>2</v>
      </c>
      <c r="M52" s="20">
        <v>0</v>
      </c>
      <c r="N52" s="34">
        <v>6</v>
      </c>
      <c r="O52" s="20">
        <v>3</v>
      </c>
      <c r="P52" s="15">
        <v>2</v>
      </c>
      <c r="Q52" s="24">
        <v>4714047</v>
      </c>
      <c r="R52" s="35">
        <v>8</v>
      </c>
      <c r="S52" s="27">
        <v>98209.3</v>
      </c>
      <c r="T52" s="35">
        <v>250</v>
      </c>
      <c r="U52" s="27">
        <v>3142.6</v>
      </c>
      <c r="V52" s="35">
        <v>2941</v>
      </c>
      <c r="W52" s="27">
        <v>267.10000000000002</v>
      </c>
      <c r="AD52" s="122" t="s">
        <v>340</v>
      </c>
    </row>
    <row r="53" spans="1:30" ht="10.5" customHeight="1" x14ac:dyDescent="0.2">
      <c r="A53" s="14">
        <v>48</v>
      </c>
      <c r="B53" s="23" t="s">
        <v>342</v>
      </c>
      <c r="C53" s="20">
        <v>0</v>
      </c>
      <c r="D53" s="20">
        <v>2</v>
      </c>
      <c r="E53" s="20">
        <v>1</v>
      </c>
      <c r="F53" s="20">
        <v>2</v>
      </c>
      <c r="G53" s="20">
        <v>0</v>
      </c>
      <c r="H53" s="20">
        <v>1</v>
      </c>
      <c r="I53" s="20">
        <v>1</v>
      </c>
      <c r="J53" s="20">
        <v>0</v>
      </c>
      <c r="K53" s="20">
        <v>2</v>
      </c>
      <c r="L53" s="20">
        <v>1</v>
      </c>
      <c r="M53" s="20">
        <v>2</v>
      </c>
      <c r="N53" s="34">
        <v>4</v>
      </c>
      <c r="O53" s="20">
        <v>3</v>
      </c>
      <c r="P53" s="15">
        <v>4</v>
      </c>
      <c r="Q53" s="24">
        <v>4509809</v>
      </c>
      <c r="R53" s="35">
        <v>5</v>
      </c>
      <c r="S53" s="27">
        <v>150326.9</v>
      </c>
      <c r="T53" s="35">
        <v>140</v>
      </c>
      <c r="U53" s="27">
        <v>5368.8</v>
      </c>
      <c r="V53" s="35">
        <v>1180</v>
      </c>
      <c r="W53" s="27">
        <v>636.9</v>
      </c>
      <c r="AD53" s="122" t="s">
        <v>340</v>
      </c>
    </row>
    <row r="54" spans="1:30" ht="10.5" customHeight="1" x14ac:dyDescent="0.2">
      <c r="A54" s="14">
        <v>49</v>
      </c>
      <c r="B54" s="23" t="s">
        <v>343</v>
      </c>
      <c r="C54" s="20">
        <v>1</v>
      </c>
      <c r="D54" s="20">
        <v>1</v>
      </c>
      <c r="E54" s="20">
        <v>1</v>
      </c>
      <c r="F54" s="20">
        <v>1</v>
      </c>
      <c r="G54" s="20">
        <v>2</v>
      </c>
      <c r="H54" s="20">
        <v>1</v>
      </c>
      <c r="I54" s="20">
        <v>2</v>
      </c>
      <c r="J54" s="20">
        <v>0</v>
      </c>
      <c r="K54" s="20">
        <v>1</v>
      </c>
      <c r="L54" s="20">
        <v>1</v>
      </c>
      <c r="M54" s="20">
        <v>1</v>
      </c>
      <c r="N54" s="34">
        <v>8</v>
      </c>
      <c r="O54" s="20">
        <v>1</v>
      </c>
      <c r="P54" s="15">
        <v>2</v>
      </c>
      <c r="Q54" s="24">
        <v>4957333</v>
      </c>
      <c r="R54" s="35">
        <v>32</v>
      </c>
      <c r="S54" s="27">
        <v>25819.4</v>
      </c>
      <c r="T54" s="35">
        <v>1193</v>
      </c>
      <c r="U54" s="27">
        <v>692.5</v>
      </c>
      <c r="V54" s="35">
        <v>15019</v>
      </c>
      <c r="W54" s="27">
        <v>55</v>
      </c>
      <c r="AD54" s="122" t="s">
        <v>340</v>
      </c>
    </row>
    <row r="55" spans="1:30" ht="10.5" customHeight="1" x14ac:dyDescent="0.2">
      <c r="A55" s="14">
        <v>50</v>
      </c>
      <c r="B55" s="23" t="s">
        <v>344</v>
      </c>
      <c r="C55" s="20">
        <v>0</v>
      </c>
      <c r="D55" s="20">
        <v>1</v>
      </c>
      <c r="E55" s="20">
        <v>1</v>
      </c>
      <c r="F55" s="20">
        <v>2</v>
      </c>
      <c r="G55" s="20">
        <v>0</v>
      </c>
      <c r="H55" s="20">
        <v>2</v>
      </c>
      <c r="I55" s="20">
        <v>1</v>
      </c>
      <c r="J55" s="20">
        <v>2</v>
      </c>
      <c r="K55" s="20">
        <v>1</v>
      </c>
      <c r="L55" s="20">
        <v>1</v>
      </c>
      <c r="M55" s="20">
        <v>0</v>
      </c>
      <c r="N55" s="34">
        <v>5</v>
      </c>
      <c r="O55" s="20">
        <v>3</v>
      </c>
      <c r="P55" s="15">
        <v>3</v>
      </c>
      <c r="Q55" s="24">
        <v>3885880</v>
      </c>
      <c r="R55" s="35">
        <v>129</v>
      </c>
      <c r="S55" s="27">
        <v>5020.5</v>
      </c>
      <c r="T55" s="35">
        <v>4081</v>
      </c>
      <c r="U55" s="27">
        <v>158.6</v>
      </c>
      <c r="V55" s="35">
        <v>39084</v>
      </c>
      <c r="W55" s="27">
        <v>16.5</v>
      </c>
      <c r="AD55" s="123" t="s">
        <v>345</v>
      </c>
    </row>
    <row r="56" spans="1:30" ht="10.5" customHeight="1" x14ac:dyDescent="0.2">
      <c r="A56" s="14">
        <v>51</v>
      </c>
      <c r="B56" s="23" t="s">
        <v>346</v>
      </c>
      <c r="C56" s="20">
        <v>2</v>
      </c>
      <c r="D56" s="20">
        <v>1</v>
      </c>
      <c r="E56" s="20">
        <v>0</v>
      </c>
      <c r="F56" s="20">
        <v>0</v>
      </c>
      <c r="G56" s="20">
        <v>2</v>
      </c>
      <c r="H56" s="20">
        <v>1</v>
      </c>
      <c r="I56" s="20">
        <v>1</v>
      </c>
      <c r="J56" s="20">
        <v>0</v>
      </c>
      <c r="K56" s="20">
        <v>2</v>
      </c>
      <c r="L56" s="20">
        <v>2</v>
      </c>
      <c r="M56" s="20">
        <v>1</v>
      </c>
      <c r="N56" s="34">
        <v>4</v>
      </c>
      <c r="O56" s="20">
        <v>3</v>
      </c>
      <c r="P56" s="15">
        <v>4</v>
      </c>
      <c r="Q56" s="24">
        <v>3468830</v>
      </c>
      <c r="R56" s="35">
        <v>9</v>
      </c>
      <c r="S56" s="27">
        <v>64237.5</v>
      </c>
      <c r="T56" s="35">
        <v>254</v>
      </c>
      <c r="U56" s="27">
        <v>2276.1</v>
      </c>
      <c r="V56" s="35">
        <v>2027</v>
      </c>
      <c r="W56" s="27">
        <v>285.2</v>
      </c>
      <c r="AD56" s="122" t="s">
        <v>340</v>
      </c>
    </row>
    <row r="57" spans="1:30" ht="10.5" customHeight="1" x14ac:dyDescent="0.2">
      <c r="A57" s="4">
        <v>52</v>
      </c>
      <c r="B57" s="26" t="s">
        <v>347</v>
      </c>
      <c r="C57" s="22">
        <v>0</v>
      </c>
      <c r="D57" s="22">
        <v>0</v>
      </c>
      <c r="E57" s="22">
        <v>1</v>
      </c>
      <c r="F57" s="22">
        <v>0</v>
      </c>
      <c r="G57" s="22">
        <v>2</v>
      </c>
      <c r="H57" s="22">
        <v>0</v>
      </c>
      <c r="I57" s="22">
        <v>1</v>
      </c>
      <c r="J57" s="22">
        <v>1</v>
      </c>
      <c r="K57" s="22">
        <v>2</v>
      </c>
      <c r="L57" s="22">
        <v>1</v>
      </c>
      <c r="M57" s="22">
        <v>1</v>
      </c>
      <c r="N57" s="33">
        <v>5</v>
      </c>
      <c r="O57" s="22">
        <v>4</v>
      </c>
      <c r="P57" s="21">
        <v>2</v>
      </c>
      <c r="Q57" s="25">
        <v>2519019</v>
      </c>
      <c r="R57" s="36">
        <v>185</v>
      </c>
      <c r="S57" s="28">
        <v>2269.3000000000002</v>
      </c>
      <c r="T57" s="36">
        <v>3273</v>
      </c>
      <c r="U57" s="28">
        <v>128.19999999999999</v>
      </c>
      <c r="V57" s="36">
        <v>23199</v>
      </c>
      <c r="W57" s="28">
        <v>18</v>
      </c>
      <c r="AD57" s="122" t="s">
        <v>340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showGridLines="0" topLeftCell="A37" workbookViewId="0">
      <selection activeCell="AD55" sqref="AD55"/>
    </sheetView>
  </sheetViews>
  <sheetFormatPr baseColWidth="10" defaultRowHeight="12.75" x14ac:dyDescent="0.2"/>
  <cols>
    <col min="1" max="1" width="4.140625" customWidth="1"/>
    <col min="2" max="2" width="5.7109375" customWidth="1"/>
    <col min="3" max="16" width="3.7109375" customWidth="1"/>
    <col min="17" max="17" width="13" customWidth="1"/>
    <col min="29" max="30" width="11.42578125" style="30"/>
  </cols>
  <sheetData>
    <row r="1" spans="1:30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"/>
      <c r="W1" s="37" t="s">
        <v>348</v>
      </c>
      <c r="AD1" s="122"/>
    </row>
    <row r="2" spans="1:30" x14ac:dyDescent="0.2">
      <c r="A2" s="5" t="s">
        <v>141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/>
      <c r="V2" s="7"/>
      <c r="W2" s="6"/>
      <c r="AD2" s="122"/>
    </row>
    <row r="3" spans="1:30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31"/>
      <c r="O3" s="10"/>
      <c r="P3" s="11"/>
      <c r="Q3" s="11"/>
      <c r="R3" s="12" t="s">
        <v>3</v>
      </c>
      <c r="S3" s="13"/>
      <c r="T3" s="29" t="s">
        <v>4</v>
      </c>
      <c r="U3" s="13"/>
      <c r="V3" s="29" t="s">
        <v>5</v>
      </c>
      <c r="W3" s="13"/>
      <c r="AD3" s="122"/>
    </row>
    <row r="4" spans="1:30" x14ac:dyDescent="0.2">
      <c r="A4" s="14" t="s">
        <v>6</v>
      </c>
      <c r="B4" s="15">
        <v>1997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32" t="s">
        <v>8</v>
      </c>
      <c r="O4" s="38"/>
      <c r="P4" s="18"/>
      <c r="Q4" s="15" t="s">
        <v>9</v>
      </c>
      <c r="R4" s="19"/>
      <c r="S4" s="15"/>
      <c r="T4" s="34"/>
      <c r="U4" s="15"/>
      <c r="V4" s="34"/>
      <c r="W4" s="15"/>
      <c r="AD4" s="122"/>
    </row>
    <row r="5" spans="1:30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33">
        <v>1</v>
      </c>
      <c r="O5" s="22">
        <v>0</v>
      </c>
      <c r="P5" s="21">
        <v>2</v>
      </c>
      <c r="Q5" s="21" t="s">
        <v>10</v>
      </c>
      <c r="R5" s="22" t="s">
        <v>142</v>
      </c>
      <c r="S5" s="21" t="s">
        <v>10</v>
      </c>
      <c r="T5" s="33" t="s">
        <v>142</v>
      </c>
      <c r="U5" s="21" t="s">
        <v>10</v>
      </c>
      <c r="V5" s="33" t="s">
        <v>142</v>
      </c>
      <c r="W5" s="21" t="s">
        <v>10</v>
      </c>
      <c r="AD5" s="122"/>
    </row>
    <row r="6" spans="1:30" ht="10.5" customHeight="1" x14ac:dyDescent="0.2">
      <c r="A6" s="14">
        <v>1</v>
      </c>
      <c r="B6" s="23">
        <v>35434</v>
      </c>
      <c r="C6" s="20">
        <v>1</v>
      </c>
      <c r="D6" s="20">
        <v>1</v>
      </c>
      <c r="E6" s="20">
        <v>1</v>
      </c>
      <c r="F6" s="20">
        <v>1</v>
      </c>
      <c r="G6" s="20">
        <v>1</v>
      </c>
      <c r="H6" s="20">
        <v>2</v>
      </c>
      <c r="I6" s="20">
        <v>2</v>
      </c>
      <c r="J6" s="20">
        <v>1</v>
      </c>
      <c r="K6" s="20">
        <v>1</v>
      </c>
      <c r="L6" s="20">
        <v>2</v>
      </c>
      <c r="M6" s="20">
        <v>2</v>
      </c>
      <c r="N6" s="34">
        <v>7</v>
      </c>
      <c r="O6" s="20">
        <v>0</v>
      </c>
      <c r="P6" s="15">
        <v>4</v>
      </c>
      <c r="Q6" s="24">
        <v>2621095</v>
      </c>
      <c r="R6" s="35">
        <v>41</v>
      </c>
      <c r="S6" s="27">
        <v>10654.8</v>
      </c>
      <c r="T6" s="35">
        <v>1249</v>
      </c>
      <c r="U6" s="27">
        <v>349.7</v>
      </c>
      <c r="V6" s="35">
        <v>13117</v>
      </c>
      <c r="W6" s="27">
        <v>33.299999999999997</v>
      </c>
      <c r="AD6" s="122"/>
    </row>
    <row r="7" spans="1:30" ht="10.5" customHeight="1" x14ac:dyDescent="0.2">
      <c r="A7" s="14">
        <v>2</v>
      </c>
      <c r="B7" s="23">
        <v>35441</v>
      </c>
      <c r="C7" s="20">
        <v>0</v>
      </c>
      <c r="D7" s="20">
        <v>1</v>
      </c>
      <c r="E7" s="20">
        <v>2</v>
      </c>
      <c r="F7" s="20">
        <v>2</v>
      </c>
      <c r="G7" s="20">
        <v>0</v>
      </c>
      <c r="H7" s="20">
        <v>0</v>
      </c>
      <c r="I7" s="20">
        <v>1</v>
      </c>
      <c r="J7" s="20">
        <v>0</v>
      </c>
      <c r="K7" s="20">
        <v>0</v>
      </c>
      <c r="L7" s="20">
        <v>0</v>
      </c>
      <c r="M7" s="20">
        <v>2</v>
      </c>
      <c r="N7" s="34">
        <v>2</v>
      </c>
      <c r="O7" s="20">
        <v>6</v>
      </c>
      <c r="P7" s="15">
        <v>3</v>
      </c>
      <c r="Q7" s="24">
        <v>3072098</v>
      </c>
      <c r="R7" s="35">
        <v>2</v>
      </c>
      <c r="S7" s="27">
        <v>256008.1</v>
      </c>
      <c r="T7" s="35">
        <v>139</v>
      </c>
      <c r="U7" s="27">
        <v>3683.5</v>
      </c>
      <c r="V7" s="35">
        <v>1969</v>
      </c>
      <c r="W7" s="27">
        <v>260</v>
      </c>
      <c r="AD7" s="122"/>
    </row>
    <row r="8" spans="1:30" ht="10.5" customHeight="1" x14ac:dyDescent="0.2">
      <c r="A8" s="14">
        <v>3</v>
      </c>
      <c r="B8" s="23" t="s">
        <v>349</v>
      </c>
      <c r="C8" s="20">
        <v>0</v>
      </c>
      <c r="D8" s="20">
        <v>0</v>
      </c>
      <c r="E8" s="20">
        <v>2</v>
      </c>
      <c r="F8" s="20">
        <v>1</v>
      </c>
      <c r="G8" s="20">
        <v>0</v>
      </c>
      <c r="H8" s="20">
        <v>1</v>
      </c>
      <c r="I8" s="20">
        <v>0</v>
      </c>
      <c r="J8" s="20">
        <v>1</v>
      </c>
      <c r="K8" s="20">
        <v>2</v>
      </c>
      <c r="L8" s="20">
        <v>1</v>
      </c>
      <c r="M8" s="20">
        <v>1</v>
      </c>
      <c r="N8" s="34">
        <v>5</v>
      </c>
      <c r="O8" s="20">
        <v>4</v>
      </c>
      <c r="P8" s="15">
        <v>2</v>
      </c>
      <c r="Q8" s="24">
        <v>3268242</v>
      </c>
      <c r="R8" s="35">
        <v>64</v>
      </c>
      <c r="S8" s="27">
        <v>8511</v>
      </c>
      <c r="T8" s="35">
        <v>2800</v>
      </c>
      <c r="U8" s="27">
        <v>194.5</v>
      </c>
      <c r="V8" s="35">
        <v>31113</v>
      </c>
      <c r="W8" s="27">
        <v>17.5</v>
      </c>
      <c r="AD8" s="122"/>
    </row>
    <row r="9" spans="1:30" ht="10.5" customHeight="1" x14ac:dyDescent="0.2">
      <c r="A9" s="14">
        <v>4</v>
      </c>
      <c r="B9" s="23" t="s">
        <v>350</v>
      </c>
      <c r="C9" s="20">
        <v>2</v>
      </c>
      <c r="D9" s="20">
        <v>1</v>
      </c>
      <c r="E9" s="20">
        <v>1</v>
      </c>
      <c r="F9" s="20">
        <v>1</v>
      </c>
      <c r="G9" s="20">
        <v>1</v>
      </c>
      <c r="H9" s="20">
        <v>1</v>
      </c>
      <c r="I9" s="20">
        <v>1</v>
      </c>
      <c r="J9" s="20">
        <v>0</v>
      </c>
      <c r="K9" s="20">
        <v>1</v>
      </c>
      <c r="L9" s="20">
        <v>1</v>
      </c>
      <c r="M9" s="20">
        <v>0</v>
      </c>
      <c r="N9" s="34">
        <v>8</v>
      </c>
      <c r="O9" s="20">
        <v>2</v>
      </c>
      <c r="P9" s="15">
        <v>1</v>
      </c>
      <c r="Q9" s="24">
        <v>3315290</v>
      </c>
      <c r="R9" s="35">
        <v>396</v>
      </c>
      <c r="S9" s="27">
        <v>1395.3</v>
      </c>
      <c r="T9" s="35">
        <v>7834</v>
      </c>
      <c r="U9" s="27">
        <v>70.5</v>
      </c>
      <c r="V9" s="35">
        <v>61909</v>
      </c>
      <c r="W9" s="27">
        <v>8.9</v>
      </c>
      <c r="AD9" s="122"/>
    </row>
    <row r="10" spans="1:30" ht="10.5" customHeight="1" x14ac:dyDescent="0.2">
      <c r="A10" s="14">
        <v>5</v>
      </c>
      <c r="B10" s="23" t="s">
        <v>351</v>
      </c>
      <c r="C10" s="20">
        <v>2</v>
      </c>
      <c r="D10" s="20">
        <v>1</v>
      </c>
      <c r="E10" s="20">
        <v>0</v>
      </c>
      <c r="F10" s="20">
        <v>0</v>
      </c>
      <c r="G10" s="20">
        <v>2</v>
      </c>
      <c r="H10" s="20">
        <v>0</v>
      </c>
      <c r="I10" s="20">
        <v>1</v>
      </c>
      <c r="J10" s="20">
        <v>1</v>
      </c>
      <c r="K10" s="20">
        <v>2</v>
      </c>
      <c r="L10" s="20">
        <v>0</v>
      </c>
      <c r="M10" s="20">
        <v>2</v>
      </c>
      <c r="N10" s="34">
        <v>3</v>
      </c>
      <c r="O10" s="20">
        <v>4</v>
      </c>
      <c r="P10" s="15">
        <v>4</v>
      </c>
      <c r="Q10" s="24">
        <v>3443537</v>
      </c>
      <c r="R10" s="35">
        <v>101</v>
      </c>
      <c r="S10" s="27">
        <v>5682.4</v>
      </c>
      <c r="T10" s="35">
        <v>1846</v>
      </c>
      <c r="U10" s="27">
        <v>310.89999999999998</v>
      </c>
      <c r="V10" s="35">
        <v>17286</v>
      </c>
      <c r="W10" s="27">
        <v>33.200000000000003</v>
      </c>
      <c r="AD10" s="122"/>
    </row>
    <row r="11" spans="1:30" ht="10.5" customHeight="1" x14ac:dyDescent="0.2">
      <c r="A11" s="14">
        <v>6</v>
      </c>
      <c r="B11" s="23" t="s">
        <v>352</v>
      </c>
      <c r="C11" s="20">
        <v>2</v>
      </c>
      <c r="D11" s="20">
        <v>1</v>
      </c>
      <c r="E11" s="20">
        <v>1</v>
      </c>
      <c r="F11" s="20">
        <v>1</v>
      </c>
      <c r="G11" s="20">
        <v>1</v>
      </c>
      <c r="H11" s="20">
        <v>2</v>
      </c>
      <c r="I11" s="20">
        <v>1</v>
      </c>
      <c r="J11" s="20">
        <v>0</v>
      </c>
      <c r="K11" s="20">
        <v>0</v>
      </c>
      <c r="L11" s="20">
        <v>0</v>
      </c>
      <c r="M11" s="20">
        <v>0</v>
      </c>
      <c r="N11" s="34">
        <v>5</v>
      </c>
      <c r="O11" s="20">
        <v>4</v>
      </c>
      <c r="P11" s="15">
        <v>2</v>
      </c>
      <c r="Q11" s="24">
        <v>3128792</v>
      </c>
      <c r="R11" s="35">
        <v>5</v>
      </c>
      <c r="S11" s="27">
        <v>104293</v>
      </c>
      <c r="T11" s="35">
        <v>153</v>
      </c>
      <c r="U11" s="27">
        <v>3408.2</v>
      </c>
      <c r="V11" s="35">
        <v>2363</v>
      </c>
      <c r="W11" s="27">
        <v>220.6</v>
      </c>
      <c r="AD11" s="122"/>
    </row>
    <row r="12" spans="1:30" ht="10.5" customHeight="1" x14ac:dyDescent="0.2">
      <c r="A12" s="14">
        <v>7</v>
      </c>
      <c r="B12" s="23" t="s">
        <v>353</v>
      </c>
      <c r="C12" s="20">
        <v>0</v>
      </c>
      <c r="D12" s="20">
        <v>1</v>
      </c>
      <c r="E12" s="20">
        <v>1</v>
      </c>
      <c r="F12" s="20">
        <v>0</v>
      </c>
      <c r="G12" s="20">
        <v>1</v>
      </c>
      <c r="H12" s="20">
        <v>2</v>
      </c>
      <c r="I12" s="20">
        <v>2</v>
      </c>
      <c r="J12" s="20">
        <v>1</v>
      </c>
      <c r="K12" s="20">
        <v>0</v>
      </c>
      <c r="L12" s="20">
        <v>1</v>
      </c>
      <c r="M12" s="20">
        <v>2</v>
      </c>
      <c r="N12" s="34">
        <v>5</v>
      </c>
      <c r="O12" s="20">
        <v>3</v>
      </c>
      <c r="P12" s="15">
        <v>3</v>
      </c>
      <c r="Q12" s="24">
        <v>4634821</v>
      </c>
      <c r="R12" s="35">
        <v>107</v>
      </c>
      <c r="S12" s="27">
        <v>7219.3</v>
      </c>
      <c r="T12" s="35">
        <v>2142</v>
      </c>
      <c r="U12" s="27">
        <v>360.6</v>
      </c>
      <c r="V12" s="35">
        <v>21167</v>
      </c>
      <c r="W12" s="27">
        <v>36.4</v>
      </c>
      <c r="AD12" s="122"/>
    </row>
    <row r="13" spans="1:30" ht="10.5" customHeight="1" x14ac:dyDescent="0.2">
      <c r="A13" s="14">
        <v>8</v>
      </c>
      <c r="B13" s="23" t="s">
        <v>354</v>
      </c>
      <c r="C13" s="20">
        <v>2</v>
      </c>
      <c r="D13" s="20">
        <v>1</v>
      </c>
      <c r="E13" s="20">
        <v>0</v>
      </c>
      <c r="F13" s="20">
        <v>0</v>
      </c>
      <c r="G13" s="20">
        <v>1</v>
      </c>
      <c r="H13" s="20">
        <v>1</v>
      </c>
      <c r="I13" s="20">
        <v>1</v>
      </c>
      <c r="J13" s="20">
        <v>1</v>
      </c>
      <c r="K13" s="20">
        <v>0</v>
      </c>
      <c r="L13" s="20">
        <v>1</v>
      </c>
      <c r="M13" s="20">
        <v>1</v>
      </c>
      <c r="N13" s="34">
        <v>7</v>
      </c>
      <c r="O13" s="20">
        <v>3</v>
      </c>
      <c r="P13" s="15">
        <v>1</v>
      </c>
      <c r="Q13" s="24">
        <v>4523126</v>
      </c>
      <c r="R13" s="35">
        <v>385</v>
      </c>
      <c r="S13" s="27">
        <v>1958</v>
      </c>
      <c r="T13" s="35">
        <v>8406</v>
      </c>
      <c r="U13" s="27">
        <v>89.6</v>
      </c>
      <c r="V13" s="35">
        <v>71901</v>
      </c>
      <c r="W13" s="27">
        <v>10.4</v>
      </c>
      <c r="AD13" s="122"/>
    </row>
    <row r="14" spans="1:30" ht="10.5" customHeight="1" x14ac:dyDescent="0.2">
      <c r="A14" s="14">
        <v>9</v>
      </c>
      <c r="B14" s="23" t="s">
        <v>355</v>
      </c>
      <c r="C14" s="20">
        <v>0</v>
      </c>
      <c r="D14" s="20">
        <v>0</v>
      </c>
      <c r="E14" s="20">
        <v>1</v>
      </c>
      <c r="F14" s="20">
        <v>1</v>
      </c>
      <c r="G14" s="20">
        <v>1</v>
      </c>
      <c r="H14" s="20">
        <v>0</v>
      </c>
      <c r="I14" s="20">
        <v>0</v>
      </c>
      <c r="J14" s="20">
        <v>1</v>
      </c>
      <c r="K14" s="20">
        <v>0</v>
      </c>
      <c r="L14" s="20">
        <v>1</v>
      </c>
      <c r="M14" s="20">
        <v>1</v>
      </c>
      <c r="N14" s="34">
        <v>6</v>
      </c>
      <c r="O14" s="20">
        <v>5</v>
      </c>
      <c r="P14" s="15">
        <v>0</v>
      </c>
      <c r="Q14" s="24">
        <v>5257236</v>
      </c>
      <c r="R14" s="35">
        <v>713</v>
      </c>
      <c r="S14" s="27">
        <v>1228.9000000000001</v>
      </c>
      <c r="T14" s="35">
        <v>10958</v>
      </c>
      <c r="U14" s="27">
        <v>79.900000000000006</v>
      </c>
      <c r="V14" s="35">
        <v>72939</v>
      </c>
      <c r="W14" s="27">
        <v>12</v>
      </c>
      <c r="AD14" s="122"/>
    </row>
    <row r="15" spans="1:30" ht="10.5" customHeight="1" x14ac:dyDescent="0.2">
      <c r="A15" s="14">
        <v>10</v>
      </c>
      <c r="B15" s="23" t="s">
        <v>356</v>
      </c>
      <c r="C15" s="20">
        <v>2</v>
      </c>
      <c r="D15" s="20">
        <v>1</v>
      </c>
      <c r="E15" s="20">
        <v>1</v>
      </c>
      <c r="F15" s="20">
        <v>2</v>
      </c>
      <c r="G15" s="20">
        <v>0</v>
      </c>
      <c r="H15" s="20">
        <v>1</v>
      </c>
      <c r="I15" s="20">
        <v>1</v>
      </c>
      <c r="J15" s="20">
        <v>1</v>
      </c>
      <c r="K15" s="20">
        <v>0</v>
      </c>
      <c r="L15" s="20">
        <v>1</v>
      </c>
      <c r="M15" s="20">
        <v>1</v>
      </c>
      <c r="N15" s="34">
        <v>7</v>
      </c>
      <c r="O15" s="20">
        <v>2</v>
      </c>
      <c r="P15" s="15">
        <v>2</v>
      </c>
      <c r="Q15" s="24">
        <v>4943000</v>
      </c>
      <c r="R15" s="35">
        <v>1679</v>
      </c>
      <c r="S15" s="27">
        <v>490.6</v>
      </c>
      <c r="T15" s="35">
        <v>25569</v>
      </c>
      <c r="U15" s="27">
        <v>32.200000000000003</v>
      </c>
      <c r="V15" s="35">
        <v>168925</v>
      </c>
      <c r="W15" s="27">
        <v>4.8</v>
      </c>
      <c r="AD15" s="122"/>
    </row>
    <row r="16" spans="1:30" ht="10.5" customHeight="1" x14ac:dyDescent="0.2">
      <c r="A16" s="14">
        <v>11</v>
      </c>
      <c r="B16" s="23" t="s">
        <v>357</v>
      </c>
      <c r="C16" s="20">
        <v>1</v>
      </c>
      <c r="D16" s="20">
        <v>1</v>
      </c>
      <c r="E16" s="20">
        <v>1</v>
      </c>
      <c r="F16" s="20">
        <v>0</v>
      </c>
      <c r="G16" s="20">
        <v>1</v>
      </c>
      <c r="H16" s="20">
        <v>1</v>
      </c>
      <c r="I16" s="20">
        <v>1</v>
      </c>
      <c r="J16" s="20">
        <v>1</v>
      </c>
      <c r="K16" s="20">
        <v>0</v>
      </c>
      <c r="L16" s="20">
        <v>1</v>
      </c>
      <c r="M16" s="20">
        <v>2</v>
      </c>
      <c r="N16" s="34">
        <v>8</v>
      </c>
      <c r="O16" s="20">
        <v>2</v>
      </c>
      <c r="P16" s="15">
        <v>1</v>
      </c>
      <c r="Q16" s="24">
        <v>4787411</v>
      </c>
      <c r="R16" s="35">
        <v>2622</v>
      </c>
      <c r="S16" s="27">
        <v>304.3</v>
      </c>
      <c r="T16" s="35">
        <v>31860</v>
      </c>
      <c r="U16" s="27">
        <v>25</v>
      </c>
      <c r="V16" s="35">
        <v>167510</v>
      </c>
      <c r="W16" s="27">
        <v>4.7</v>
      </c>
      <c r="AD16" s="122"/>
    </row>
    <row r="17" spans="1:30" ht="10.5" customHeight="1" x14ac:dyDescent="0.2">
      <c r="A17" s="14">
        <v>12</v>
      </c>
      <c r="B17" s="23" t="s">
        <v>358</v>
      </c>
      <c r="C17" s="20">
        <v>0</v>
      </c>
      <c r="D17" s="20">
        <v>2</v>
      </c>
      <c r="E17" s="20">
        <v>2</v>
      </c>
      <c r="F17" s="20">
        <v>1</v>
      </c>
      <c r="G17" s="20">
        <v>0</v>
      </c>
      <c r="H17" s="20">
        <v>2</v>
      </c>
      <c r="I17" s="20">
        <v>2</v>
      </c>
      <c r="J17" s="20">
        <v>1</v>
      </c>
      <c r="K17" s="20">
        <v>1</v>
      </c>
      <c r="L17" s="20">
        <v>0</v>
      </c>
      <c r="M17" s="20">
        <v>1</v>
      </c>
      <c r="N17" s="34">
        <v>4</v>
      </c>
      <c r="O17" s="20">
        <v>3</v>
      </c>
      <c r="P17" s="15">
        <v>4</v>
      </c>
      <c r="Q17" s="24">
        <v>4657898</v>
      </c>
      <c r="R17" s="35">
        <v>40</v>
      </c>
      <c r="S17" s="27">
        <v>19407.900000000001</v>
      </c>
      <c r="T17" s="35">
        <v>1273</v>
      </c>
      <c r="U17" s="27">
        <v>609.79999999999995</v>
      </c>
      <c r="V17" s="35">
        <v>16356</v>
      </c>
      <c r="W17" s="27">
        <v>47.4</v>
      </c>
      <c r="AD17" s="122"/>
    </row>
    <row r="18" spans="1:30" ht="10.5" customHeight="1" x14ac:dyDescent="0.2">
      <c r="A18" s="14">
        <v>13</v>
      </c>
      <c r="B18" s="23" t="s">
        <v>359</v>
      </c>
      <c r="C18" s="20">
        <v>1</v>
      </c>
      <c r="D18" s="20">
        <v>2</v>
      </c>
      <c r="E18" s="20">
        <v>1</v>
      </c>
      <c r="F18" s="20">
        <v>1</v>
      </c>
      <c r="G18" s="20">
        <v>1</v>
      </c>
      <c r="H18" s="20">
        <v>1</v>
      </c>
      <c r="I18" s="20">
        <v>1</v>
      </c>
      <c r="J18" s="20">
        <v>1</v>
      </c>
      <c r="K18" s="20">
        <v>1</v>
      </c>
      <c r="L18" s="20">
        <v>1</v>
      </c>
      <c r="M18" s="20">
        <v>0</v>
      </c>
      <c r="N18" s="34">
        <v>9</v>
      </c>
      <c r="O18" s="20">
        <v>1</v>
      </c>
      <c r="P18" s="15">
        <v>1</v>
      </c>
      <c r="Q18" s="24">
        <v>4135046</v>
      </c>
      <c r="R18" s="35">
        <v>336</v>
      </c>
      <c r="S18" s="27">
        <v>2051.1</v>
      </c>
      <c r="T18" s="35">
        <v>7553</v>
      </c>
      <c r="U18" s="27">
        <v>91.2</v>
      </c>
      <c r="V18" s="35">
        <v>73706</v>
      </c>
      <c r="W18" s="27">
        <v>9.3000000000000007</v>
      </c>
      <c r="AD18" s="122"/>
    </row>
    <row r="19" spans="1:30" ht="10.5" customHeight="1" x14ac:dyDescent="0.2">
      <c r="A19" s="14">
        <v>14</v>
      </c>
      <c r="B19" s="23" t="s">
        <v>360</v>
      </c>
      <c r="C19" s="20">
        <v>1</v>
      </c>
      <c r="D19" s="20">
        <v>1</v>
      </c>
      <c r="E19" s="20">
        <v>0</v>
      </c>
      <c r="F19" s="20">
        <v>1</v>
      </c>
      <c r="G19" s="20">
        <v>2</v>
      </c>
      <c r="H19" s="20">
        <v>1</v>
      </c>
      <c r="I19" s="20">
        <v>0</v>
      </c>
      <c r="J19" s="20">
        <v>0</v>
      </c>
      <c r="K19" s="20">
        <v>1</v>
      </c>
      <c r="L19" s="20">
        <v>1</v>
      </c>
      <c r="M19" s="20">
        <v>2</v>
      </c>
      <c r="N19" s="34">
        <v>6</v>
      </c>
      <c r="O19" s="20">
        <v>3</v>
      </c>
      <c r="P19" s="15">
        <v>2</v>
      </c>
      <c r="Q19" s="24">
        <v>4322443</v>
      </c>
      <c r="R19" s="35">
        <v>67</v>
      </c>
      <c r="S19" s="27">
        <v>10752.3</v>
      </c>
      <c r="T19" s="35">
        <v>1912</v>
      </c>
      <c r="U19" s="27">
        <v>376.7</v>
      </c>
      <c r="V19" s="35">
        <v>27445</v>
      </c>
      <c r="W19" s="27">
        <v>26.2</v>
      </c>
      <c r="AD19" s="122"/>
    </row>
    <row r="20" spans="1:30" ht="10.5" customHeight="1" x14ac:dyDescent="0.2">
      <c r="A20" s="14">
        <v>15</v>
      </c>
      <c r="B20" s="23" t="s">
        <v>361</v>
      </c>
      <c r="C20" s="20">
        <v>1</v>
      </c>
      <c r="D20" s="20">
        <v>0</v>
      </c>
      <c r="E20" s="20">
        <v>1</v>
      </c>
      <c r="F20" s="20">
        <v>1</v>
      </c>
      <c r="G20" s="20">
        <v>0</v>
      </c>
      <c r="H20" s="20">
        <v>1</v>
      </c>
      <c r="I20" s="20">
        <v>1</v>
      </c>
      <c r="J20" s="20">
        <v>0</v>
      </c>
      <c r="K20" s="20">
        <v>1</v>
      </c>
      <c r="L20" s="20">
        <v>0</v>
      </c>
      <c r="M20" s="20">
        <v>0</v>
      </c>
      <c r="N20" s="34">
        <v>6</v>
      </c>
      <c r="O20" s="20">
        <v>5</v>
      </c>
      <c r="P20" s="15">
        <v>0</v>
      </c>
      <c r="Q20" s="24">
        <v>4828869</v>
      </c>
      <c r="R20" s="35">
        <v>604</v>
      </c>
      <c r="S20" s="27">
        <v>1332.4</v>
      </c>
      <c r="T20" s="35">
        <v>10330</v>
      </c>
      <c r="U20" s="27">
        <v>77.900000000000006</v>
      </c>
      <c r="V20" s="35">
        <v>73624</v>
      </c>
      <c r="W20" s="27">
        <v>10.9</v>
      </c>
      <c r="AD20" s="122"/>
    </row>
    <row r="21" spans="1:30" ht="10.5" customHeight="1" x14ac:dyDescent="0.2">
      <c r="A21" s="14">
        <v>16</v>
      </c>
      <c r="B21" s="23" t="s">
        <v>362</v>
      </c>
      <c r="C21" s="20">
        <v>2</v>
      </c>
      <c r="D21" s="20">
        <v>1</v>
      </c>
      <c r="E21" s="20">
        <v>1</v>
      </c>
      <c r="F21" s="20">
        <v>1</v>
      </c>
      <c r="G21" s="20">
        <v>2</v>
      </c>
      <c r="H21" s="20">
        <v>0</v>
      </c>
      <c r="I21" s="20">
        <v>2</v>
      </c>
      <c r="J21" s="20">
        <v>1</v>
      </c>
      <c r="K21" s="20">
        <v>1</v>
      </c>
      <c r="L21" s="20">
        <v>0</v>
      </c>
      <c r="M21" s="20">
        <v>2</v>
      </c>
      <c r="N21" s="34">
        <v>5</v>
      </c>
      <c r="O21" s="20">
        <v>2</v>
      </c>
      <c r="P21" s="15">
        <v>4</v>
      </c>
      <c r="Q21" s="24">
        <v>4364147</v>
      </c>
      <c r="R21" s="35">
        <v>13</v>
      </c>
      <c r="S21" s="27">
        <v>55950.6</v>
      </c>
      <c r="T21" s="35">
        <v>333</v>
      </c>
      <c r="U21" s="27">
        <v>2184.1999999999998</v>
      </c>
      <c r="V21" s="35">
        <v>4421</v>
      </c>
      <c r="W21" s="27">
        <v>164.5</v>
      </c>
      <c r="AD21" s="122"/>
    </row>
    <row r="22" spans="1:30" ht="10.5" customHeight="1" x14ac:dyDescent="0.2">
      <c r="A22" s="14">
        <v>17</v>
      </c>
      <c r="B22" s="23" t="s">
        <v>363</v>
      </c>
      <c r="C22" s="20">
        <v>1</v>
      </c>
      <c r="D22" s="20">
        <v>1</v>
      </c>
      <c r="E22" s="20">
        <v>2</v>
      </c>
      <c r="F22" s="20">
        <v>1</v>
      </c>
      <c r="G22" s="20">
        <v>1</v>
      </c>
      <c r="H22" s="20">
        <v>0</v>
      </c>
      <c r="I22" s="20">
        <v>2</v>
      </c>
      <c r="J22" s="20">
        <v>0</v>
      </c>
      <c r="K22" s="20">
        <v>1</v>
      </c>
      <c r="L22" s="20">
        <v>1</v>
      </c>
      <c r="M22" s="20">
        <v>2</v>
      </c>
      <c r="N22" s="34">
        <v>6</v>
      </c>
      <c r="O22" s="20">
        <v>2</v>
      </c>
      <c r="P22" s="15">
        <v>3</v>
      </c>
      <c r="Q22" s="24">
        <v>4268183</v>
      </c>
      <c r="R22" s="35">
        <v>252</v>
      </c>
      <c r="S22" s="27">
        <v>2822.8</v>
      </c>
      <c r="T22" s="35">
        <v>5068</v>
      </c>
      <c r="U22" s="27">
        <v>140.30000000000001</v>
      </c>
      <c r="V22" s="35">
        <v>46992</v>
      </c>
      <c r="W22" s="27">
        <v>15.1</v>
      </c>
      <c r="AD22" s="122"/>
    </row>
    <row r="23" spans="1:30" ht="10.5" customHeight="1" x14ac:dyDescent="0.2">
      <c r="A23" s="14">
        <v>18</v>
      </c>
      <c r="B23" s="23" t="s">
        <v>364</v>
      </c>
      <c r="C23" s="20">
        <v>1</v>
      </c>
      <c r="D23" s="20">
        <v>1</v>
      </c>
      <c r="E23" s="20">
        <v>1</v>
      </c>
      <c r="F23" s="20">
        <v>1</v>
      </c>
      <c r="G23" s="20">
        <v>1</v>
      </c>
      <c r="H23" s="20">
        <v>0</v>
      </c>
      <c r="I23" s="20">
        <v>0</v>
      </c>
      <c r="J23" s="20">
        <v>1</v>
      </c>
      <c r="K23" s="20">
        <v>1</v>
      </c>
      <c r="L23" s="20">
        <v>1</v>
      </c>
      <c r="M23" s="20">
        <v>0</v>
      </c>
      <c r="N23" s="34">
        <v>8</v>
      </c>
      <c r="O23" s="20">
        <v>3</v>
      </c>
      <c r="P23" s="15">
        <v>0</v>
      </c>
      <c r="Q23" s="24">
        <v>4147014</v>
      </c>
      <c r="R23" s="35">
        <v>2531</v>
      </c>
      <c r="S23" s="27">
        <v>273</v>
      </c>
      <c r="T23" s="35">
        <v>25927</v>
      </c>
      <c r="U23" s="27">
        <v>26.6</v>
      </c>
      <c r="V23" s="35">
        <v>125907</v>
      </c>
      <c r="W23" s="27">
        <v>5.4</v>
      </c>
      <c r="AD23" s="122"/>
    </row>
    <row r="24" spans="1:30" ht="10.5" customHeight="1" x14ac:dyDescent="0.2">
      <c r="A24" s="14">
        <v>19</v>
      </c>
      <c r="B24" s="23" t="s">
        <v>365</v>
      </c>
      <c r="C24" s="20">
        <v>0</v>
      </c>
      <c r="D24" s="20">
        <v>2</v>
      </c>
      <c r="E24" s="20">
        <v>1</v>
      </c>
      <c r="F24" s="20">
        <v>0</v>
      </c>
      <c r="G24" s="20">
        <v>2</v>
      </c>
      <c r="H24" s="20">
        <v>2</v>
      </c>
      <c r="I24" s="20">
        <v>1</v>
      </c>
      <c r="J24" s="20">
        <v>2</v>
      </c>
      <c r="K24" s="20">
        <v>0</v>
      </c>
      <c r="L24" s="20">
        <v>1</v>
      </c>
      <c r="M24" s="20">
        <v>0</v>
      </c>
      <c r="N24" s="34">
        <v>3</v>
      </c>
      <c r="O24" s="20">
        <v>4</v>
      </c>
      <c r="P24" s="15">
        <v>4</v>
      </c>
      <c r="Q24" s="24">
        <v>4082666</v>
      </c>
      <c r="R24" s="35">
        <v>10</v>
      </c>
      <c r="S24" s="27">
        <v>68044.399999999994</v>
      </c>
      <c r="T24" s="35">
        <v>344</v>
      </c>
      <c r="U24" s="27">
        <v>1978</v>
      </c>
      <c r="V24" s="35">
        <v>5601</v>
      </c>
      <c r="W24" s="27">
        <v>121.4</v>
      </c>
      <c r="AD24" s="122"/>
    </row>
    <row r="25" spans="1:30" ht="10.5" customHeight="1" x14ac:dyDescent="0.2">
      <c r="A25" s="14">
        <v>20</v>
      </c>
      <c r="B25" s="23" t="s">
        <v>366</v>
      </c>
      <c r="C25" s="20">
        <v>1</v>
      </c>
      <c r="D25" s="20">
        <v>1</v>
      </c>
      <c r="E25" s="20">
        <v>1</v>
      </c>
      <c r="F25" s="20">
        <v>1</v>
      </c>
      <c r="G25" s="20">
        <v>2</v>
      </c>
      <c r="H25" s="20">
        <v>2</v>
      </c>
      <c r="I25" s="20">
        <v>1</v>
      </c>
      <c r="J25" s="20">
        <v>2</v>
      </c>
      <c r="K25" s="20">
        <v>1</v>
      </c>
      <c r="L25" s="20">
        <v>1</v>
      </c>
      <c r="M25" s="20">
        <v>1</v>
      </c>
      <c r="N25" s="34">
        <v>8</v>
      </c>
      <c r="O25" s="20">
        <v>0</v>
      </c>
      <c r="P25" s="15">
        <v>3</v>
      </c>
      <c r="Q25" s="24">
        <v>3943462</v>
      </c>
      <c r="R25" s="35">
        <v>168</v>
      </c>
      <c r="S25" s="27">
        <v>3912.1</v>
      </c>
      <c r="T25" s="35">
        <v>3951</v>
      </c>
      <c r="U25" s="27">
        <v>166.3</v>
      </c>
      <c r="V25" s="35">
        <v>39611</v>
      </c>
      <c r="W25" s="27">
        <v>16.5</v>
      </c>
      <c r="AD25" s="122"/>
    </row>
    <row r="26" spans="1:30" ht="10.5" customHeight="1" x14ac:dyDescent="0.2">
      <c r="A26" s="14">
        <v>21</v>
      </c>
      <c r="B26" s="23" t="s">
        <v>367</v>
      </c>
      <c r="C26" s="20">
        <v>1</v>
      </c>
      <c r="D26" s="20">
        <v>1</v>
      </c>
      <c r="E26" s="20">
        <v>1</v>
      </c>
      <c r="F26" s="20">
        <v>1</v>
      </c>
      <c r="G26" s="20">
        <v>2</v>
      </c>
      <c r="H26" s="20">
        <v>2</v>
      </c>
      <c r="I26" s="20">
        <v>1</v>
      </c>
      <c r="J26" s="20">
        <v>1</v>
      </c>
      <c r="K26" s="20">
        <v>1</v>
      </c>
      <c r="L26" s="20">
        <v>2</v>
      </c>
      <c r="M26" s="20">
        <v>1</v>
      </c>
      <c r="N26" s="34">
        <v>8</v>
      </c>
      <c r="O26" s="20">
        <v>0</v>
      </c>
      <c r="P26" s="15">
        <v>3</v>
      </c>
      <c r="Q26" s="24">
        <v>4156623</v>
      </c>
      <c r="R26" s="35">
        <v>61</v>
      </c>
      <c r="S26" s="27">
        <v>11356.8</v>
      </c>
      <c r="T26" s="35">
        <v>1288</v>
      </c>
      <c r="U26" s="27">
        <v>537.79999999999995</v>
      </c>
      <c r="V26" s="35">
        <v>12214</v>
      </c>
      <c r="W26" s="27">
        <v>56.7</v>
      </c>
      <c r="AD26" s="122"/>
    </row>
    <row r="27" spans="1:30" ht="10.5" customHeight="1" x14ac:dyDescent="0.2">
      <c r="A27" s="14">
        <v>22</v>
      </c>
      <c r="B27" s="23" t="s">
        <v>368</v>
      </c>
      <c r="C27" s="20">
        <v>1</v>
      </c>
      <c r="D27" s="20">
        <v>0</v>
      </c>
      <c r="E27" s="20">
        <v>2</v>
      </c>
      <c r="F27" s="20">
        <v>0</v>
      </c>
      <c r="G27" s="20">
        <v>2</v>
      </c>
      <c r="H27" s="20">
        <v>1</v>
      </c>
      <c r="I27" s="20">
        <v>0</v>
      </c>
      <c r="J27" s="20">
        <v>2</v>
      </c>
      <c r="K27" s="20">
        <v>1</v>
      </c>
      <c r="L27" s="20">
        <v>0</v>
      </c>
      <c r="M27" s="20">
        <v>1</v>
      </c>
      <c r="N27" s="34">
        <v>4</v>
      </c>
      <c r="O27" s="20">
        <v>4</v>
      </c>
      <c r="P27" s="15">
        <v>3</v>
      </c>
      <c r="Q27" s="24">
        <v>3369677</v>
      </c>
      <c r="R27" s="35">
        <v>6</v>
      </c>
      <c r="S27" s="27">
        <v>93602.1</v>
      </c>
      <c r="T27" s="35">
        <v>246</v>
      </c>
      <c r="U27" s="27">
        <v>2282.9</v>
      </c>
      <c r="V27" s="35">
        <v>3489</v>
      </c>
      <c r="W27" s="27">
        <v>160.9</v>
      </c>
      <c r="AD27" s="122"/>
    </row>
    <row r="28" spans="1:30" ht="10.5" customHeight="1" x14ac:dyDescent="0.2">
      <c r="A28" s="14">
        <v>23</v>
      </c>
      <c r="B28" s="23" t="s">
        <v>369</v>
      </c>
      <c r="C28" s="20">
        <v>0</v>
      </c>
      <c r="D28" s="20">
        <v>1</v>
      </c>
      <c r="E28" s="20">
        <v>1</v>
      </c>
      <c r="F28" s="20">
        <v>0</v>
      </c>
      <c r="G28" s="20">
        <v>2</v>
      </c>
      <c r="H28" s="20">
        <v>2</v>
      </c>
      <c r="I28" s="20">
        <v>2</v>
      </c>
      <c r="J28" s="20">
        <v>1</v>
      </c>
      <c r="K28" s="20">
        <v>1</v>
      </c>
      <c r="L28" s="20">
        <v>1</v>
      </c>
      <c r="M28" s="20">
        <v>1</v>
      </c>
      <c r="N28" s="34">
        <v>6</v>
      </c>
      <c r="O28" s="20">
        <v>2</v>
      </c>
      <c r="P28" s="15">
        <v>3</v>
      </c>
      <c r="Q28" s="24">
        <v>2713164</v>
      </c>
      <c r="R28" s="35">
        <v>16740</v>
      </c>
      <c r="S28" s="27">
        <v>27</v>
      </c>
      <c r="T28" s="35">
        <v>129340</v>
      </c>
      <c r="U28" s="27">
        <v>3.4</v>
      </c>
      <c r="V28" s="35" t="s">
        <v>116</v>
      </c>
      <c r="W28" s="27">
        <v>452194</v>
      </c>
      <c r="AD28" s="122"/>
    </row>
    <row r="29" spans="1:30" ht="10.5" customHeight="1" x14ac:dyDescent="0.2">
      <c r="A29" s="14">
        <v>24</v>
      </c>
      <c r="B29" s="23" t="s">
        <v>370</v>
      </c>
      <c r="C29" s="20">
        <v>1</v>
      </c>
      <c r="D29" s="20">
        <v>1</v>
      </c>
      <c r="E29" s="20">
        <v>1</v>
      </c>
      <c r="F29" s="20">
        <v>1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2</v>
      </c>
      <c r="M29" s="20">
        <v>0</v>
      </c>
      <c r="N29" s="34">
        <v>9</v>
      </c>
      <c r="O29" s="20">
        <v>1</v>
      </c>
      <c r="P29" s="15">
        <v>1</v>
      </c>
      <c r="Q29" s="24">
        <v>2726501</v>
      </c>
      <c r="R29" s="35">
        <v>1564</v>
      </c>
      <c r="S29" s="27">
        <v>290.5</v>
      </c>
      <c r="T29" s="35">
        <v>22885</v>
      </c>
      <c r="U29" s="27">
        <v>19.8</v>
      </c>
      <c r="V29" s="35">
        <v>140000</v>
      </c>
      <c r="W29" s="27">
        <v>6.4</v>
      </c>
      <c r="AD29" s="122"/>
    </row>
    <row r="30" spans="1:30" ht="10.5" customHeight="1" x14ac:dyDescent="0.2">
      <c r="A30" s="14">
        <v>25</v>
      </c>
      <c r="B30" s="23" t="s">
        <v>371</v>
      </c>
      <c r="C30" s="20">
        <v>2</v>
      </c>
      <c r="D30" s="20">
        <v>2</v>
      </c>
      <c r="E30" s="20">
        <v>1</v>
      </c>
      <c r="F30" s="20">
        <v>1</v>
      </c>
      <c r="G30" s="20">
        <v>1</v>
      </c>
      <c r="H30" s="20">
        <v>1</v>
      </c>
      <c r="I30" s="20">
        <v>2</v>
      </c>
      <c r="J30" s="20">
        <v>0</v>
      </c>
      <c r="K30" s="20">
        <v>1</v>
      </c>
      <c r="L30" s="20">
        <v>2</v>
      </c>
      <c r="M30" s="20">
        <v>1</v>
      </c>
      <c r="N30" s="34">
        <v>6</v>
      </c>
      <c r="O30" s="20">
        <v>1</v>
      </c>
      <c r="P30" s="15">
        <v>4</v>
      </c>
      <c r="Q30" s="24">
        <v>2359891</v>
      </c>
      <c r="R30" s="35">
        <v>61</v>
      </c>
      <c r="S30" s="27">
        <v>6447.7</v>
      </c>
      <c r="T30" s="35">
        <v>1550</v>
      </c>
      <c r="U30" s="27">
        <v>253.7</v>
      </c>
      <c r="V30" s="35">
        <v>17208</v>
      </c>
      <c r="W30" s="27">
        <v>22.8</v>
      </c>
      <c r="AD30" s="122"/>
    </row>
    <row r="31" spans="1:30" ht="10.5" customHeight="1" x14ac:dyDescent="0.2">
      <c r="A31" s="14">
        <v>26</v>
      </c>
      <c r="B31" s="23" t="s">
        <v>372</v>
      </c>
      <c r="C31" s="20">
        <v>1</v>
      </c>
      <c r="D31" s="20">
        <v>1</v>
      </c>
      <c r="E31" s="20">
        <v>0</v>
      </c>
      <c r="F31" s="20">
        <v>1</v>
      </c>
      <c r="G31" s="20">
        <v>2</v>
      </c>
      <c r="H31" s="20">
        <v>0</v>
      </c>
      <c r="I31" s="20">
        <v>0</v>
      </c>
      <c r="J31" s="20">
        <v>1</v>
      </c>
      <c r="K31" s="20">
        <v>2</v>
      </c>
      <c r="L31" s="20">
        <v>2</v>
      </c>
      <c r="M31" s="20">
        <v>1</v>
      </c>
      <c r="N31" s="34">
        <v>5</v>
      </c>
      <c r="O31" s="20">
        <v>3</v>
      </c>
      <c r="P31" s="15">
        <v>3</v>
      </c>
      <c r="Q31" s="24">
        <v>2034497</v>
      </c>
      <c r="R31" s="35">
        <v>18</v>
      </c>
      <c r="S31" s="27">
        <v>18837.900000000001</v>
      </c>
      <c r="T31" s="35">
        <v>946</v>
      </c>
      <c r="U31" s="27">
        <v>358.4</v>
      </c>
      <c r="V31" s="35">
        <v>11710</v>
      </c>
      <c r="W31" s="27">
        <v>28.9</v>
      </c>
      <c r="AD31" s="122"/>
    </row>
    <row r="32" spans="1:30" ht="10.5" customHeight="1" x14ac:dyDescent="0.2">
      <c r="A32" s="14">
        <v>27</v>
      </c>
      <c r="B32" s="23" t="s">
        <v>373</v>
      </c>
      <c r="C32" s="20">
        <v>2</v>
      </c>
      <c r="D32" s="20">
        <v>0</v>
      </c>
      <c r="E32" s="20">
        <v>1</v>
      </c>
      <c r="F32" s="20">
        <v>1</v>
      </c>
      <c r="G32" s="20">
        <v>2</v>
      </c>
      <c r="H32" s="20">
        <v>1</v>
      </c>
      <c r="I32" s="20">
        <v>1</v>
      </c>
      <c r="J32" s="20">
        <v>2</v>
      </c>
      <c r="K32" s="20">
        <v>2</v>
      </c>
      <c r="L32" s="20">
        <v>0</v>
      </c>
      <c r="M32" s="20">
        <v>1</v>
      </c>
      <c r="N32" s="34">
        <v>5</v>
      </c>
      <c r="O32" s="20">
        <v>2</v>
      </c>
      <c r="P32" s="15">
        <v>4</v>
      </c>
      <c r="Q32" s="24">
        <v>2396289</v>
      </c>
      <c r="R32" s="35">
        <v>1532</v>
      </c>
      <c r="S32" s="27">
        <v>260.60000000000002</v>
      </c>
      <c r="T32" s="35">
        <v>22876</v>
      </c>
      <c r="U32" s="27">
        <v>17.399999999999999</v>
      </c>
      <c r="V32" s="35">
        <v>122582</v>
      </c>
      <c r="W32" s="27">
        <v>3.2</v>
      </c>
      <c r="AD32" s="122"/>
    </row>
    <row r="33" spans="1:30" ht="10.5" customHeight="1" x14ac:dyDescent="0.2">
      <c r="A33" s="14">
        <v>28</v>
      </c>
      <c r="B33" s="23" t="s">
        <v>374</v>
      </c>
      <c r="C33" s="20">
        <v>1</v>
      </c>
      <c r="D33" s="20">
        <v>2</v>
      </c>
      <c r="E33" s="20">
        <v>2</v>
      </c>
      <c r="F33" s="20">
        <v>0</v>
      </c>
      <c r="G33" s="20">
        <v>1</v>
      </c>
      <c r="H33" s="20">
        <v>0</v>
      </c>
      <c r="I33" s="20">
        <v>1</v>
      </c>
      <c r="J33" s="20">
        <v>1</v>
      </c>
      <c r="K33" s="20">
        <v>1</v>
      </c>
      <c r="L33" s="20">
        <v>1</v>
      </c>
      <c r="M33" s="20">
        <v>1</v>
      </c>
      <c r="N33" s="34">
        <v>7</v>
      </c>
      <c r="O33" s="20">
        <v>2</v>
      </c>
      <c r="P33" s="15">
        <v>2</v>
      </c>
      <c r="Q33" s="24">
        <v>2025889</v>
      </c>
      <c r="R33" s="35">
        <v>1724</v>
      </c>
      <c r="S33" s="27">
        <v>195.8</v>
      </c>
      <c r="T33" s="35">
        <v>20823</v>
      </c>
      <c r="U33" s="27">
        <v>16.2</v>
      </c>
      <c r="V33" s="35">
        <v>114740</v>
      </c>
      <c r="W33" s="27">
        <v>2.9</v>
      </c>
      <c r="AD33" s="122"/>
    </row>
    <row r="34" spans="1:30" ht="10.5" customHeight="1" x14ac:dyDescent="0.2">
      <c r="A34" s="14">
        <v>29</v>
      </c>
      <c r="B34" s="23" t="s">
        <v>375</v>
      </c>
      <c r="C34" s="20">
        <v>1</v>
      </c>
      <c r="D34" s="20">
        <v>0</v>
      </c>
      <c r="E34" s="20">
        <v>0</v>
      </c>
      <c r="F34" s="20">
        <v>1</v>
      </c>
      <c r="G34" s="20">
        <v>0</v>
      </c>
      <c r="H34" s="20">
        <v>1</v>
      </c>
      <c r="I34" s="20">
        <v>0</v>
      </c>
      <c r="J34" s="20">
        <v>1</v>
      </c>
      <c r="K34" s="20">
        <v>2</v>
      </c>
      <c r="L34" s="20">
        <v>0</v>
      </c>
      <c r="M34" s="20">
        <v>2</v>
      </c>
      <c r="N34" s="34">
        <v>4</v>
      </c>
      <c r="O34" s="20">
        <v>5</v>
      </c>
      <c r="P34" s="15">
        <v>2</v>
      </c>
      <c r="Q34" s="24">
        <v>1875885</v>
      </c>
      <c r="R34" s="35">
        <v>2</v>
      </c>
      <c r="S34" s="27">
        <v>156323.70000000001</v>
      </c>
      <c r="T34" s="35">
        <v>43</v>
      </c>
      <c r="U34" s="27">
        <v>7270.8</v>
      </c>
      <c r="V34" s="35">
        <v>559</v>
      </c>
      <c r="W34" s="27">
        <v>559.20000000000005</v>
      </c>
      <c r="AD34" s="122"/>
    </row>
    <row r="35" spans="1:30" ht="10.5" customHeight="1" x14ac:dyDescent="0.2">
      <c r="A35" s="14">
        <v>30</v>
      </c>
      <c r="B35" s="23" t="s">
        <v>376</v>
      </c>
      <c r="C35" s="20">
        <v>2</v>
      </c>
      <c r="D35" s="20">
        <v>1</v>
      </c>
      <c r="E35" s="20">
        <v>0</v>
      </c>
      <c r="F35" s="20">
        <v>0</v>
      </c>
      <c r="G35" s="20">
        <v>1</v>
      </c>
      <c r="H35" s="20">
        <v>1</v>
      </c>
      <c r="I35" s="20">
        <v>1</v>
      </c>
      <c r="J35" s="20">
        <v>1</v>
      </c>
      <c r="K35" s="20">
        <v>1</v>
      </c>
      <c r="L35" s="20">
        <v>0</v>
      </c>
      <c r="M35" s="20">
        <v>1</v>
      </c>
      <c r="N35" s="34">
        <v>7</v>
      </c>
      <c r="O35" s="20">
        <v>3</v>
      </c>
      <c r="P35" s="15">
        <v>1</v>
      </c>
      <c r="Q35" s="24">
        <v>2187834</v>
      </c>
      <c r="R35" s="35">
        <v>115</v>
      </c>
      <c r="S35" s="27">
        <v>3170.7</v>
      </c>
      <c r="T35" s="35">
        <v>2156</v>
      </c>
      <c r="U35" s="27">
        <v>169.1</v>
      </c>
      <c r="V35" s="35">
        <v>18082</v>
      </c>
      <c r="W35" s="27">
        <v>20.100000000000001</v>
      </c>
      <c r="AD35" s="122"/>
    </row>
    <row r="36" spans="1:30" ht="10.5" customHeight="1" x14ac:dyDescent="0.2">
      <c r="A36" s="14">
        <v>31</v>
      </c>
      <c r="B36" s="23" t="s">
        <v>377</v>
      </c>
      <c r="C36" s="20">
        <v>1</v>
      </c>
      <c r="D36" s="20">
        <v>1</v>
      </c>
      <c r="E36" s="20">
        <v>1</v>
      </c>
      <c r="F36" s="20">
        <v>2</v>
      </c>
      <c r="G36" s="20">
        <v>2</v>
      </c>
      <c r="H36" s="20">
        <v>0</v>
      </c>
      <c r="I36" s="20">
        <v>0</v>
      </c>
      <c r="J36" s="20">
        <v>1</v>
      </c>
      <c r="K36" s="20">
        <v>2</v>
      </c>
      <c r="L36" s="20">
        <v>1</v>
      </c>
      <c r="M36" s="20">
        <v>0</v>
      </c>
      <c r="N36" s="34">
        <v>5</v>
      </c>
      <c r="O36" s="20">
        <v>3</v>
      </c>
      <c r="P36" s="15">
        <v>3</v>
      </c>
      <c r="Q36" s="24">
        <v>3601793</v>
      </c>
      <c r="R36" s="35">
        <v>23</v>
      </c>
      <c r="S36" s="27">
        <v>26099.9</v>
      </c>
      <c r="T36" s="35">
        <v>707</v>
      </c>
      <c r="U36" s="27">
        <v>849</v>
      </c>
      <c r="V36" s="35">
        <v>11024</v>
      </c>
      <c r="W36" s="27">
        <v>54.4</v>
      </c>
      <c r="AD36" s="122"/>
    </row>
    <row r="37" spans="1:30" ht="10.5" customHeight="1" x14ac:dyDescent="0.2">
      <c r="A37" s="14">
        <v>32</v>
      </c>
      <c r="B37" s="23" t="s">
        <v>378</v>
      </c>
      <c r="C37" s="20">
        <v>1</v>
      </c>
      <c r="D37" s="20">
        <v>1</v>
      </c>
      <c r="E37" s="20">
        <v>0</v>
      </c>
      <c r="F37" s="20">
        <v>1</v>
      </c>
      <c r="G37" s="20">
        <v>0</v>
      </c>
      <c r="H37" s="20">
        <v>1</v>
      </c>
      <c r="I37" s="20">
        <v>0</v>
      </c>
      <c r="J37" s="20">
        <v>1</v>
      </c>
      <c r="K37" s="20">
        <v>2</v>
      </c>
      <c r="L37" s="20">
        <v>1</v>
      </c>
      <c r="M37" s="20">
        <v>2</v>
      </c>
      <c r="N37" s="34">
        <v>6</v>
      </c>
      <c r="O37" s="20">
        <v>3</v>
      </c>
      <c r="P37" s="15">
        <v>2</v>
      </c>
      <c r="Q37" s="24">
        <v>3431383</v>
      </c>
      <c r="R37" s="35">
        <v>88</v>
      </c>
      <c r="S37" s="27">
        <v>6498.8</v>
      </c>
      <c r="T37" s="35">
        <v>2159</v>
      </c>
      <c r="U37" s="27">
        <v>264.8</v>
      </c>
      <c r="V37" s="35">
        <v>21672</v>
      </c>
      <c r="W37" s="27">
        <v>26.3</v>
      </c>
      <c r="AD37" s="122"/>
    </row>
    <row r="38" spans="1:30" ht="10.5" customHeight="1" x14ac:dyDescent="0.2">
      <c r="A38" s="14">
        <v>33</v>
      </c>
      <c r="B38" s="23">
        <v>35658</v>
      </c>
      <c r="C38" s="20">
        <v>2</v>
      </c>
      <c r="D38" s="20">
        <v>1</v>
      </c>
      <c r="E38" s="20">
        <v>2</v>
      </c>
      <c r="F38" s="20">
        <v>0</v>
      </c>
      <c r="G38" s="20">
        <v>0</v>
      </c>
      <c r="H38" s="20">
        <v>2</v>
      </c>
      <c r="I38" s="20">
        <v>2</v>
      </c>
      <c r="J38" s="20">
        <v>1</v>
      </c>
      <c r="K38" s="20">
        <v>2</v>
      </c>
      <c r="L38" s="20">
        <v>2</v>
      </c>
      <c r="M38" s="20">
        <v>2</v>
      </c>
      <c r="N38" s="34">
        <v>2</v>
      </c>
      <c r="O38" s="20">
        <v>2</v>
      </c>
      <c r="P38" s="15">
        <v>7</v>
      </c>
      <c r="Q38" s="24">
        <v>2482344</v>
      </c>
      <c r="R38" s="35">
        <v>486</v>
      </c>
      <c r="S38" s="27">
        <v>851.2</v>
      </c>
      <c r="T38" s="35">
        <v>8805</v>
      </c>
      <c r="U38" s="27">
        <v>46.9</v>
      </c>
      <c r="V38" s="35">
        <v>69537</v>
      </c>
      <c r="W38" s="27">
        <v>5.9</v>
      </c>
      <c r="AD38" s="122"/>
    </row>
    <row r="39" spans="1:30" ht="10.5" customHeight="1" x14ac:dyDescent="0.2">
      <c r="A39" s="14">
        <v>34</v>
      </c>
      <c r="B39" s="23" t="s">
        <v>379</v>
      </c>
      <c r="C39" s="20">
        <v>1</v>
      </c>
      <c r="D39" s="20">
        <v>1</v>
      </c>
      <c r="E39" s="20">
        <v>2</v>
      </c>
      <c r="F39" s="20">
        <v>1</v>
      </c>
      <c r="G39" s="20">
        <v>1</v>
      </c>
      <c r="H39" s="20">
        <v>1</v>
      </c>
      <c r="I39" s="20">
        <v>2</v>
      </c>
      <c r="J39" s="20">
        <v>0</v>
      </c>
      <c r="K39" s="20">
        <v>0</v>
      </c>
      <c r="L39" s="20">
        <v>1</v>
      </c>
      <c r="M39" s="20">
        <v>1</v>
      </c>
      <c r="N39" s="34">
        <v>7</v>
      </c>
      <c r="O39" s="20">
        <v>2</v>
      </c>
      <c r="P39" s="15">
        <v>2</v>
      </c>
      <c r="Q39" s="24">
        <v>3522671</v>
      </c>
      <c r="R39" s="35">
        <v>994</v>
      </c>
      <c r="S39" s="27">
        <v>590.6</v>
      </c>
      <c r="T39" s="35">
        <v>15920</v>
      </c>
      <c r="U39" s="27">
        <v>36.799999999999997</v>
      </c>
      <c r="V39" s="35">
        <v>101323</v>
      </c>
      <c r="W39" s="27">
        <v>5.7</v>
      </c>
      <c r="AD39" s="122"/>
    </row>
    <row r="40" spans="1:30" ht="10.5" customHeight="1" x14ac:dyDescent="0.2">
      <c r="A40" s="14">
        <v>35</v>
      </c>
      <c r="B40" s="23" t="s">
        <v>380</v>
      </c>
      <c r="C40" s="20">
        <v>0</v>
      </c>
      <c r="D40" s="20">
        <v>1</v>
      </c>
      <c r="E40" s="20">
        <v>1</v>
      </c>
      <c r="F40" s="20">
        <v>1</v>
      </c>
      <c r="G40" s="20">
        <v>1</v>
      </c>
      <c r="H40" s="20">
        <v>2</v>
      </c>
      <c r="I40" s="20">
        <v>2</v>
      </c>
      <c r="J40" s="20">
        <v>1</v>
      </c>
      <c r="K40" s="20">
        <v>1</v>
      </c>
      <c r="L40" s="20">
        <v>2</v>
      </c>
      <c r="M40" s="20">
        <v>0</v>
      </c>
      <c r="N40" s="34">
        <v>6</v>
      </c>
      <c r="O40" s="20">
        <v>2</v>
      </c>
      <c r="P40" s="15">
        <v>3</v>
      </c>
      <c r="Q40" s="24">
        <v>3912573</v>
      </c>
      <c r="R40" s="35">
        <v>35</v>
      </c>
      <c r="S40" s="27">
        <v>18631.3</v>
      </c>
      <c r="T40" s="35">
        <v>1585</v>
      </c>
      <c r="U40" s="27">
        <v>411.4</v>
      </c>
      <c r="V40" s="35">
        <v>21306</v>
      </c>
      <c r="W40" s="27">
        <v>30.6</v>
      </c>
      <c r="AD40" s="122"/>
    </row>
    <row r="41" spans="1:30" ht="10.5" customHeight="1" x14ac:dyDescent="0.2">
      <c r="A41" s="14">
        <v>36</v>
      </c>
      <c r="B41" s="23" t="s">
        <v>381</v>
      </c>
      <c r="C41" s="20">
        <v>0</v>
      </c>
      <c r="D41" s="20">
        <v>1</v>
      </c>
      <c r="E41" s="20">
        <v>2</v>
      </c>
      <c r="F41" s="20">
        <v>2</v>
      </c>
      <c r="G41" s="20">
        <v>2</v>
      </c>
      <c r="H41" s="20">
        <v>1</v>
      </c>
      <c r="I41" s="20">
        <v>1</v>
      </c>
      <c r="J41" s="20">
        <v>2</v>
      </c>
      <c r="K41" s="20">
        <v>1</v>
      </c>
      <c r="L41" s="20">
        <v>2</v>
      </c>
      <c r="M41" s="20">
        <v>1</v>
      </c>
      <c r="N41" s="34">
        <v>5</v>
      </c>
      <c r="O41" s="20">
        <v>1</v>
      </c>
      <c r="P41" s="15">
        <v>5</v>
      </c>
      <c r="Q41" s="24">
        <v>2929373</v>
      </c>
      <c r="R41" s="35">
        <v>458</v>
      </c>
      <c r="S41" s="27">
        <v>1066</v>
      </c>
      <c r="T41" s="35">
        <v>14017</v>
      </c>
      <c r="U41" s="27">
        <v>34.799999999999997</v>
      </c>
      <c r="V41" s="35">
        <v>113422</v>
      </c>
      <c r="W41" s="27">
        <v>4.3</v>
      </c>
      <c r="AD41" s="122"/>
    </row>
    <row r="42" spans="1:30" ht="10.5" customHeight="1" x14ac:dyDescent="0.2">
      <c r="A42" s="14">
        <v>37</v>
      </c>
      <c r="B42" s="23" t="s">
        <v>382</v>
      </c>
      <c r="C42" s="20">
        <v>0</v>
      </c>
      <c r="D42" s="20">
        <v>0</v>
      </c>
      <c r="E42" s="20">
        <v>1</v>
      </c>
      <c r="F42" s="20">
        <v>0</v>
      </c>
      <c r="G42" s="20">
        <v>1</v>
      </c>
      <c r="H42" s="20">
        <v>1</v>
      </c>
      <c r="I42" s="20">
        <v>1</v>
      </c>
      <c r="J42" s="20">
        <v>2</v>
      </c>
      <c r="K42" s="20">
        <v>1</v>
      </c>
      <c r="L42" s="20">
        <v>0</v>
      </c>
      <c r="M42" s="20">
        <v>1</v>
      </c>
      <c r="N42" s="34">
        <v>6</v>
      </c>
      <c r="O42" s="20">
        <v>4</v>
      </c>
      <c r="P42" s="15">
        <v>1</v>
      </c>
      <c r="Q42" s="24">
        <v>3878723</v>
      </c>
      <c r="R42" s="35">
        <v>19</v>
      </c>
      <c r="S42" s="27">
        <v>34023.800000000003</v>
      </c>
      <c r="T42" s="35">
        <v>583</v>
      </c>
      <c r="U42" s="27">
        <v>1108.8</v>
      </c>
      <c r="V42" s="35">
        <v>5848</v>
      </c>
      <c r="W42" s="27">
        <v>110.5</v>
      </c>
      <c r="AD42" s="122"/>
    </row>
    <row r="43" spans="1:30" ht="10.5" customHeight="1" x14ac:dyDescent="0.2">
      <c r="A43" s="14">
        <v>38</v>
      </c>
      <c r="B43" s="23" t="s">
        <v>383</v>
      </c>
      <c r="C43" s="20">
        <v>1</v>
      </c>
      <c r="D43" s="20">
        <v>0</v>
      </c>
      <c r="E43" s="20">
        <v>2</v>
      </c>
      <c r="F43" s="20">
        <v>1</v>
      </c>
      <c r="G43" s="20">
        <v>1</v>
      </c>
      <c r="H43" s="20">
        <v>1</v>
      </c>
      <c r="I43" s="20">
        <v>1</v>
      </c>
      <c r="J43" s="20">
        <v>2</v>
      </c>
      <c r="K43" s="20">
        <v>2</v>
      </c>
      <c r="L43" s="20">
        <v>1</v>
      </c>
      <c r="M43" s="20">
        <v>1</v>
      </c>
      <c r="N43" s="34">
        <v>7</v>
      </c>
      <c r="O43" s="20">
        <v>1</v>
      </c>
      <c r="P43" s="15">
        <v>3</v>
      </c>
      <c r="Q43" s="24">
        <v>3852286</v>
      </c>
      <c r="R43" s="35">
        <v>186</v>
      </c>
      <c r="S43" s="27">
        <v>3451.8</v>
      </c>
      <c r="T43" s="35">
        <v>3784</v>
      </c>
      <c r="U43" s="27">
        <v>169.6</v>
      </c>
      <c r="V43" s="35">
        <v>33572</v>
      </c>
      <c r="W43" s="27">
        <v>19.100000000000001</v>
      </c>
      <c r="AD43" s="122"/>
    </row>
    <row r="44" spans="1:30" ht="10.5" customHeight="1" x14ac:dyDescent="0.2">
      <c r="A44" s="14">
        <v>39</v>
      </c>
      <c r="B44" s="23" t="s">
        <v>384</v>
      </c>
      <c r="C44" s="20">
        <v>1</v>
      </c>
      <c r="D44" s="20">
        <v>1</v>
      </c>
      <c r="E44" s="20">
        <v>2</v>
      </c>
      <c r="F44" s="20">
        <v>2</v>
      </c>
      <c r="G44" s="20">
        <v>0</v>
      </c>
      <c r="H44" s="20">
        <v>1</v>
      </c>
      <c r="I44" s="20">
        <v>0</v>
      </c>
      <c r="J44" s="20">
        <v>0</v>
      </c>
      <c r="K44" s="20">
        <v>1</v>
      </c>
      <c r="L44" s="20">
        <v>1</v>
      </c>
      <c r="M44" s="20">
        <v>1</v>
      </c>
      <c r="N44" s="34">
        <v>6</v>
      </c>
      <c r="O44" s="20">
        <v>3</v>
      </c>
      <c r="P44" s="15">
        <v>2</v>
      </c>
      <c r="Q44" s="24">
        <v>4039493</v>
      </c>
      <c r="R44" s="35">
        <v>9</v>
      </c>
      <c r="S44" s="27">
        <v>74805.399999999994</v>
      </c>
      <c r="T44" s="35">
        <v>121</v>
      </c>
      <c r="U44" s="27">
        <v>5564</v>
      </c>
      <c r="V44" s="35">
        <v>1510</v>
      </c>
      <c r="W44" s="27">
        <v>445.8</v>
      </c>
      <c r="AD44" s="122"/>
    </row>
    <row r="45" spans="1:30" ht="10.5" customHeight="1" x14ac:dyDescent="0.2">
      <c r="A45" s="14">
        <v>40</v>
      </c>
      <c r="B45" s="23" t="s">
        <v>385</v>
      </c>
      <c r="C45" s="20">
        <v>1</v>
      </c>
      <c r="D45" s="20">
        <v>2</v>
      </c>
      <c r="E45" s="20">
        <v>1</v>
      </c>
      <c r="F45" s="20">
        <v>1</v>
      </c>
      <c r="G45" s="20">
        <v>1</v>
      </c>
      <c r="H45" s="20">
        <v>2</v>
      </c>
      <c r="I45" s="20">
        <v>1</v>
      </c>
      <c r="J45" s="20">
        <v>2</v>
      </c>
      <c r="K45" s="20">
        <v>0</v>
      </c>
      <c r="L45" s="20">
        <v>0</v>
      </c>
      <c r="M45" s="20">
        <v>0</v>
      </c>
      <c r="N45" s="34">
        <v>5</v>
      </c>
      <c r="O45" s="20">
        <v>3</v>
      </c>
      <c r="P45" s="15">
        <v>3</v>
      </c>
      <c r="Q45" s="24">
        <v>3674401</v>
      </c>
      <c r="R45" s="35">
        <v>71</v>
      </c>
      <c r="S45" s="27">
        <v>8625.2999999999993</v>
      </c>
      <c r="T45" s="35">
        <v>1519</v>
      </c>
      <c r="U45" s="27">
        <v>403.1</v>
      </c>
      <c r="V45" s="35">
        <v>15230</v>
      </c>
      <c r="W45" s="27">
        <v>40.200000000000003</v>
      </c>
      <c r="AD45" s="122"/>
    </row>
    <row r="46" spans="1:30" ht="10.5" customHeight="1" x14ac:dyDescent="0.2">
      <c r="A46" s="14">
        <v>41</v>
      </c>
      <c r="B46" s="23" t="s">
        <v>386</v>
      </c>
      <c r="C46" s="20">
        <v>1</v>
      </c>
      <c r="D46" s="20">
        <v>2</v>
      </c>
      <c r="E46" s="20">
        <v>1</v>
      </c>
      <c r="F46" s="20">
        <v>0</v>
      </c>
      <c r="G46" s="20">
        <v>1</v>
      </c>
      <c r="H46" s="20">
        <v>1</v>
      </c>
      <c r="I46" s="20">
        <v>1</v>
      </c>
      <c r="J46" s="20">
        <v>1</v>
      </c>
      <c r="K46" s="20">
        <v>0</v>
      </c>
      <c r="L46" s="20">
        <v>1</v>
      </c>
      <c r="M46" s="20">
        <v>0</v>
      </c>
      <c r="N46" s="34">
        <v>7</v>
      </c>
      <c r="O46" s="20">
        <v>3</v>
      </c>
      <c r="P46" s="15">
        <v>1</v>
      </c>
      <c r="Q46" s="24">
        <v>2737236</v>
      </c>
      <c r="R46" s="35">
        <v>1177</v>
      </c>
      <c r="S46" s="27">
        <v>387.6</v>
      </c>
      <c r="T46" s="35">
        <v>25960</v>
      </c>
      <c r="U46" s="27">
        <v>17.5</v>
      </c>
      <c r="V46" s="35">
        <v>159298</v>
      </c>
      <c r="W46" s="27">
        <v>2.8</v>
      </c>
      <c r="AD46" s="122"/>
    </row>
    <row r="47" spans="1:30" ht="10.5" customHeight="1" x14ac:dyDescent="0.2">
      <c r="A47" s="14">
        <v>42</v>
      </c>
      <c r="B47" s="23" t="s">
        <v>387</v>
      </c>
      <c r="C47" s="20">
        <v>0</v>
      </c>
      <c r="D47" s="20">
        <v>1</v>
      </c>
      <c r="E47" s="20">
        <v>0</v>
      </c>
      <c r="F47" s="20">
        <v>0</v>
      </c>
      <c r="G47" s="20">
        <v>1</v>
      </c>
      <c r="H47" s="20">
        <v>1</v>
      </c>
      <c r="I47" s="20">
        <v>1</v>
      </c>
      <c r="J47" s="20">
        <v>1</v>
      </c>
      <c r="K47" s="20">
        <v>2</v>
      </c>
      <c r="L47" s="20">
        <v>1</v>
      </c>
      <c r="M47" s="20">
        <v>2</v>
      </c>
      <c r="N47" s="34">
        <v>6</v>
      </c>
      <c r="O47" s="20">
        <v>3</v>
      </c>
      <c r="P47" s="15">
        <v>2</v>
      </c>
      <c r="Q47" s="24">
        <v>4124913</v>
      </c>
      <c r="R47" s="35">
        <v>4</v>
      </c>
      <c r="S47" s="27">
        <v>171871.3</v>
      </c>
      <c r="T47" s="35">
        <v>386</v>
      </c>
      <c r="U47" s="27">
        <v>1781</v>
      </c>
      <c r="V47" s="35">
        <v>7606</v>
      </c>
      <c r="W47" s="27">
        <v>90.3</v>
      </c>
      <c r="AD47" s="122"/>
    </row>
    <row r="48" spans="1:30" ht="10.5" customHeight="1" x14ac:dyDescent="0.2">
      <c r="A48" s="14">
        <v>43</v>
      </c>
      <c r="B48" s="23">
        <v>35728</v>
      </c>
      <c r="C48" s="20">
        <v>1</v>
      </c>
      <c r="D48" s="20">
        <v>1</v>
      </c>
      <c r="E48" s="20">
        <v>1</v>
      </c>
      <c r="F48" s="20">
        <v>1</v>
      </c>
      <c r="G48" s="20">
        <v>2</v>
      </c>
      <c r="H48" s="20">
        <v>0</v>
      </c>
      <c r="I48" s="20">
        <v>1</v>
      </c>
      <c r="J48" s="20">
        <v>1</v>
      </c>
      <c r="K48" s="20">
        <v>1</v>
      </c>
      <c r="L48" s="20">
        <v>2</v>
      </c>
      <c r="M48" s="20">
        <v>0</v>
      </c>
      <c r="N48" s="34">
        <v>7</v>
      </c>
      <c r="O48" s="20">
        <v>2</v>
      </c>
      <c r="P48" s="15">
        <v>2</v>
      </c>
      <c r="Q48" s="24">
        <v>4026026</v>
      </c>
      <c r="R48" s="35">
        <v>52</v>
      </c>
      <c r="S48" s="27">
        <v>12903.9</v>
      </c>
      <c r="T48" s="35">
        <v>1326</v>
      </c>
      <c r="U48" s="27">
        <v>506</v>
      </c>
      <c r="V48" s="35">
        <v>14240</v>
      </c>
      <c r="W48" s="27">
        <v>47.1</v>
      </c>
      <c r="AD48" s="122"/>
    </row>
    <row r="49" spans="1:30" ht="10.5" customHeight="1" x14ac:dyDescent="0.2">
      <c r="A49" s="14">
        <v>44</v>
      </c>
      <c r="B49" s="23" t="s">
        <v>388</v>
      </c>
      <c r="C49" s="20">
        <v>1</v>
      </c>
      <c r="D49" s="20">
        <v>0</v>
      </c>
      <c r="E49" s="20">
        <v>0</v>
      </c>
      <c r="F49" s="20">
        <v>2</v>
      </c>
      <c r="G49" s="20">
        <v>0</v>
      </c>
      <c r="H49" s="20">
        <v>2</v>
      </c>
      <c r="I49" s="20">
        <v>2</v>
      </c>
      <c r="J49" s="20">
        <v>1</v>
      </c>
      <c r="K49" s="20">
        <v>2</v>
      </c>
      <c r="L49" s="20">
        <v>1</v>
      </c>
      <c r="M49" s="20">
        <v>0</v>
      </c>
      <c r="N49" s="34">
        <v>3</v>
      </c>
      <c r="O49" s="20">
        <v>4</v>
      </c>
      <c r="P49" s="15">
        <v>4</v>
      </c>
      <c r="Q49" s="24">
        <v>4032977</v>
      </c>
      <c r="R49" s="35">
        <v>5</v>
      </c>
      <c r="S49" s="27">
        <v>134432.5</v>
      </c>
      <c r="T49" s="35">
        <v>93</v>
      </c>
      <c r="U49" s="27">
        <v>7227.5</v>
      </c>
      <c r="V49" s="35">
        <v>1454</v>
      </c>
      <c r="W49" s="27">
        <v>462.2</v>
      </c>
      <c r="AD49" s="122"/>
    </row>
    <row r="50" spans="1:30" ht="10.5" customHeight="1" x14ac:dyDescent="0.2">
      <c r="A50" s="14">
        <v>45</v>
      </c>
      <c r="B50" s="23" t="s">
        <v>389</v>
      </c>
      <c r="C50" s="20">
        <v>1</v>
      </c>
      <c r="D50" s="20">
        <v>1</v>
      </c>
      <c r="E50" s="20">
        <v>1</v>
      </c>
      <c r="F50" s="20">
        <v>1</v>
      </c>
      <c r="G50" s="20">
        <v>2</v>
      </c>
      <c r="H50" s="20">
        <v>0</v>
      </c>
      <c r="I50" s="20">
        <v>2</v>
      </c>
      <c r="J50" s="20">
        <v>1</v>
      </c>
      <c r="K50" s="20">
        <v>1</v>
      </c>
      <c r="L50" s="20">
        <v>1</v>
      </c>
      <c r="M50" s="20">
        <v>2</v>
      </c>
      <c r="N50" s="34">
        <v>7</v>
      </c>
      <c r="O50" s="20">
        <v>1</v>
      </c>
      <c r="P50" s="15">
        <v>3</v>
      </c>
      <c r="Q50" s="24">
        <v>4249787</v>
      </c>
      <c r="R50" s="35">
        <v>61</v>
      </c>
      <c r="S50" s="27">
        <v>11611.4</v>
      </c>
      <c r="T50" s="35">
        <v>1471</v>
      </c>
      <c r="U50" s="27">
        <v>481.5</v>
      </c>
      <c r="V50" s="35">
        <v>16992</v>
      </c>
      <c r="W50" s="27">
        <v>41.6</v>
      </c>
      <c r="AD50" s="122"/>
    </row>
    <row r="51" spans="1:30" ht="10.5" customHeight="1" x14ac:dyDescent="0.2">
      <c r="A51" s="14">
        <v>46</v>
      </c>
      <c r="B51" s="23" t="s">
        <v>390</v>
      </c>
      <c r="C51" s="20">
        <v>1</v>
      </c>
      <c r="D51" s="20">
        <v>1</v>
      </c>
      <c r="E51" s="20">
        <v>1</v>
      </c>
      <c r="F51" s="20">
        <v>1</v>
      </c>
      <c r="G51" s="20">
        <v>0</v>
      </c>
      <c r="H51" s="20">
        <v>1</v>
      </c>
      <c r="I51" s="20">
        <v>0</v>
      </c>
      <c r="J51" s="20">
        <v>0</v>
      </c>
      <c r="K51" s="20">
        <v>2</v>
      </c>
      <c r="L51" s="20">
        <v>1</v>
      </c>
      <c r="M51" s="20">
        <v>1</v>
      </c>
      <c r="N51" s="34">
        <v>7</v>
      </c>
      <c r="O51" s="20">
        <v>3</v>
      </c>
      <c r="P51" s="15">
        <v>1</v>
      </c>
      <c r="Q51" s="24">
        <v>3153613</v>
      </c>
      <c r="R51" s="35">
        <v>6253</v>
      </c>
      <c r="S51" s="27">
        <v>84</v>
      </c>
      <c r="T51" s="35">
        <v>59315</v>
      </c>
      <c r="U51" s="27">
        <v>8.8000000000000007</v>
      </c>
      <c r="V51" s="35">
        <v>240234</v>
      </c>
      <c r="W51" s="27">
        <v>2.1</v>
      </c>
      <c r="AD51" s="122" t="s">
        <v>340</v>
      </c>
    </row>
    <row r="52" spans="1:30" ht="10.5" customHeight="1" x14ac:dyDescent="0.2">
      <c r="A52" s="14">
        <v>47</v>
      </c>
      <c r="B52" s="23" t="s">
        <v>391</v>
      </c>
      <c r="C52" s="20">
        <v>1</v>
      </c>
      <c r="D52" s="20">
        <v>1</v>
      </c>
      <c r="E52" s="20">
        <v>1</v>
      </c>
      <c r="F52" s="20">
        <v>2</v>
      </c>
      <c r="G52" s="20">
        <v>0</v>
      </c>
      <c r="H52" s="20">
        <v>1</v>
      </c>
      <c r="I52" s="20">
        <v>1</v>
      </c>
      <c r="J52" s="20">
        <v>0</v>
      </c>
      <c r="K52" s="20">
        <v>2</v>
      </c>
      <c r="L52" s="20">
        <v>2</v>
      </c>
      <c r="M52" s="20">
        <v>1</v>
      </c>
      <c r="N52" s="34">
        <v>6</v>
      </c>
      <c r="O52" s="20">
        <v>2</v>
      </c>
      <c r="P52" s="15">
        <v>3</v>
      </c>
      <c r="Q52" s="24">
        <v>4385215</v>
      </c>
      <c r="R52" s="35">
        <v>78</v>
      </c>
      <c r="S52" s="27">
        <v>9370.1</v>
      </c>
      <c r="T52" s="35">
        <v>2208</v>
      </c>
      <c r="U52" s="27">
        <v>331</v>
      </c>
      <c r="V52" s="35">
        <v>24481</v>
      </c>
      <c r="W52" s="27">
        <v>29.8</v>
      </c>
      <c r="AD52" s="122" t="s">
        <v>340</v>
      </c>
    </row>
    <row r="53" spans="1:30" ht="10.5" customHeight="1" x14ac:dyDescent="0.2">
      <c r="A53" s="14">
        <v>48</v>
      </c>
      <c r="B53" s="23" t="s">
        <v>392</v>
      </c>
      <c r="C53" s="20">
        <v>1</v>
      </c>
      <c r="D53" s="20">
        <v>0</v>
      </c>
      <c r="E53" s="20">
        <v>2</v>
      </c>
      <c r="F53" s="20">
        <v>0</v>
      </c>
      <c r="G53" s="20">
        <v>2</v>
      </c>
      <c r="H53" s="20">
        <v>1</v>
      </c>
      <c r="I53" s="20">
        <v>2</v>
      </c>
      <c r="J53" s="20">
        <v>1</v>
      </c>
      <c r="K53" s="20">
        <v>0</v>
      </c>
      <c r="L53" s="20">
        <v>2</v>
      </c>
      <c r="M53" s="20">
        <v>1</v>
      </c>
      <c r="N53" s="34">
        <v>4</v>
      </c>
      <c r="O53" s="20">
        <v>3</v>
      </c>
      <c r="P53" s="15">
        <v>4</v>
      </c>
      <c r="Q53" s="24">
        <v>4260381</v>
      </c>
      <c r="R53" s="35">
        <v>7</v>
      </c>
      <c r="S53" s="27">
        <v>101437.6</v>
      </c>
      <c r="T53" s="35">
        <v>215</v>
      </c>
      <c r="U53" s="27">
        <v>3302.6</v>
      </c>
      <c r="V53" s="35">
        <v>2971</v>
      </c>
      <c r="W53" s="27">
        <v>238.9</v>
      </c>
      <c r="AD53" s="122" t="s">
        <v>340</v>
      </c>
    </row>
    <row r="54" spans="1:30" ht="10.5" customHeight="1" x14ac:dyDescent="0.2">
      <c r="A54" s="14">
        <v>49</v>
      </c>
      <c r="B54" s="23" t="s">
        <v>393</v>
      </c>
      <c r="C54" s="20">
        <v>2</v>
      </c>
      <c r="D54" s="20">
        <v>2</v>
      </c>
      <c r="E54" s="20">
        <v>2</v>
      </c>
      <c r="F54" s="20">
        <v>0</v>
      </c>
      <c r="G54" s="20">
        <v>0</v>
      </c>
      <c r="H54" s="20">
        <v>0</v>
      </c>
      <c r="I54" s="20">
        <v>2</v>
      </c>
      <c r="J54" s="20">
        <v>2</v>
      </c>
      <c r="K54" s="20">
        <v>2</v>
      </c>
      <c r="L54" s="20">
        <v>0</v>
      </c>
      <c r="M54" s="20">
        <v>0</v>
      </c>
      <c r="N54" s="34">
        <v>0</v>
      </c>
      <c r="O54" s="20">
        <v>5</v>
      </c>
      <c r="P54" s="15">
        <v>6</v>
      </c>
      <c r="Q54" s="24">
        <v>4147826</v>
      </c>
      <c r="R54" s="35">
        <v>5</v>
      </c>
      <c r="S54" s="27">
        <v>138260.79999999999</v>
      </c>
      <c r="T54" s="35">
        <v>13</v>
      </c>
      <c r="U54" s="27">
        <v>53177.2</v>
      </c>
      <c r="V54" s="35">
        <v>214</v>
      </c>
      <c r="W54" s="27">
        <v>3230.3</v>
      </c>
      <c r="AD54" s="122" t="s">
        <v>340</v>
      </c>
    </row>
    <row r="55" spans="1:30" ht="10.5" customHeight="1" x14ac:dyDescent="0.2">
      <c r="A55" s="14">
        <v>50</v>
      </c>
      <c r="B55" s="23" t="s">
        <v>394</v>
      </c>
      <c r="C55" s="20">
        <v>1</v>
      </c>
      <c r="D55" s="20">
        <v>2</v>
      </c>
      <c r="E55" s="20">
        <v>1</v>
      </c>
      <c r="F55" s="20">
        <v>0</v>
      </c>
      <c r="G55" s="20">
        <v>0</v>
      </c>
      <c r="H55" s="20">
        <v>1</v>
      </c>
      <c r="I55" s="20">
        <v>0</v>
      </c>
      <c r="J55" s="20">
        <v>0</v>
      </c>
      <c r="K55" s="20">
        <v>2</v>
      </c>
      <c r="L55" s="20">
        <v>1</v>
      </c>
      <c r="M55" s="20">
        <v>0</v>
      </c>
      <c r="N55" s="34">
        <v>4</v>
      </c>
      <c r="O55" s="20">
        <v>5</v>
      </c>
      <c r="P55" s="15">
        <v>2</v>
      </c>
      <c r="Q55" s="24">
        <v>4260693</v>
      </c>
      <c r="R55" s="35">
        <v>9</v>
      </c>
      <c r="S55" s="27">
        <v>78901.7</v>
      </c>
      <c r="T55" s="35">
        <v>285</v>
      </c>
      <c r="U55" s="27">
        <v>2491.6</v>
      </c>
      <c r="V55" s="35">
        <v>3658</v>
      </c>
      <c r="W55" s="27">
        <v>194.1</v>
      </c>
      <c r="AD55" s="123"/>
    </row>
    <row r="56" spans="1:30" ht="10.5" customHeight="1" x14ac:dyDescent="0.2">
      <c r="A56" s="14">
        <v>51</v>
      </c>
      <c r="B56" s="23" t="s">
        <v>395</v>
      </c>
      <c r="C56" s="20">
        <v>1</v>
      </c>
      <c r="D56" s="20">
        <v>1</v>
      </c>
      <c r="E56" s="20">
        <v>1</v>
      </c>
      <c r="F56" s="20">
        <v>1</v>
      </c>
      <c r="G56" s="20">
        <v>2</v>
      </c>
      <c r="H56" s="20">
        <v>2</v>
      </c>
      <c r="I56" s="20">
        <v>2</v>
      </c>
      <c r="J56" s="20">
        <v>0</v>
      </c>
      <c r="K56" s="20">
        <v>1</v>
      </c>
      <c r="L56" s="20">
        <v>1</v>
      </c>
      <c r="M56" s="20">
        <v>1</v>
      </c>
      <c r="N56" s="34">
        <v>7</v>
      </c>
      <c r="O56" s="20">
        <v>1</v>
      </c>
      <c r="P56" s="15">
        <v>3</v>
      </c>
      <c r="Q56" s="24">
        <v>4306826</v>
      </c>
      <c r="R56" s="35">
        <v>371</v>
      </c>
      <c r="S56" s="27">
        <v>1934.7</v>
      </c>
      <c r="T56" s="35">
        <v>6705</v>
      </c>
      <c r="U56" s="27">
        <v>107</v>
      </c>
      <c r="V56" s="35">
        <v>50992</v>
      </c>
      <c r="W56" s="27">
        <v>14</v>
      </c>
      <c r="AD56" s="122" t="s">
        <v>340</v>
      </c>
    </row>
    <row r="57" spans="1:30" ht="10.5" customHeight="1" x14ac:dyDescent="0.2">
      <c r="A57" s="4">
        <v>52</v>
      </c>
      <c r="B57" s="26" t="s">
        <v>396</v>
      </c>
      <c r="C57" s="22">
        <v>1</v>
      </c>
      <c r="D57" s="22">
        <v>0</v>
      </c>
      <c r="E57" s="22">
        <v>1</v>
      </c>
      <c r="F57" s="22">
        <v>1</v>
      </c>
      <c r="G57" s="22">
        <v>0</v>
      </c>
      <c r="H57" s="22">
        <v>0</v>
      </c>
      <c r="I57" s="22">
        <v>2</v>
      </c>
      <c r="J57" s="22">
        <v>0</v>
      </c>
      <c r="K57" s="22">
        <v>2</v>
      </c>
      <c r="L57" s="22">
        <v>2</v>
      </c>
      <c r="M57" s="22">
        <v>1</v>
      </c>
      <c r="N57" s="33">
        <v>4</v>
      </c>
      <c r="O57" s="22">
        <v>4</v>
      </c>
      <c r="P57" s="21">
        <v>3</v>
      </c>
      <c r="Q57" s="25">
        <v>2318849</v>
      </c>
      <c r="R57" s="36" t="s">
        <v>116</v>
      </c>
      <c r="S57" s="28">
        <v>386474.8</v>
      </c>
      <c r="T57" s="36">
        <v>64</v>
      </c>
      <c r="U57" s="28">
        <v>6038.6</v>
      </c>
      <c r="V57" s="36">
        <v>906</v>
      </c>
      <c r="W57" s="28">
        <v>426.5</v>
      </c>
      <c r="AD57" s="122" t="s">
        <v>340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95" orientation="landscape" verticalDpi="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60"/>
  <sheetViews>
    <sheetView showGridLines="0" topLeftCell="V1" workbookViewId="0">
      <selection activeCell="X60" sqref="X60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6" width="4.140625" style="56" customWidth="1"/>
    <col min="17" max="17" width="14.140625" style="56" customWidth="1"/>
    <col min="18" max="23" width="13.140625" style="56" customWidth="1"/>
    <col min="24" max="16384" width="11.42578125" style="56"/>
  </cols>
  <sheetData>
    <row r="2" spans="1:24" ht="12.75" x14ac:dyDescent="0.2">
      <c r="A2" s="55" t="s">
        <v>0</v>
      </c>
      <c r="V2" s="57"/>
      <c r="W2" s="57" t="s">
        <v>397</v>
      </c>
    </row>
    <row r="3" spans="1:24" ht="12.75" x14ac:dyDescent="0.2">
      <c r="A3" s="58" t="s">
        <v>141</v>
      </c>
      <c r="U3" s="57"/>
      <c r="V3" s="57"/>
    </row>
    <row r="4" spans="1:24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  <c r="N4" s="61"/>
      <c r="O4" s="61"/>
      <c r="P4" s="62"/>
      <c r="Q4" s="62"/>
      <c r="R4" s="63" t="s">
        <v>398</v>
      </c>
      <c r="S4" s="64"/>
      <c r="T4" s="63" t="s">
        <v>399</v>
      </c>
      <c r="U4" s="64"/>
      <c r="V4" s="63" t="s">
        <v>400</v>
      </c>
      <c r="W4" s="64"/>
    </row>
    <row r="5" spans="1:24" x14ac:dyDescent="0.15">
      <c r="A5" s="65" t="s">
        <v>6</v>
      </c>
      <c r="B5" s="66">
        <v>1998</v>
      </c>
      <c r="C5" s="125" t="s">
        <v>7</v>
      </c>
      <c r="D5" s="126"/>
      <c r="E5" s="126"/>
      <c r="F5" s="126"/>
      <c r="G5" s="126"/>
      <c r="H5" s="126"/>
      <c r="I5" s="126"/>
      <c r="J5" s="126"/>
      <c r="K5" s="126"/>
      <c r="L5" s="126"/>
      <c r="M5" s="69"/>
      <c r="N5" s="125" t="s">
        <v>8</v>
      </c>
      <c r="O5" s="126"/>
      <c r="P5" s="69"/>
      <c r="Q5" s="66" t="s">
        <v>9</v>
      </c>
      <c r="R5" s="110" t="s">
        <v>401</v>
      </c>
      <c r="S5" s="66"/>
      <c r="T5" s="110" t="s">
        <v>401</v>
      </c>
      <c r="U5" s="66"/>
      <c r="V5" s="110" t="s">
        <v>401</v>
      </c>
      <c r="W5" s="66"/>
      <c r="X5" s="70"/>
    </row>
    <row r="6" spans="1:24" s="124" customFormat="1" x14ac:dyDescent="0.15">
      <c r="A6" s="71"/>
      <c r="B6" s="72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2">
        <v>11</v>
      </c>
      <c r="N6" s="73">
        <v>1</v>
      </c>
      <c r="O6" s="73">
        <v>0</v>
      </c>
      <c r="P6" s="72">
        <v>2</v>
      </c>
      <c r="Q6" s="72" t="s">
        <v>10</v>
      </c>
      <c r="R6" s="73" t="s">
        <v>402</v>
      </c>
      <c r="S6" s="72" t="s">
        <v>12</v>
      </c>
      <c r="T6" s="73" t="s">
        <v>402</v>
      </c>
      <c r="U6" s="72" t="s">
        <v>13</v>
      </c>
      <c r="V6" s="73" t="s">
        <v>402</v>
      </c>
      <c r="W6" s="72" t="s">
        <v>13</v>
      </c>
      <c r="X6" s="110"/>
    </row>
    <row r="7" spans="1:24" s="124" customFormat="1" ht="9.6" customHeight="1" x14ac:dyDescent="0.15">
      <c r="A7" s="75">
        <v>1</v>
      </c>
      <c r="B7" s="76" t="s">
        <v>403</v>
      </c>
      <c r="C7" s="110">
        <v>1</v>
      </c>
      <c r="D7" s="110">
        <v>0</v>
      </c>
      <c r="E7" s="110">
        <v>1</v>
      </c>
      <c r="F7" s="110">
        <v>0</v>
      </c>
      <c r="G7" s="110">
        <v>0</v>
      </c>
      <c r="H7" s="110">
        <v>2</v>
      </c>
      <c r="I7" s="110">
        <v>0</v>
      </c>
      <c r="J7" s="110">
        <v>2</v>
      </c>
      <c r="K7" s="110">
        <v>2</v>
      </c>
      <c r="L7" s="110">
        <v>0</v>
      </c>
      <c r="M7" s="66">
        <v>0</v>
      </c>
      <c r="N7" s="110">
        <f t="shared" ref="N7:N38" si="0">COUNTIF($C7:$M7,1)</f>
        <v>2</v>
      </c>
      <c r="O7" s="110">
        <f t="shared" ref="O7:O38" si="1">COUNTIF($C7:$M7,0)</f>
        <v>6</v>
      </c>
      <c r="P7" s="66">
        <f t="shared" ref="P7:P38" si="2">COUNTIF($C7:$M7,2)</f>
        <v>3</v>
      </c>
      <c r="Q7" s="77">
        <v>3929111</v>
      </c>
      <c r="R7" s="78">
        <v>7</v>
      </c>
      <c r="S7" s="77">
        <v>148760.9</v>
      </c>
      <c r="T7" s="78">
        <v>185</v>
      </c>
      <c r="U7" s="77">
        <v>3539.7</v>
      </c>
      <c r="V7" s="78">
        <v>2328</v>
      </c>
      <c r="W7" s="79">
        <v>281.2</v>
      </c>
      <c r="X7" s="111"/>
    </row>
    <row r="8" spans="1:24" ht="9.1999999999999993" customHeight="1" x14ac:dyDescent="0.15">
      <c r="A8" s="75">
        <v>2</v>
      </c>
      <c r="B8" s="76" t="s">
        <v>404</v>
      </c>
      <c r="C8" s="70">
        <v>0</v>
      </c>
      <c r="D8" s="70">
        <v>2</v>
      </c>
      <c r="E8" s="70">
        <v>0</v>
      </c>
      <c r="F8" s="70">
        <v>1</v>
      </c>
      <c r="G8" s="70">
        <v>1</v>
      </c>
      <c r="H8" s="70">
        <v>0</v>
      </c>
      <c r="I8" s="70">
        <v>2</v>
      </c>
      <c r="J8" s="70">
        <v>1</v>
      </c>
      <c r="K8" s="70">
        <v>0</v>
      </c>
      <c r="L8" s="70">
        <v>1</v>
      </c>
      <c r="M8" s="66">
        <v>1</v>
      </c>
      <c r="N8" s="70">
        <f t="shared" si="0"/>
        <v>5</v>
      </c>
      <c r="O8" s="70">
        <f t="shared" si="1"/>
        <v>4</v>
      </c>
      <c r="P8" s="66">
        <f t="shared" si="2"/>
        <v>2</v>
      </c>
      <c r="Q8" s="77">
        <v>3472177</v>
      </c>
      <c r="R8" s="78">
        <v>118</v>
      </c>
      <c r="S8" s="77">
        <v>4904.2</v>
      </c>
      <c r="T8" s="78">
        <v>2750</v>
      </c>
      <c r="U8" s="77">
        <v>210.4</v>
      </c>
      <c r="V8" s="78">
        <v>25781</v>
      </c>
      <c r="W8" s="79">
        <v>22.4</v>
      </c>
      <c r="X8" s="80"/>
    </row>
    <row r="9" spans="1:24" ht="9.1999999999999993" customHeight="1" x14ac:dyDescent="0.15">
      <c r="A9" s="75">
        <v>3</v>
      </c>
      <c r="B9" s="76" t="s">
        <v>405</v>
      </c>
      <c r="C9" s="70">
        <v>0</v>
      </c>
      <c r="D9" s="70">
        <v>2</v>
      </c>
      <c r="E9" s="70">
        <v>2</v>
      </c>
      <c r="F9" s="70">
        <v>2</v>
      </c>
      <c r="G9" s="70">
        <v>2</v>
      </c>
      <c r="H9" s="70">
        <v>2</v>
      </c>
      <c r="I9" s="70">
        <v>0</v>
      </c>
      <c r="J9" s="70">
        <v>1</v>
      </c>
      <c r="K9" s="70">
        <v>1</v>
      </c>
      <c r="L9" s="70">
        <v>0</v>
      </c>
      <c r="M9" s="66">
        <v>1</v>
      </c>
      <c r="N9" s="70">
        <f t="shared" si="0"/>
        <v>3</v>
      </c>
      <c r="O9" s="70">
        <f t="shared" si="1"/>
        <v>3</v>
      </c>
      <c r="P9" s="66">
        <f t="shared" si="2"/>
        <v>5</v>
      </c>
      <c r="Q9" s="77">
        <v>3296565</v>
      </c>
      <c r="R9" s="78">
        <v>1</v>
      </c>
      <c r="S9" s="77">
        <v>549427.5</v>
      </c>
      <c r="T9" s="78">
        <v>37</v>
      </c>
      <c r="U9" s="77">
        <v>14849.3</v>
      </c>
      <c r="V9" s="78">
        <v>631</v>
      </c>
      <c r="W9" s="79">
        <v>870.7</v>
      </c>
      <c r="X9" s="80"/>
    </row>
    <row r="10" spans="1:24" ht="9.1999999999999993" customHeight="1" x14ac:dyDescent="0.15">
      <c r="A10" s="75">
        <v>4</v>
      </c>
      <c r="B10" s="76" t="s">
        <v>406</v>
      </c>
      <c r="C10" s="70">
        <v>1</v>
      </c>
      <c r="D10" s="70">
        <v>1</v>
      </c>
      <c r="E10" s="70">
        <v>0</v>
      </c>
      <c r="F10" s="70">
        <v>1</v>
      </c>
      <c r="G10" s="70">
        <v>1</v>
      </c>
      <c r="H10" s="70">
        <v>2</v>
      </c>
      <c r="I10" s="70">
        <v>1</v>
      </c>
      <c r="J10" s="70">
        <v>0</v>
      </c>
      <c r="K10" s="70">
        <v>1</v>
      </c>
      <c r="L10" s="70">
        <v>1</v>
      </c>
      <c r="M10" s="66">
        <v>1</v>
      </c>
      <c r="N10" s="70">
        <f t="shared" si="0"/>
        <v>8</v>
      </c>
      <c r="O10" s="70">
        <f t="shared" si="1"/>
        <v>2</v>
      </c>
      <c r="P10" s="66">
        <f t="shared" si="2"/>
        <v>1</v>
      </c>
      <c r="Q10" s="77">
        <v>3355937</v>
      </c>
      <c r="R10" s="78">
        <v>105</v>
      </c>
      <c r="S10" s="77">
        <v>5326.8</v>
      </c>
      <c r="T10" s="78">
        <v>1940</v>
      </c>
      <c r="U10" s="77">
        <v>288.3</v>
      </c>
      <c r="V10" s="78">
        <v>17905</v>
      </c>
      <c r="W10" s="79">
        <v>31.2</v>
      </c>
      <c r="X10" s="80"/>
    </row>
    <row r="11" spans="1:24" ht="9.1999999999999993" customHeight="1" x14ac:dyDescent="0.15">
      <c r="A11" s="75">
        <v>5</v>
      </c>
      <c r="B11" s="76" t="s">
        <v>407</v>
      </c>
      <c r="C11" s="70">
        <v>1</v>
      </c>
      <c r="D11" s="70">
        <v>0</v>
      </c>
      <c r="E11" s="70">
        <v>1</v>
      </c>
      <c r="F11" s="70">
        <v>1</v>
      </c>
      <c r="G11" s="70">
        <v>1</v>
      </c>
      <c r="H11" s="70">
        <v>1</v>
      </c>
      <c r="I11" s="70">
        <v>0</v>
      </c>
      <c r="J11" s="70">
        <v>2</v>
      </c>
      <c r="K11" s="70">
        <v>1</v>
      </c>
      <c r="L11" s="70">
        <v>2</v>
      </c>
      <c r="M11" s="66">
        <v>1</v>
      </c>
      <c r="N11" s="70">
        <f t="shared" si="0"/>
        <v>7</v>
      </c>
      <c r="O11" s="70">
        <f t="shared" si="1"/>
        <v>2</v>
      </c>
      <c r="P11" s="66">
        <f t="shared" si="2"/>
        <v>2</v>
      </c>
      <c r="Q11" s="77">
        <v>4367117</v>
      </c>
      <c r="R11" s="78">
        <v>8841</v>
      </c>
      <c r="S11" s="77">
        <v>82.3</v>
      </c>
      <c r="T11" s="78">
        <v>79991</v>
      </c>
      <c r="U11" s="77">
        <v>9</v>
      </c>
      <c r="V11" s="78">
        <v>305659</v>
      </c>
      <c r="W11" s="79">
        <v>2.2999999999999998</v>
      </c>
      <c r="X11" s="80"/>
    </row>
    <row r="12" spans="1:24" ht="9.1999999999999993" customHeight="1" x14ac:dyDescent="0.15">
      <c r="A12" s="75">
        <v>6</v>
      </c>
      <c r="B12" s="76" t="s">
        <v>408</v>
      </c>
      <c r="C12" s="70">
        <v>1</v>
      </c>
      <c r="D12" s="70">
        <v>2</v>
      </c>
      <c r="E12" s="70">
        <v>0</v>
      </c>
      <c r="F12" s="70">
        <v>0</v>
      </c>
      <c r="G12" s="70">
        <v>1</v>
      </c>
      <c r="H12" s="70">
        <v>1</v>
      </c>
      <c r="I12" s="70">
        <v>0</v>
      </c>
      <c r="J12" s="70">
        <v>2</v>
      </c>
      <c r="K12" s="70">
        <v>1</v>
      </c>
      <c r="L12" s="70">
        <v>1</v>
      </c>
      <c r="M12" s="66">
        <v>1</v>
      </c>
      <c r="N12" s="70">
        <f t="shared" si="0"/>
        <v>6</v>
      </c>
      <c r="O12" s="70">
        <f t="shared" si="1"/>
        <v>3</v>
      </c>
      <c r="P12" s="66">
        <f t="shared" si="2"/>
        <v>2</v>
      </c>
      <c r="Q12" s="77">
        <v>4420268</v>
      </c>
      <c r="R12" s="78">
        <v>35</v>
      </c>
      <c r="S12" s="77">
        <v>21048.799999999999</v>
      </c>
      <c r="T12" s="78">
        <v>2563</v>
      </c>
      <c r="U12" s="77">
        <v>287.39999999999998</v>
      </c>
      <c r="V12" s="78">
        <v>29081</v>
      </c>
      <c r="W12" s="79">
        <v>25.3</v>
      </c>
      <c r="X12" s="80"/>
    </row>
    <row r="13" spans="1:24" ht="9.1999999999999993" customHeight="1" x14ac:dyDescent="0.15">
      <c r="A13" s="75">
        <v>7</v>
      </c>
      <c r="B13" s="76" t="s">
        <v>409</v>
      </c>
      <c r="C13" s="70">
        <v>0</v>
      </c>
      <c r="D13" s="70">
        <v>2</v>
      </c>
      <c r="E13" s="70">
        <v>2</v>
      </c>
      <c r="F13" s="70">
        <v>1</v>
      </c>
      <c r="G13" s="70">
        <v>1</v>
      </c>
      <c r="H13" s="70">
        <v>1</v>
      </c>
      <c r="I13" s="70">
        <v>0</v>
      </c>
      <c r="J13" s="70">
        <v>0</v>
      </c>
      <c r="K13" s="70">
        <v>1</v>
      </c>
      <c r="L13" s="70">
        <v>2</v>
      </c>
      <c r="M13" s="66">
        <v>1</v>
      </c>
      <c r="N13" s="70">
        <f t="shared" si="0"/>
        <v>5</v>
      </c>
      <c r="O13" s="70">
        <f t="shared" si="1"/>
        <v>3</v>
      </c>
      <c r="P13" s="66">
        <f t="shared" si="2"/>
        <v>3</v>
      </c>
      <c r="Q13" s="77">
        <v>4595162</v>
      </c>
      <c r="R13" s="78">
        <v>8</v>
      </c>
      <c r="S13" s="77">
        <v>95732.5</v>
      </c>
      <c r="T13" s="78">
        <v>251</v>
      </c>
      <c r="U13" s="77">
        <v>3051.2</v>
      </c>
      <c r="V13" s="78">
        <v>3586</v>
      </c>
      <c r="W13" s="79">
        <v>213.5</v>
      </c>
      <c r="X13" s="80"/>
    </row>
    <row r="14" spans="1:24" ht="9.1999999999999993" customHeight="1" x14ac:dyDescent="0.15">
      <c r="A14" s="75">
        <v>8</v>
      </c>
      <c r="B14" s="76" t="s">
        <v>410</v>
      </c>
      <c r="C14" s="70">
        <v>2</v>
      </c>
      <c r="D14" s="70">
        <v>0</v>
      </c>
      <c r="E14" s="70">
        <v>0</v>
      </c>
      <c r="F14" s="70">
        <v>1</v>
      </c>
      <c r="G14" s="70">
        <v>1</v>
      </c>
      <c r="H14" s="70">
        <v>1</v>
      </c>
      <c r="I14" s="70">
        <v>1</v>
      </c>
      <c r="J14" s="70">
        <v>1</v>
      </c>
      <c r="K14" s="70">
        <v>0</v>
      </c>
      <c r="L14" s="70">
        <v>2</v>
      </c>
      <c r="M14" s="66">
        <v>2</v>
      </c>
      <c r="N14" s="70">
        <f t="shared" si="0"/>
        <v>5</v>
      </c>
      <c r="O14" s="70">
        <f t="shared" si="1"/>
        <v>3</v>
      </c>
      <c r="P14" s="66">
        <f t="shared" si="2"/>
        <v>3</v>
      </c>
      <c r="Q14" s="77">
        <v>3521361</v>
      </c>
      <c r="R14" s="78">
        <v>71</v>
      </c>
      <c r="S14" s="77">
        <v>8266.1</v>
      </c>
      <c r="T14" s="78">
        <v>1929</v>
      </c>
      <c r="U14" s="77">
        <v>304.2</v>
      </c>
      <c r="V14" s="78">
        <v>18977</v>
      </c>
      <c r="W14" s="79">
        <v>30.9</v>
      </c>
      <c r="X14" s="80"/>
    </row>
    <row r="15" spans="1:24" ht="9.1999999999999993" customHeight="1" x14ac:dyDescent="0.15">
      <c r="A15" s="75">
        <v>9</v>
      </c>
      <c r="B15" s="76" t="s">
        <v>411</v>
      </c>
      <c r="C15" s="70">
        <v>0</v>
      </c>
      <c r="D15" s="70">
        <v>2</v>
      </c>
      <c r="E15" s="70">
        <v>0</v>
      </c>
      <c r="F15" s="70">
        <v>2</v>
      </c>
      <c r="G15" s="70">
        <v>0</v>
      </c>
      <c r="H15" s="70">
        <v>2</v>
      </c>
      <c r="I15" s="70">
        <v>0</v>
      </c>
      <c r="J15" s="70">
        <v>2</v>
      </c>
      <c r="K15" s="70">
        <v>1</v>
      </c>
      <c r="L15" s="70">
        <v>2</v>
      </c>
      <c r="M15" s="66">
        <v>0</v>
      </c>
      <c r="N15" s="70">
        <f t="shared" si="0"/>
        <v>1</v>
      </c>
      <c r="O15" s="70">
        <f t="shared" si="1"/>
        <v>5</v>
      </c>
      <c r="P15" s="66">
        <f t="shared" si="2"/>
        <v>5</v>
      </c>
      <c r="Q15" s="77">
        <v>4622485</v>
      </c>
      <c r="R15" s="78">
        <v>5</v>
      </c>
      <c r="S15" s="77">
        <v>154082.79999999999</v>
      </c>
      <c r="T15" s="78">
        <v>123</v>
      </c>
      <c r="U15" s="77">
        <v>6263.5</v>
      </c>
      <c r="V15" s="78">
        <v>1190</v>
      </c>
      <c r="W15" s="79">
        <v>647.4</v>
      </c>
      <c r="X15" s="80"/>
    </row>
    <row r="16" spans="1:24" ht="9.1999999999999993" customHeight="1" x14ac:dyDescent="0.15">
      <c r="A16" s="75">
        <v>10</v>
      </c>
      <c r="B16" s="76" t="s">
        <v>412</v>
      </c>
      <c r="C16" s="70">
        <v>1</v>
      </c>
      <c r="D16" s="70">
        <v>1</v>
      </c>
      <c r="E16" s="70">
        <v>0</v>
      </c>
      <c r="F16" s="70">
        <v>2</v>
      </c>
      <c r="G16" s="70">
        <v>1</v>
      </c>
      <c r="H16" s="70">
        <v>2</v>
      </c>
      <c r="I16" s="70">
        <v>1</v>
      </c>
      <c r="J16" s="70">
        <v>1</v>
      </c>
      <c r="K16" s="70">
        <v>0</v>
      </c>
      <c r="L16" s="70">
        <v>0</v>
      </c>
      <c r="M16" s="66">
        <v>1</v>
      </c>
      <c r="N16" s="70">
        <f t="shared" si="0"/>
        <v>6</v>
      </c>
      <c r="O16" s="70">
        <f t="shared" si="1"/>
        <v>3</v>
      </c>
      <c r="P16" s="66">
        <f t="shared" si="2"/>
        <v>2</v>
      </c>
      <c r="Q16" s="77">
        <v>3944295</v>
      </c>
      <c r="R16" s="78">
        <v>24</v>
      </c>
      <c r="S16" s="77">
        <v>27390.9</v>
      </c>
      <c r="T16" s="78">
        <v>560</v>
      </c>
      <c r="U16" s="77">
        <v>1173.8</v>
      </c>
      <c r="V16" s="78">
        <v>6901</v>
      </c>
      <c r="W16" s="79">
        <v>95.2</v>
      </c>
      <c r="X16" s="80"/>
    </row>
    <row r="17" spans="1:24" ht="9.1999999999999993" customHeight="1" x14ac:dyDescent="0.15">
      <c r="A17" s="75">
        <v>11</v>
      </c>
      <c r="B17" s="81" t="s">
        <v>413</v>
      </c>
      <c r="C17" s="70">
        <v>2</v>
      </c>
      <c r="D17" s="70">
        <v>0</v>
      </c>
      <c r="E17" s="70">
        <v>0</v>
      </c>
      <c r="F17" s="70">
        <v>1</v>
      </c>
      <c r="G17" s="70">
        <v>1</v>
      </c>
      <c r="H17" s="70">
        <v>0</v>
      </c>
      <c r="I17" s="70">
        <v>0</v>
      </c>
      <c r="J17" s="70">
        <v>0</v>
      </c>
      <c r="K17" s="70">
        <v>1</v>
      </c>
      <c r="L17" s="70">
        <v>0</v>
      </c>
      <c r="M17" s="66">
        <v>0</v>
      </c>
      <c r="N17" s="70">
        <f t="shared" si="0"/>
        <v>3</v>
      </c>
      <c r="O17" s="70">
        <f t="shared" si="1"/>
        <v>7</v>
      </c>
      <c r="P17" s="66">
        <f t="shared" si="2"/>
        <v>1</v>
      </c>
      <c r="Q17" s="77">
        <v>4220488</v>
      </c>
      <c r="R17" s="78">
        <v>38</v>
      </c>
      <c r="S17" s="77">
        <v>18510.900000000001</v>
      </c>
      <c r="T17" s="78">
        <v>1338</v>
      </c>
      <c r="U17" s="77">
        <v>525.70000000000005</v>
      </c>
      <c r="V17" s="78">
        <v>14796</v>
      </c>
      <c r="W17" s="79">
        <v>47.5</v>
      </c>
      <c r="X17" s="80"/>
    </row>
    <row r="18" spans="1:24" ht="9.1999999999999993" customHeight="1" x14ac:dyDescent="0.15">
      <c r="A18" s="75">
        <v>12</v>
      </c>
      <c r="B18" s="81" t="s">
        <v>414</v>
      </c>
      <c r="C18" s="70">
        <v>1</v>
      </c>
      <c r="D18" s="70">
        <v>1</v>
      </c>
      <c r="E18" s="70">
        <v>2</v>
      </c>
      <c r="F18" s="70">
        <v>1</v>
      </c>
      <c r="G18" s="70">
        <v>2</v>
      </c>
      <c r="H18" s="70">
        <v>1</v>
      </c>
      <c r="I18" s="70">
        <v>0</v>
      </c>
      <c r="J18" s="70">
        <v>1</v>
      </c>
      <c r="K18" s="70">
        <v>1</v>
      </c>
      <c r="L18" s="70">
        <v>2</v>
      </c>
      <c r="M18" s="66">
        <v>0</v>
      </c>
      <c r="N18" s="70">
        <f t="shared" si="0"/>
        <v>6</v>
      </c>
      <c r="O18" s="70">
        <f t="shared" si="1"/>
        <v>2</v>
      </c>
      <c r="P18" s="66">
        <f t="shared" si="2"/>
        <v>3</v>
      </c>
      <c r="Q18" s="77">
        <v>3758571</v>
      </c>
      <c r="R18" s="78">
        <v>191</v>
      </c>
      <c r="S18" s="77">
        <v>3279.7</v>
      </c>
      <c r="T18" s="78">
        <v>4333</v>
      </c>
      <c r="U18" s="77">
        <v>144.5</v>
      </c>
      <c r="V18" s="78">
        <v>37663</v>
      </c>
      <c r="W18" s="79">
        <v>16.600000000000001</v>
      </c>
      <c r="X18" s="80"/>
    </row>
    <row r="19" spans="1:24" ht="9.1999999999999993" customHeight="1" x14ac:dyDescent="0.15">
      <c r="A19" s="75">
        <v>13</v>
      </c>
      <c r="B19" s="81" t="s">
        <v>415</v>
      </c>
      <c r="C19" s="70">
        <v>0</v>
      </c>
      <c r="D19" s="70">
        <v>0</v>
      </c>
      <c r="E19" s="70">
        <v>1</v>
      </c>
      <c r="F19" s="70">
        <v>1</v>
      </c>
      <c r="G19" s="70">
        <v>2</v>
      </c>
      <c r="H19" s="70">
        <v>0</v>
      </c>
      <c r="I19" s="70">
        <v>1</v>
      </c>
      <c r="J19" s="70">
        <v>1</v>
      </c>
      <c r="K19" s="70">
        <v>1</v>
      </c>
      <c r="L19" s="70">
        <v>1</v>
      </c>
      <c r="M19" s="66">
        <v>1</v>
      </c>
      <c r="N19" s="70">
        <f t="shared" si="0"/>
        <v>7</v>
      </c>
      <c r="O19" s="70">
        <f t="shared" si="1"/>
        <v>3</v>
      </c>
      <c r="P19" s="66">
        <f t="shared" si="2"/>
        <v>1</v>
      </c>
      <c r="Q19" s="77">
        <v>3982194</v>
      </c>
      <c r="R19" s="78">
        <v>27</v>
      </c>
      <c r="S19" s="77">
        <v>24581.4</v>
      </c>
      <c r="T19" s="78">
        <v>632</v>
      </c>
      <c r="U19" s="77">
        <v>1050.0999999999999</v>
      </c>
      <c r="V19" s="78">
        <v>7393</v>
      </c>
      <c r="W19" s="79">
        <v>89.7</v>
      </c>
      <c r="X19" s="80"/>
    </row>
    <row r="20" spans="1:24" ht="9.1999999999999993" customHeight="1" x14ac:dyDescent="0.15">
      <c r="A20" s="75">
        <v>14</v>
      </c>
      <c r="B20" s="81" t="s">
        <v>416</v>
      </c>
      <c r="C20" s="70">
        <v>2</v>
      </c>
      <c r="D20" s="70">
        <v>1</v>
      </c>
      <c r="E20" s="70">
        <v>1</v>
      </c>
      <c r="F20" s="70">
        <v>2</v>
      </c>
      <c r="G20" s="70">
        <v>0</v>
      </c>
      <c r="H20" s="70">
        <v>0</v>
      </c>
      <c r="I20" s="70">
        <v>0</v>
      </c>
      <c r="J20" s="70">
        <v>0</v>
      </c>
      <c r="K20" s="70">
        <v>1</v>
      </c>
      <c r="L20" s="70">
        <v>2</v>
      </c>
      <c r="M20" s="66">
        <v>1</v>
      </c>
      <c r="N20" s="70">
        <f t="shared" si="0"/>
        <v>4</v>
      </c>
      <c r="O20" s="70">
        <f t="shared" si="1"/>
        <v>4</v>
      </c>
      <c r="P20" s="66">
        <f t="shared" si="2"/>
        <v>3</v>
      </c>
      <c r="Q20" s="77">
        <v>4137721</v>
      </c>
      <c r="R20" s="78">
        <v>2</v>
      </c>
      <c r="S20" s="77">
        <v>344810</v>
      </c>
      <c r="T20" s="78">
        <v>47</v>
      </c>
      <c r="U20" s="77">
        <v>14672.7</v>
      </c>
      <c r="V20" s="78">
        <v>824</v>
      </c>
      <c r="W20" s="79">
        <v>836.9</v>
      </c>
      <c r="X20" s="80"/>
    </row>
    <row r="21" spans="1:24" ht="9.1999999999999993" customHeight="1" x14ac:dyDescent="0.15">
      <c r="A21" s="75">
        <v>15</v>
      </c>
      <c r="B21" s="81">
        <v>35896</v>
      </c>
      <c r="C21" s="70">
        <v>2</v>
      </c>
      <c r="D21" s="70">
        <v>2</v>
      </c>
      <c r="E21" s="70">
        <v>1</v>
      </c>
      <c r="F21" s="70">
        <v>1</v>
      </c>
      <c r="G21" s="70">
        <v>1</v>
      </c>
      <c r="H21" s="70">
        <v>2</v>
      </c>
      <c r="I21" s="70">
        <v>2</v>
      </c>
      <c r="J21" s="70">
        <v>0</v>
      </c>
      <c r="K21" s="70">
        <v>2</v>
      </c>
      <c r="L21" s="70">
        <v>2</v>
      </c>
      <c r="M21" s="66">
        <v>1</v>
      </c>
      <c r="N21" s="70">
        <f t="shared" si="0"/>
        <v>4</v>
      </c>
      <c r="O21" s="70">
        <f t="shared" si="1"/>
        <v>1</v>
      </c>
      <c r="P21" s="66">
        <f t="shared" si="2"/>
        <v>6</v>
      </c>
      <c r="Q21" s="77">
        <v>4104970</v>
      </c>
      <c r="R21" s="78">
        <v>5</v>
      </c>
      <c r="S21" s="77">
        <v>136832.29999999999</v>
      </c>
      <c r="T21" s="78">
        <v>156</v>
      </c>
      <c r="U21" s="77">
        <v>4385.6000000000004</v>
      </c>
      <c r="V21" s="78">
        <v>2054</v>
      </c>
      <c r="W21" s="79">
        <v>333</v>
      </c>
      <c r="X21" s="80"/>
    </row>
    <row r="22" spans="1:24" ht="9.1999999999999993" customHeight="1" x14ac:dyDescent="0.15">
      <c r="A22" s="75">
        <v>16</v>
      </c>
      <c r="B22" s="81">
        <v>35903</v>
      </c>
      <c r="C22" s="70">
        <v>0</v>
      </c>
      <c r="D22" s="70">
        <v>0</v>
      </c>
      <c r="E22" s="70">
        <v>1</v>
      </c>
      <c r="F22" s="70">
        <v>0</v>
      </c>
      <c r="G22" s="70">
        <v>1</v>
      </c>
      <c r="H22" s="70">
        <v>2</v>
      </c>
      <c r="I22" s="70">
        <v>1</v>
      </c>
      <c r="J22" s="70">
        <v>1</v>
      </c>
      <c r="K22" s="70">
        <v>1</v>
      </c>
      <c r="L22" s="70">
        <v>0</v>
      </c>
      <c r="M22" s="66">
        <v>2</v>
      </c>
      <c r="N22" s="70">
        <f t="shared" si="0"/>
        <v>5</v>
      </c>
      <c r="O22" s="70">
        <f t="shared" si="1"/>
        <v>4</v>
      </c>
      <c r="P22" s="66">
        <f t="shared" si="2"/>
        <v>2</v>
      </c>
      <c r="Q22" s="77">
        <v>4304463</v>
      </c>
      <c r="R22" s="78">
        <v>131</v>
      </c>
      <c r="S22" s="77">
        <v>5476.4</v>
      </c>
      <c r="T22" s="78">
        <v>3361</v>
      </c>
      <c r="U22" s="77">
        <v>213.4</v>
      </c>
      <c r="V22" s="78">
        <v>29711</v>
      </c>
      <c r="W22" s="79">
        <v>24.1</v>
      </c>
      <c r="X22" s="80"/>
    </row>
    <row r="23" spans="1:24" ht="9.1999999999999993" customHeight="1" x14ac:dyDescent="0.15">
      <c r="A23" s="75">
        <v>17</v>
      </c>
      <c r="B23" s="81" t="s">
        <v>417</v>
      </c>
      <c r="C23" s="70">
        <v>0</v>
      </c>
      <c r="D23" s="70">
        <v>0</v>
      </c>
      <c r="E23" s="70">
        <v>2</v>
      </c>
      <c r="F23" s="70">
        <v>1</v>
      </c>
      <c r="G23" s="70">
        <v>2</v>
      </c>
      <c r="H23" s="70">
        <v>2</v>
      </c>
      <c r="I23" s="70">
        <v>1</v>
      </c>
      <c r="J23" s="70">
        <v>1</v>
      </c>
      <c r="K23" s="70">
        <v>1</v>
      </c>
      <c r="L23" s="70">
        <v>1</v>
      </c>
      <c r="M23" s="66">
        <v>1</v>
      </c>
      <c r="N23" s="70">
        <f t="shared" si="0"/>
        <v>6</v>
      </c>
      <c r="O23" s="70">
        <f t="shared" si="1"/>
        <v>2</v>
      </c>
      <c r="P23" s="66">
        <f t="shared" si="2"/>
        <v>3</v>
      </c>
      <c r="Q23" s="77">
        <v>4154841</v>
      </c>
      <c r="R23" s="78">
        <v>234</v>
      </c>
      <c r="S23" s="77">
        <v>2959.2</v>
      </c>
      <c r="T23" s="78">
        <v>5467</v>
      </c>
      <c r="U23" s="77">
        <v>126.6</v>
      </c>
      <c r="V23" s="78">
        <v>50011</v>
      </c>
      <c r="W23" s="79">
        <v>13.8</v>
      </c>
      <c r="X23" s="80"/>
    </row>
    <row r="24" spans="1:24" ht="9.1999999999999993" customHeight="1" x14ac:dyDescent="0.15">
      <c r="A24" s="75">
        <v>18</v>
      </c>
      <c r="B24" s="81" t="s">
        <v>418</v>
      </c>
      <c r="C24" s="70">
        <v>1</v>
      </c>
      <c r="D24" s="70">
        <v>1</v>
      </c>
      <c r="E24" s="70">
        <v>1</v>
      </c>
      <c r="F24" s="70">
        <v>1</v>
      </c>
      <c r="G24" s="70">
        <v>1</v>
      </c>
      <c r="H24" s="70">
        <v>2</v>
      </c>
      <c r="I24" s="70">
        <v>0</v>
      </c>
      <c r="J24" s="70">
        <v>2</v>
      </c>
      <c r="K24" s="70">
        <v>1</v>
      </c>
      <c r="L24" s="70">
        <v>2</v>
      </c>
      <c r="M24" s="66">
        <v>2</v>
      </c>
      <c r="N24" s="70">
        <f t="shared" si="0"/>
        <v>6</v>
      </c>
      <c r="O24" s="70">
        <f t="shared" si="1"/>
        <v>1</v>
      </c>
      <c r="P24" s="66">
        <f t="shared" si="2"/>
        <v>4</v>
      </c>
      <c r="Q24" s="77">
        <v>4422414</v>
      </c>
      <c r="R24" s="78">
        <v>6</v>
      </c>
      <c r="S24" s="77">
        <v>122844.8</v>
      </c>
      <c r="T24" s="78">
        <v>288</v>
      </c>
      <c r="U24" s="77">
        <v>2559.1999999999998</v>
      </c>
      <c r="V24" s="78">
        <v>4250</v>
      </c>
      <c r="W24" s="79">
        <v>173.4</v>
      </c>
      <c r="X24" s="80"/>
    </row>
    <row r="25" spans="1:24" ht="9.1999999999999993" customHeight="1" x14ac:dyDescent="0.15">
      <c r="A25" s="75">
        <v>19</v>
      </c>
      <c r="B25" s="81">
        <v>35924</v>
      </c>
      <c r="C25" s="70">
        <v>1</v>
      </c>
      <c r="D25" s="70">
        <v>0</v>
      </c>
      <c r="E25" s="70">
        <v>1</v>
      </c>
      <c r="F25" s="70">
        <v>2</v>
      </c>
      <c r="G25" s="70">
        <v>0</v>
      </c>
      <c r="H25" s="70">
        <v>1</v>
      </c>
      <c r="I25" s="70">
        <v>1</v>
      </c>
      <c r="J25" s="70">
        <v>1</v>
      </c>
      <c r="K25" s="70">
        <v>2</v>
      </c>
      <c r="L25" s="70">
        <v>0</v>
      </c>
      <c r="M25" s="66">
        <v>0</v>
      </c>
      <c r="N25" s="70">
        <f t="shared" si="0"/>
        <v>5</v>
      </c>
      <c r="O25" s="70">
        <f t="shared" si="1"/>
        <v>4</v>
      </c>
      <c r="P25" s="66">
        <f t="shared" si="2"/>
        <v>2</v>
      </c>
      <c r="Q25" s="77">
        <v>4226532</v>
      </c>
      <c r="R25" s="78">
        <v>56</v>
      </c>
      <c r="S25" s="77">
        <v>12578.9</v>
      </c>
      <c r="T25" s="78">
        <v>1554</v>
      </c>
      <c r="U25" s="77">
        <v>453.2</v>
      </c>
      <c r="V25" s="78">
        <v>16031</v>
      </c>
      <c r="W25" s="79">
        <v>43.9</v>
      </c>
      <c r="X25" s="80"/>
    </row>
    <row r="26" spans="1:24" ht="9.1999999999999993" customHeight="1" x14ac:dyDescent="0.15">
      <c r="A26" s="75">
        <v>20</v>
      </c>
      <c r="B26" s="81">
        <v>35931</v>
      </c>
      <c r="C26" s="70">
        <v>1</v>
      </c>
      <c r="D26" s="70">
        <v>1</v>
      </c>
      <c r="E26" s="70">
        <v>0</v>
      </c>
      <c r="F26" s="70">
        <v>1</v>
      </c>
      <c r="G26" s="70">
        <v>1</v>
      </c>
      <c r="H26" s="70">
        <v>2</v>
      </c>
      <c r="I26" s="70">
        <v>2</v>
      </c>
      <c r="J26" s="70">
        <v>1</v>
      </c>
      <c r="K26" s="70">
        <v>0</v>
      </c>
      <c r="L26" s="70">
        <v>1</v>
      </c>
      <c r="M26" s="66">
        <v>2</v>
      </c>
      <c r="N26" s="70">
        <f t="shared" si="0"/>
        <v>6</v>
      </c>
      <c r="O26" s="70">
        <f t="shared" si="1"/>
        <v>2</v>
      </c>
      <c r="P26" s="66">
        <f t="shared" si="2"/>
        <v>3</v>
      </c>
      <c r="Q26" s="77">
        <v>3024076</v>
      </c>
      <c r="R26" s="78">
        <v>236</v>
      </c>
      <c r="S26" s="77">
        <v>2135.6</v>
      </c>
      <c r="T26" s="78">
        <v>3694</v>
      </c>
      <c r="U26" s="77">
        <v>136.4</v>
      </c>
      <c r="V26" s="78">
        <v>31635</v>
      </c>
      <c r="W26" s="79">
        <v>15.9</v>
      </c>
      <c r="X26" s="80"/>
    </row>
    <row r="27" spans="1:24" ht="9.1999999999999993" customHeight="1" x14ac:dyDescent="0.15">
      <c r="A27" s="75">
        <v>21</v>
      </c>
      <c r="B27" s="81" t="s">
        <v>419</v>
      </c>
      <c r="C27" s="70">
        <v>1</v>
      </c>
      <c r="D27" s="70">
        <v>1</v>
      </c>
      <c r="E27" s="70">
        <v>1</v>
      </c>
      <c r="F27" s="70">
        <v>2</v>
      </c>
      <c r="G27" s="70">
        <v>1</v>
      </c>
      <c r="H27" s="70">
        <v>2</v>
      </c>
      <c r="I27" s="70">
        <v>1</v>
      </c>
      <c r="J27" s="70">
        <v>1</v>
      </c>
      <c r="K27" s="70">
        <v>2</v>
      </c>
      <c r="L27" s="70">
        <v>1</v>
      </c>
      <c r="M27" s="66">
        <v>2</v>
      </c>
      <c r="N27" s="70">
        <f t="shared" si="0"/>
        <v>7</v>
      </c>
      <c r="O27" s="70">
        <f t="shared" si="1"/>
        <v>0</v>
      </c>
      <c r="P27" s="66">
        <f t="shared" si="2"/>
        <v>4</v>
      </c>
      <c r="Q27" s="77">
        <v>2109186</v>
      </c>
      <c r="R27" s="78">
        <v>81</v>
      </c>
      <c r="S27" s="77">
        <v>4339.8</v>
      </c>
      <c r="T27" s="78">
        <v>1541</v>
      </c>
      <c r="U27" s="77">
        <v>228.1</v>
      </c>
      <c r="V27" s="78">
        <v>14750</v>
      </c>
      <c r="W27" s="79">
        <v>23.8</v>
      </c>
      <c r="X27" s="80"/>
    </row>
    <row r="28" spans="1:24" ht="9.1999999999999993" customHeight="1" x14ac:dyDescent="0.15">
      <c r="A28" s="75">
        <v>22</v>
      </c>
      <c r="B28" s="81" t="s">
        <v>420</v>
      </c>
      <c r="C28" s="70">
        <v>1</v>
      </c>
      <c r="D28" s="70">
        <v>0</v>
      </c>
      <c r="E28" s="70">
        <v>2</v>
      </c>
      <c r="F28" s="70">
        <v>2</v>
      </c>
      <c r="G28" s="70">
        <v>1</v>
      </c>
      <c r="H28" s="70">
        <v>0</v>
      </c>
      <c r="I28" s="70">
        <v>1</v>
      </c>
      <c r="J28" s="70">
        <v>0</v>
      </c>
      <c r="K28" s="70">
        <v>1</v>
      </c>
      <c r="L28" s="70">
        <v>1</v>
      </c>
      <c r="M28" s="66">
        <v>2</v>
      </c>
      <c r="N28" s="70">
        <f t="shared" si="0"/>
        <v>5</v>
      </c>
      <c r="O28" s="70">
        <f t="shared" si="1"/>
        <v>3</v>
      </c>
      <c r="P28" s="66">
        <f t="shared" si="2"/>
        <v>3</v>
      </c>
      <c r="Q28" s="77">
        <v>2213315</v>
      </c>
      <c r="R28" s="78">
        <v>673</v>
      </c>
      <c r="S28" s="77">
        <v>548.1</v>
      </c>
      <c r="T28" s="78">
        <v>10626</v>
      </c>
      <c r="U28" s="77">
        <v>34.700000000000003</v>
      </c>
      <c r="V28" s="78">
        <v>66452</v>
      </c>
      <c r="W28" s="79">
        <v>5.5</v>
      </c>
      <c r="X28" s="80"/>
    </row>
    <row r="29" spans="1:24" ht="9.1999999999999993" customHeight="1" x14ac:dyDescent="0.15">
      <c r="A29" s="75">
        <v>23</v>
      </c>
      <c r="B29" s="81" t="s">
        <v>421</v>
      </c>
      <c r="C29" s="70">
        <v>0</v>
      </c>
      <c r="D29" s="70">
        <v>1</v>
      </c>
      <c r="E29" s="70">
        <v>0</v>
      </c>
      <c r="F29" s="70">
        <v>2</v>
      </c>
      <c r="G29" s="70">
        <v>1</v>
      </c>
      <c r="H29" s="70">
        <v>0</v>
      </c>
      <c r="I29" s="70">
        <v>2</v>
      </c>
      <c r="J29" s="70">
        <v>2</v>
      </c>
      <c r="K29" s="70">
        <v>0</v>
      </c>
      <c r="L29" s="70">
        <v>1</v>
      </c>
      <c r="M29" s="66">
        <v>1</v>
      </c>
      <c r="N29" s="70">
        <f t="shared" si="0"/>
        <v>4</v>
      </c>
      <c r="O29" s="70">
        <f t="shared" si="1"/>
        <v>4</v>
      </c>
      <c r="P29" s="66">
        <f t="shared" si="2"/>
        <v>3</v>
      </c>
      <c r="Q29" s="77">
        <v>2016434</v>
      </c>
      <c r="R29" s="78">
        <v>4</v>
      </c>
      <c r="S29" s="77">
        <v>84018</v>
      </c>
      <c r="T29" s="78">
        <v>135</v>
      </c>
      <c r="U29" s="77">
        <v>2489.4</v>
      </c>
      <c r="V29" s="78">
        <v>1615</v>
      </c>
      <c r="W29" s="79">
        <v>208</v>
      </c>
      <c r="X29" s="80"/>
    </row>
    <row r="30" spans="1:24" ht="9.1999999999999993" customHeight="1" x14ac:dyDescent="0.15">
      <c r="A30" s="75">
        <v>24</v>
      </c>
      <c r="B30" s="81" t="s">
        <v>422</v>
      </c>
      <c r="C30" s="70">
        <v>2</v>
      </c>
      <c r="D30" s="70">
        <v>2</v>
      </c>
      <c r="E30" s="70">
        <v>0</v>
      </c>
      <c r="F30" s="70">
        <v>1</v>
      </c>
      <c r="G30" s="70">
        <v>1</v>
      </c>
      <c r="H30" s="70">
        <v>2</v>
      </c>
      <c r="I30" s="70">
        <v>0</v>
      </c>
      <c r="J30" s="70">
        <v>1</v>
      </c>
      <c r="K30" s="70">
        <v>0</v>
      </c>
      <c r="L30" s="70">
        <v>1</v>
      </c>
      <c r="M30" s="66">
        <v>1</v>
      </c>
      <c r="N30" s="70">
        <f t="shared" si="0"/>
        <v>5</v>
      </c>
      <c r="O30" s="70">
        <f t="shared" si="1"/>
        <v>3</v>
      </c>
      <c r="P30" s="66">
        <f t="shared" si="2"/>
        <v>3</v>
      </c>
      <c r="Q30" s="77">
        <v>2398080</v>
      </c>
      <c r="R30" s="78">
        <v>798</v>
      </c>
      <c r="S30" s="77">
        <v>500.8</v>
      </c>
      <c r="T30" s="78">
        <v>14641</v>
      </c>
      <c r="U30" s="77">
        <v>27.2</v>
      </c>
      <c r="V30" s="78">
        <v>93799</v>
      </c>
      <c r="W30" s="79">
        <v>4.2</v>
      </c>
      <c r="X30" s="80"/>
    </row>
    <row r="31" spans="1:24" ht="9.1999999999999993" customHeight="1" x14ac:dyDescent="0.15">
      <c r="A31" s="75">
        <v>25</v>
      </c>
      <c r="B31" s="81" t="s">
        <v>423</v>
      </c>
      <c r="C31" s="70">
        <v>0</v>
      </c>
      <c r="D31" s="70">
        <v>2</v>
      </c>
      <c r="E31" s="70">
        <v>0</v>
      </c>
      <c r="F31" s="70">
        <v>1</v>
      </c>
      <c r="G31" s="70">
        <v>2</v>
      </c>
      <c r="H31" s="70">
        <v>1</v>
      </c>
      <c r="I31" s="70">
        <v>1</v>
      </c>
      <c r="J31" s="70">
        <v>1</v>
      </c>
      <c r="K31" s="70">
        <v>2</v>
      </c>
      <c r="L31" s="70">
        <v>2</v>
      </c>
      <c r="M31" s="66">
        <v>1</v>
      </c>
      <c r="N31" s="70">
        <f t="shared" si="0"/>
        <v>5</v>
      </c>
      <c r="O31" s="70">
        <f t="shared" si="1"/>
        <v>2</v>
      </c>
      <c r="P31" s="66">
        <f t="shared" si="2"/>
        <v>4</v>
      </c>
      <c r="Q31" s="77">
        <v>2245449</v>
      </c>
      <c r="R31" s="78">
        <v>1247</v>
      </c>
      <c r="S31" s="77">
        <v>300.10000000000002</v>
      </c>
      <c r="T31" s="78">
        <v>17068</v>
      </c>
      <c r="U31" s="77">
        <v>21.9</v>
      </c>
      <c r="V31" s="78">
        <v>91707</v>
      </c>
      <c r="W31" s="79">
        <v>4</v>
      </c>
      <c r="X31" s="80"/>
    </row>
    <row r="32" spans="1:24" ht="9.1999999999999993" customHeight="1" x14ac:dyDescent="0.15">
      <c r="A32" s="75">
        <v>26</v>
      </c>
      <c r="B32" s="81" t="s">
        <v>424</v>
      </c>
      <c r="C32" s="70">
        <v>1</v>
      </c>
      <c r="D32" s="70">
        <v>1</v>
      </c>
      <c r="E32" s="70">
        <v>0</v>
      </c>
      <c r="F32" s="70">
        <v>2</v>
      </c>
      <c r="G32" s="70">
        <v>1</v>
      </c>
      <c r="H32" s="70">
        <v>1</v>
      </c>
      <c r="I32" s="70">
        <v>1</v>
      </c>
      <c r="J32" s="70">
        <v>2</v>
      </c>
      <c r="K32" s="70">
        <v>1</v>
      </c>
      <c r="L32" s="70">
        <v>2</v>
      </c>
      <c r="M32" s="66">
        <v>2</v>
      </c>
      <c r="N32" s="70">
        <f t="shared" si="0"/>
        <v>6</v>
      </c>
      <c r="O32" s="70">
        <f t="shared" si="1"/>
        <v>1</v>
      </c>
      <c r="P32" s="66">
        <f t="shared" si="2"/>
        <v>4</v>
      </c>
      <c r="Q32" s="77">
        <v>1688494</v>
      </c>
      <c r="R32" s="78">
        <v>24</v>
      </c>
      <c r="S32" s="77">
        <v>11725.6</v>
      </c>
      <c r="T32" s="78">
        <v>979</v>
      </c>
      <c r="U32" s="77">
        <v>287.39999999999998</v>
      </c>
      <c r="V32" s="78">
        <v>13016</v>
      </c>
      <c r="W32" s="79">
        <v>21.6</v>
      </c>
      <c r="X32" s="80"/>
    </row>
    <row r="33" spans="1:24" ht="9.1999999999999993" customHeight="1" x14ac:dyDescent="0.15">
      <c r="A33" s="75">
        <v>27</v>
      </c>
      <c r="B33" s="81" t="s">
        <v>425</v>
      </c>
      <c r="C33" s="70">
        <v>2</v>
      </c>
      <c r="D33" s="70">
        <v>2</v>
      </c>
      <c r="E33" s="70">
        <v>1</v>
      </c>
      <c r="F33" s="70">
        <v>0</v>
      </c>
      <c r="G33" s="70">
        <v>1</v>
      </c>
      <c r="H33" s="70">
        <v>1</v>
      </c>
      <c r="I33" s="70">
        <v>1</v>
      </c>
      <c r="J33" s="70">
        <v>1</v>
      </c>
      <c r="K33" s="70">
        <v>1</v>
      </c>
      <c r="L33" s="70">
        <v>2</v>
      </c>
      <c r="M33" s="66">
        <v>1</v>
      </c>
      <c r="N33" s="70">
        <f t="shared" si="0"/>
        <v>7</v>
      </c>
      <c r="O33" s="70">
        <f t="shared" si="1"/>
        <v>1</v>
      </c>
      <c r="P33" s="66">
        <f t="shared" si="2"/>
        <v>3</v>
      </c>
      <c r="Q33" s="77">
        <v>1932524</v>
      </c>
      <c r="R33" s="78">
        <v>75</v>
      </c>
      <c r="S33" s="77">
        <v>4294.3999999999996</v>
      </c>
      <c r="T33" s="78">
        <v>1707</v>
      </c>
      <c r="U33" s="77">
        <v>188.6</v>
      </c>
      <c r="V33" s="78">
        <v>16008</v>
      </c>
      <c r="W33" s="79">
        <v>20.100000000000001</v>
      </c>
      <c r="X33" s="80"/>
    </row>
    <row r="34" spans="1:24" ht="9.1999999999999993" customHeight="1" x14ac:dyDescent="0.15">
      <c r="A34" s="75">
        <v>28</v>
      </c>
      <c r="B34" s="81" t="s">
        <v>426</v>
      </c>
      <c r="C34" s="70">
        <v>2</v>
      </c>
      <c r="D34" s="70">
        <v>2</v>
      </c>
      <c r="E34" s="70">
        <v>2</v>
      </c>
      <c r="F34" s="70">
        <v>2</v>
      </c>
      <c r="G34" s="70">
        <v>2</v>
      </c>
      <c r="H34" s="70">
        <v>1</v>
      </c>
      <c r="I34" s="70">
        <v>1</v>
      </c>
      <c r="J34" s="70">
        <v>1</v>
      </c>
      <c r="K34" s="70">
        <v>0</v>
      </c>
      <c r="L34" s="70">
        <v>1</v>
      </c>
      <c r="M34" s="66">
        <v>1</v>
      </c>
      <c r="N34" s="70">
        <f t="shared" si="0"/>
        <v>5</v>
      </c>
      <c r="O34" s="70">
        <f t="shared" si="1"/>
        <v>1</v>
      </c>
      <c r="P34" s="66">
        <f t="shared" si="2"/>
        <v>5</v>
      </c>
      <c r="Q34" s="77">
        <v>1756571</v>
      </c>
      <c r="R34" s="78">
        <v>20</v>
      </c>
      <c r="S34" s="77">
        <v>14638</v>
      </c>
      <c r="T34" s="78">
        <v>543</v>
      </c>
      <c r="U34" s="77">
        <v>539.1</v>
      </c>
      <c r="V34" s="78">
        <v>4902</v>
      </c>
      <c r="W34" s="79">
        <v>59.7</v>
      </c>
      <c r="X34" s="80"/>
    </row>
    <row r="35" spans="1:24" ht="9.1999999999999993" customHeight="1" x14ac:dyDescent="0.15">
      <c r="A35" s="75">
        <v>29</v>
      </c>
      <c r="B35" s="81" t="s">
        <v>427</v>
      </c>
      <c r="C35" s="70">
        <v>0</v>
      </c>
      <c r="D35" s="70">
        <v>2</v>
      </c>
      <c r="E35" s="70">
        <v>2</v>
      </c>
      <c r="F35" s="70">
        <v>0</v>
      </c>
      <c r="G35" s="70">
        <v>0</v>
      </c>
      <c r="H35" s="70">
        <v>1</v>
      </c>
      <c r="I35" s="70">
        <v>2</v>
      </c>
      <c r="J35" s="70">
        <v>1</v>
      </c>
      <c r="K35" s="70">
        <v>1</v>
      </c>
      <c r="L35" s="70">
        <v>1</v>
      </c>
      <c r="M35" s="66">
        <v>0</v>
      </c>
      <c r="N35" s="70">
        <f t="shared" si="0"/>
        <v>4</v>
      </c>
      <c r="O35" s="70">
        <f t="shared" si="1"/>
        <v>4</v>
      </c>
      <c r="P35" s="66">
        <f t="shared" si="2"/>
        <v>3</v>
      </c>
      <c r="Q35" s="77">
        <v>1568200</v>
      </c>
      <c r="R35" s="78">
        <v>55</v>
      </c>
      <c r="S35" s="77">
        <v>4752.1000000000004</v>
      </c>
      <c r="T35" s="78">
        <v>1585</v>
      </c>
      <c r="U35" s="77">
        <v>164.9</v>
      </c>
      <c r="V35" s="78">
        <v>14372</v>
      </c>
      <c r="W35" s="79">
        <v>18.100000000000001</v>
      </c>
      <c r="X35" s="80"/>
    </row>
    <row r="36" spans="1:24" ht="9.1999999999999993" customHeight="1" x14ac:dyDescent="0.15">
      <c r="A36" s="75">
        <v>30</v>
      </c>
      <c r="B36" s="81" t="s">
        <v>428</v>
      </c>
      <c r="C36" s="70">
        <v>2</v>
      </c>
      <c r="D36" s="70">
        <v>1</v>
      </c>
      <c r="E36" s="70">
        <v>1</v>
      </c>
      <c r="F36" s="70">
        <v>1</v>
      </c>
      <c r="G36" s="70">
        <v>0</v>
      </c>
      <c r="H36" s="70">
        <v>1</v>
      </c>
      <c r="I36" s="70">
        <v>1</v>
      </c>
      <c r="J36" s="70">
        <v>0</v>
      </c>
      <c r="K36" s="70">
        <v>1</v>
      </c>
      <c r="L36" s="70">
        <v>1</v>
      </c>
      <c r="M36" s="66">
        <v>1</v>
      </c>
      <c r="N36" s="70">
        <f t="shared" si="0"/>
        <v>8</v>
      </c>
      <c r="O36" s="70">
        <f t="shared" si="1"/>
        <v>2</v>
      </c>
      <c r="P36" s="66">
        <f t="shared" si="2"/>
        <v>1</v>
      </c>
      <c r="Q36" s="77">
        <v>1617870</v>
      </c>
      <c r="R36" s="78">
        <v>20</v>
      </c>
      <c r="S36" s="77">
        <v>13482.2</v>
      </c>
      <c r="T36" s="78">
        <v>864</v>
      </c>
      <c r="U36" s="77">
        <v>312</v>
      </c>
      <c r="V36" s="78">
        <v>10199</v>
      </c>
      <c r="W36" s="79">
        <v>26.4</v>
      </c>
      <c r="X36" s="80"/>
    </row>
    <row r="37" spans="1:24" ht="9.1999999999999993" customHeight="1" x14ac:dyDescent="0.15">
      <c r="A37" s="75">
        <v>31</v>
      </c>
      <c r="B37" s="81" t="s">
        <v>429</v>
      </c>
      <c r="C37" s="70">
        <v>1</v>
      </c>
      <c r="D37" s="70">
        <v>0</v>
      </c>
      <c r="E37" s="70">
        <v>1</v>
      </c>
      <c r="F37" s="70">
        <v>1</v>
      </c>
      <c r="G37" s="70">
        <v>2</v>
      </c>
      <c r="H37" s="70">
        <v>2</v>
      </c>
      <c r="I37" s="70">
        <v>0</v>
      </c>
      <c r="J37" s="70">
        <v>1</v>
      </c>
      <c r="K37" s="70">
        <v>1</v>
      </c>
      <c r="L37" s="70">
        <v>1</v>
      </c>
      <c r="M37" s="66">
        <v>1</v>
      </c>
      <c r="N37" s="70">
        <f t="shared" si="0"/>
        <v>7</v>
      </c>
      <c r="O37" s="70">
        <f t="shared" si="1"/>
        <v>2</v>
      </c>
      <c r="P37" s="66">
        <f t="shared" si="2"/>
        <v>2</v>
      </c>
      <c r="Q37" s="77">
        <v>1927702</v>
      </c>
      <c r="R37" s="78">
        <v>634</v>
      </c>
      <c r="S37" s="77">
        <v>506.7</v>
      </c>
      <c r="T37" s="78">
        <v>8026</v>
      </c>
      <c r="U37" s="77">
        <v>40</v>
      </c>
      <c r="V37" s="78">
        <v>45937</v>
      </c>
      <c r="W37" s="79">
        <v>6.9</v>
      </c>
      <c r="X37" s="80"/>
    </row>
    <row r="38" spans="1:24" ht="9.1999999999999993" customHeight="1" x14ac:dyDescent="0.15">
      <c r="A38" s="75">
        <v>32</v>
      </c>
      <c r="B38" s="81" t="s">
        <v>430</v>
      </c>
      <c r="C38" s="70">
        <v>1</v>
      </c>
      <c r="D38" s="70">
        <v>2</v>
      </c>
      <c r="E38" s="70">
        <v>0</v>
      </c>
      <c r="F38" s="70">
        <v>1</v>
      </c>
      <c r="G38" s="70">
        <v>1</v>
      </c>
      <c r="H38" s="70">
        <v>1</v>
      </c>
      <c r="I38" s="70">
        <v>2</v>
      </c>
      <c r="J38" s="70">
        <v>1</v>
      </c>
      <c r="K38" s="70">
        <v>2</v>
      </c>
      <c r="L38" s="70">
        <v>2</v>
      </c>
      <c r="M38" s="66">
        <v>0</v>
      </c>
      <c r="N38" s="70">
        <f t="shared" si="0"/>
        <v>5</v>
      </c>
      <c r="O38" s="70">
        <f t="shared" si="1"/>
        <v>2</v>
      </c>
      <c r="P38" s="66">
        <f t="shared" si="2"/>
        <v>4</v>
      </c>
      <c r="Q38" s="77">
        <v>1831178</v>
      </c>
      <c r="R38" s="78">
        <v>6</v>
      </c>
      <c r="S38" s="77">
        <v>50866</v>
      </c>
      <c r="T38" s="78">
        <v>277</v>
      </c>
      <c r="U38" s="77">
        <v>1101.7</v>
      </c>
      <c r="V38" s="78">
        <v>3360</v>
      </c>
      <c r="W38" s="79">
        <v>90.8</v>
      </c>
      <c r="X38" s="80"/>
    </row>
    <row r="39" spans="1:24" ht="9.1999999999999993" customHeight="1" x14ac:dyDescent="0.15">
      <c r="A39" s="75">
        <v>33</v>
      </c>
      <c r="B39" s="81">
        <v>36022</v>
      </c>
      <c r="C39" s="70">
        <v>2</v>
      </c>
      <c r="D39" s="70">
        <v>1</v>
      </c>
      <c r="E39" s="70">
        <v>2</v>
      </c>
      <c r="F39" s="70">
        <v>0</v>
      </c>
      <c r="G39" s="70">
        <v>1</v>
      </c>
      <c r="H39" s="70">
        <v>2</v>
      </c>
      <c r="I39" s="70">
        <v>1</v>
      </c>
      <c r="J39" s="70">
        <v>1</v>
      </c>
      <c r="K39" s="70">
        <v>0</v>
      </c>
      <c r="L39" s="70">
        <v>1</v>
      </c>
      <c r="M39" s="66">
        <v>1</v>
      </c>
      <c r="N39" s="70">
        <f t="shared" ref="N39:N59" si="3">COUNTIF($C39:$M39,1)</f>
        <v>6</v>
      </c>
      <c r="O39" s="70">
        <f t="shared" ref="O39:O59" si="4">COUNTIF($C39:$M39,0)</f>
        <v>2</v>
      </c>
      <c r="P39" s="66">
        <f t="shared" ref="P39:P59" si="5">COUNTIF($C39:$M39,2)</f>
        <v>3</v>
      </c>
      <c r="Q39" s="77">
        <v>3446039</v>
      </c>
      <c r="R39" s="78">
        <v>163</v>
      </c>
      <c r="S39" s="77">
        <v>3523.5</v>
      </c>
      <c r="T39" s="78">
        <v>3439</v>
      </c>
      <c r="U39" s="77">
        <v>167</v>
      </c>
      <c r="V39" s="78">
        <v>31503</v>
      </c>
      <c r="W39" s="79">
        <v>18.2</v>
      </c>
      <c r="X39" s="80"/>
    </row>
    <row r="40" spans="1:24" ht="9.1999999999999993" customHeight="1" x14ac:dyDescent="0.15">
      <c r="A40" s="75">
        <v>34</v>
      </c>
      <c r="B40" s="81" t="s">
        <v>431</v>
      </c>
      <c r="C40" s="70">
        <v>2</v>
      </c>
      <c r="D40" s="70">
        <v>1</v>
      </c>
      <c r="E40" s="70">
        <v>1</v>
      </c>
      <c r="F40" s="70">
        <v>0</v>
      </c>
      <c r="G40" s="70">
        <v>1</v>
      </c>
      <c r="H40" s="70">
        <v>1</v>
      </c>
      <c r="I40" s="70">
        <v>1</v>
      </c>
      <c r="J40" s="70">
        <v>2</v>
      </c>
      <c r="K40" s="70">
        <v>1</v>
      </c>
      <c r="L40" s="70">
        <v>1</v>
      </c>
      <c r="M40" s="66">
        <v>1</v>
      </c>
      <c r="N40" s="70">
        <f t="shared" si="3"/>
        <v>8</v>
      </c>
      <c r="O40" s="70">
        <f t="shared" si="4"/>
        <v>1</v>
      </c>
      <c r="P40" s="66">
        <f t="shared" si="5"/>
        <v>2</v>
      </c>
      <c r="Q40" s="77">
        <v>3631218</v>
      </c>
      <c r="R40" s="78">
        <v>66</v>
      </c>
      <c r="S40" s="77">
        <v>9169.7000000000007</v>
      </c>
      <c r="T40" s="78">
        <v>2421</v>
      </c>
      <c r="U40" s="77">
        <v>249.9</v>
      </c>
      <c r="V40" s="78">
        <v>26786</v>
      </c>
      <c r="W40" s="79">
        <v>22.5</v>
      </c>
      <c r="X40" s="80"/>
    </row>
    <row r="41" spans="1:24" ht="9.1999999999999993" customHeight="1" x14ac:dyDescent="0.15">
      <c r="A41" s="75">
        <v>35</v>
      </c>
      <c r="B41" s="81" t="s">
        <v>432</v>
      </c>
      <c r="C41" s="70">
        <v>2</v>
      </c>
      <c r="D41" s="70">
        <v>2</v>
      </c>
      <c r="E41" s="70">
        <v>2</v>
      </c>
      <c r="F41" s="70">
        <v>2</v>
      </c>
      <c r="G41" s="70">
        <v>2</v>
      </c>
      <c r="H41" s="70">
        <v>0</v>
      </c>
      <c r="I41" s="70">
        <v>2</v>
      </c>
      <c r="J41" s="70">
        <v>0</v>
      </c>
      <c r="K41" s="70">
        <v>2</v>
      </c>
      <c r="L41" s="70">
        <v>2</v>
      </c>
      <c r="M41" s="66">
        <v>2</v>
      </c>
      <c r="N41" s="70">
        <f t="shared" si="3"/>
        <v>0</v>
      </c>
      <c r="O41" s="70">
        <f t="shared" si="4"/>
        <v>2</v>
      </c>
      <c r="P41" s="66">
        <f t="shared" si="5"/>
        <v>9</v>
      </c>
      <c r="Q41" s="77">
        <v>2803172</v>
      </c>
      <c r="R41" s="78">
        <v>1579</v>
      </c>
      <c r="S41" s="77">
        <v>295.8</v>
      </c>
      <c r="T41" s="78">
        <v>23422</v>
      </c>
      <c r="U41" s="77">
        <v>19.899999999999999</v>
      </c>
      <c r="V41" s="78">
        <v>194263</v>
      </c>
      <c r="W41" s="79">
        <v>2.4</v>
      </c>
      <c r="X41" s="80"/>
    </row>
    <row r="42" spans="1:24" ht="9.1999999999999993" customHeight="1" x14ac:dyDescent="0.15">
      <c r="A42" s="75">
        <v>36</v>
      </c>
      <c r="B42" s="81">
        <v>36043</v>
      </c>
      <c r="C42" s="70">
        <v>0</v>
      </c>
      <c r="D42" s="70">
        <v>0</v>
      </c>
      <c r="E42" s="70">
        <v>2</v>
      </c>
      <c r="F42" s="70">
        <v>1</v>
      </c>
      <c r="G42" s="70">
        <v>1</v>
      </c>
      <c r="H42" s="70">
        <v>0</v>
      </c>
      <c r="I42" s="70">
        <v>1</v>
      </c>
      <c r="J42" s="70">
        <v>1</v>
      </c>
      <c r="K42" s="70">
        <v>0</v>
      </c>
      <c r="L42" s="70">
        <v>1</v>
      </c>
      <c r="M42" s="66">
        <v>1</v>
      </c>
      <c r="N42" s="70">
        <f t="shared" si="3"/>
        <v>6</v>
      </c>
      <c r="O42" s="70">
        <f t="shared" si="4"/>
        <v>4</v>
      </c>
      <c r="P42" s="66">
        <f t="shared" si="5"/>
        <v>1</v>
      </c>
      <c r="Q42" s="77">
        <v>2686956</v>
      </c>
      <c r="R42" s="78">
        <v>5</v>
      </c>
      <c r="S42" s="77">
        <v>89565.2</v>
      </c>
      <c r="T42" s="78">
        <v>66</v>
      </c>
      <c r="U42" s="77">
        <v>6785.2</v>
      </c>
      <c r="V42" s="78">
        <v>991</v>
      </c>
      <c r="W42" s="79">
        <v>451.8</v>
      </c>
      <c r="X42" s="80"/>
    </row>
    <row r="43" spans="1:24" ht="9.1999999999999993" customHeight="1" x14ac:dyDescent="0.15">
      <c r="A43" s="75">
        <v>37</v>
      </c>
      <c r="B43" s="81" t="s">
        <v>433</v>
      </c>
      <c r="C43" s="70">
        <v>0</v>
      </c>
      <c r="D43" s="70">
        <v>0</v>
      </c>
      <c r="E43" s="70">
        <v>0</v>
      </c>
      <c r="F43" s="70">
        <v>2</v>
      </c>
      <c r="G43" s="70">
        <v>1</v>
      </c>
      <c r="H43" s="70">
        <v>1</v>
      </c>
      <c r="I43" s="70">
        <v>2</v>
      </c>
      <c r="J43" s="70">
        <v>1</v>
      </c>
      <c r="K43" s="70">
        <v>1</v>
      </c>
      <c r="L43" s="70">
        <v>0</v>
      </c>
      <c r="M43" s="66">
        <v>1</v>
      </c>
      <c r="N43" s="70">
        <f t="shared" si="3"/>
        <v>5</v>
      </c>
      <c r="O43" s="70">
        <f t="shared" si="4"/>
        <v>4</v>
      </c>
      <c r="P43" s="66">
        <f t="shared" si="5"/>
        <v>2</v>
      </c>
      <c r="Q43" s="77">
        <v>3685044</v>
      </c>
      <c r="R43" s="78">
        <v>16</v>
      </c>
      <c r="S43" s="77">
        <v>38385.800000000003</v>
      </c>
      <c r="T43" s="78">
        <v>797</v>
      </c>
      <c r="U43" s="77">
        <v>770.6</v>
      </c>
      <c r="V43" s="78">
        <v>11221</v>
      </c>
      <c r="W43" s="79">
        <v>54.7</v>
      </c>
      <c r="X43" s="80"/>
    </row>
    <row r="44" spans="1:24" ht="9.1999999999999993" customHeight="1" x14ac:dyDescent="0.15">
      <c r="A44" s="75">
        <v>38</v>
      </c>
      <c r="B44" s="81" t="s">
        <v>434</v>
      </c>
      <c r="C44" s="70">
        <v>2</v>
      </c>
      <c r="D44" s="70">
        <v>1</v>
      </c>
      <c r="E44" s="70">
        <v>2</v>
      </c>
      <c r="F44" s="70">
        <v>0</v>
      </c>
      <c r="G44" s="70">
        <v>2</v>
      </c>
      <c r="H44" s="70">
        <v>1</v>
      </c>
      <c r="I44" s="70">
        <v>0</v>
      </c>
      <c r="J44" s="70">
        <v>2</v>
      </c>
      <c r="K44" s="70">
        <v>0</v>
      </c>
      <c r="L44" s="70">
        <v>1</v>
      </c>
      <c r="M44" s="66">
        <v>0</v>
      </c>
      <c r="N44" s="70">
        <f t="shared" si="3"/>
        <v>3</v>
      </c>
      <c r="O44" s="70">
        <f t="shared" si="4"/>
        <v>4</v>
      </c>
      <c r="P44" s="66">
        <f t="shared" si="5"/>
        <v>4</v>
      </c>
      <c r="Q44" s="77">
        <v>3729872</v>
      </c>
      <c r="R44" s="78">
        <v>12</v>
      </c>
      <c r="S44" s="77">
        <v>51803.7</v>
      </c>
      <c r="T44" s="78">
        <v>405</v>
      </c>
      <c r="U44" s="77">
        <v>1534.9</v>
      </c>
      <c r="V44" s="78">
        <v>4874</v>
      </c>
      <c r="W44" s="79">
        <v>127.5</v>
      </c>
      <c r="X44" s="80"/>
    </row>
    <row r="45" spans="1:24" ht="9.1999999999999993" customHeight="1" x14ac:dyDescent="0.15">
      <c r="A45" s="75">
        <v>39</v>
      </c>
      <c r="B45" s="81" t="s">
        <v>435</v>
      </c>
      <c r="C45" s="70">
        <v>2</v>
      </c>
      <c r="D45" s="70">
        <v>1</v>
      </c>
      <c r="E45" s="70">
        <v>2</v>
      </c>
      <c r="F45" s="70">
        <v>0</v>
      </c>
      <c r="G45" s="70">
        <v>2</v>
      </c>
      <c r="H45" s="70">
        <v>2</v>
      </c>
      <c r="I45" s="70">
        <v>1</v>
      </c>
      <c r="J45" s="70">
        <v>1</v>
      </c>
      <c r="K45" s="70">
        <v>1</v>
      </c>
      <c r="L45" s="70">
        <v>1</v>
      </c>
      <c r="M45" s="66">
        <v>1</v>
      </c>
      <c r="N45" s="70">
        <f t="shared" si="3"/>
        <v>6</v>
      </c>
      <c r="O45" s="70">
        <f t="shared" si="4"/>
        <v>1</v>
      </c>
      <c r="P45" s="66">
        <f t="shared" si="5"/>
        <v>4</v>
      </c>
      <c r="Q45" s="77">
        <v>3980294</v>
      </c>
      <c r="R45" s="78">
        <v>62</v>
      </c>
      <c r="S45" s="77">
        <v>10699.7</v>
      </c>
      <c r="T45" s="78">
        <v>2327</v>
      </c>
      <c r="U45" s="77">
        <v>285</v>
      </c>
      <c r="V45" s="78">
        <v>26589</v>
      </c>
      <c r="W45" s="79">
        <v>24.9</v>
      </c>
      <c r="X45" s="80"/>
    </row>
    <row r="46" spans="1:24" ht="9.1999999999999993" customHeight="1" x14ac:dyDescent="0.15">
      <c r="A46" s="75">
        <v>40</v>
      </c>
      <c r="B46" s="81" t="s">
        <v>436</v>
      </c>
      <c r="C46" s="70">
        <v>0</v>
      </c>
      <c r="D46" s="70">
        <v>0</v>
      </c>
      <c r="E46" s="70">
        <v>2</v>
      </c>
      <c r="F46" s="70">
        <v>0</v>
      </c>
      <c r="G46" s="70">
        <v>1</v>
      </c>
      <c r="H46" s="70">
        <v>1</v>
      </c>
      <c r="I46" s="70">
        <v>0</v>
      </c>
      <c r="J46" s="70">
        <v>1</v>
      </c>
      <c r="K46" s="70">
        <v>1</v>
      </c>
      <c r="L46" s="70">
        <v>2</v>
      </c>
      <c r="M46" s="66">
        <v>1</v>
      </c>
      <c r="N46" s="70">
        <f t="shared" si="3"/>
        <v>5</v>
      </c>
      <c r="O46" s="70">
        <f t="shared" si="4"/>
        <v>4</v>
      </c>
      <c r="P46" s="66">
        <f t="shared" si="5"/>
        <v>2</v>
      </c>
      <c r="Q46" s="77">
        <v>3713969</v>
      </c>
      <c r="R46" s="78">
        <v>6</v>
      </c>
      <c r="S46" s="77">
        <v>103165.8</v>
      </c>
      <c r="T46" s="78">
        <v>137</v>
      </c>
      <c r="U46" s="77">
        <v>4518.2</v>
      </c>
      <c r="V46" s="78">
        <v>1700</v>
      </c>
      <c r="W46" s="79">
        <v>364.1</v>
      </c>
      <c r="X46" s="80"/>
    </row>
    <row r="47" spans="1:24" ht="9.1999999999999993" customHeight="1" x14ac:dyDescent="0.15">
      <c r="A47" s="75">
        <v>41</v>
      </c>
      <c r="B47" s="81" t="s">
        <v>437</v>
      </c>
      <c r="C47" s="70">
        <v>1</v>
      </c>
      <c r="D47" s="70">
        <v>2</v>
      </c>
      <c r="E47" s="70">
        <v>1</v>
      </c>
      <c r="F47" s="70">
        <v>2</v>
      </c>
      <c r="G47" s="70">
        <v>2</v>
      </c>
      <c r="H47" s="70">
        <v>2</v>
      </c>
      <c r="I47" s="70">
        <v>0</v>
      </c>
      <c r="J47" s="70">
        <v>2</v>
      </c>
      <c r="K47" s="70">
        <v>2</v>
      </c>
      <c r="L47" s="70">
        <v>1</v>
      </c>
      <c r="M47" s="66">
        <v>1</v>
      </c>
      <c r="N47" s="70">
        <f t="shared" si="3"/>
        <v>4</v>
      </c>
      <c r="O47" s="70">
        <f t="shared" si="4"/>
        <v>1</v>
      </c>
      <c r="P47" s="66">
        <f t="shared" si="5"/>
        <v>6</v>
      </c>
      <c r="Q47" s="77">
        <v>3112363</v>
      </c>
      <c r="R47" s="78">
        <v>12</v>
      </c>
      <c r="S47" s="77">
        <v>43227.199999999997</v>
      </c>
      <c r="T47" s="78">
        <v>392</v>
      </c>
      <c r="U47" s="77">
        <v>1323.2</v>
      </c>
      <c r="V47" s="78">
        <v>5713</v>
      </c>
      <c r="W47" s="79">
        <v>90.7</v>
      </c>
      <c r="X47" s="80"/>
    </row>
    <row r="48" spans="1:24" ht="9.1999999999999993" customHeight="1" x14ac:dyDescent="0.15">
      <c r="A48" s="75">
        <v>42</v>
      </c>
      <c r="B48" s="81" t="s">
        <v>438</v>
      </c>
      <c r="C48" s="70">
        <v>2</v>
      </c>
      <c r="D48" s="70">
        <v>2</v>
      </c>
      <c r="E48" s="70">
        <v>2</v>
      </c>
      <c r="F48" s="70">
        <v>1</v>
      </c>
      <c r="G48" s="70">
        <v>0</v>
      </c>
      <c r="H48" s="70">
        <v>2</v>
      </c>
      <c r="I48" s="70">
        <v>1</v>
      </c>
      <c r="J48" s="70">
        <v>1</v>
      </c>
      <c r="K48" s="70">
        <v>0</v>
      </c>
      <c r="L48" s="70">
        <v>1</v>
      </c>
      <c r="M48" s="66">
        <v>1</v>
      </c>
      <c r="N48" s="70">
        <f t="shared" si="3"/>
        <v>5</v>
      </c>
      <c r="O48" s="70">
        <f t="shared" si="4"/>
        <v>2</v>
      </c>
      <c r="P48" s="66">
        <f t="shared" si="5"/>
        <v>4</v>
      </c>
      <c r="Q48" s="77">
        <v>4042836</v>
      </c>
      <c r="R48" s="78">
        <v>83</v>
      </c>
      <c r="S48" s="77">
        <v>8118.1</v>
      </c>
      <c r="T48" s="78">
        <v>2463</v>
      </c>
      <c r="U48" s="77">
        <v>273.5</v>
      </c>
      <c r="V48" s="78">
        <v>27392</v>
      </c>
      <c r="W48" s="79">
        <v>24.5</v>
      </c>
      <c r="X48" s="80"/>
    </row>
    <row r="49" spans="1:24" ht="9.1999999999999993" customHeight="1" x14ac:dyDescent="0.15">
      <c r="A49" s="75">
        <v>43</v>
      </c>
      <c r="B49" s="81" t="s">
        <v>439</v>
      </c>
      <c r="C49" s="70">
        <v>1</v>
      </c>
      <c r="D49" s="70">
        <v>0</v>
      </c>
      <c r="E49" s="70">
        <v>1</v>
      </c>
      <c r="F49" s="70">
        <v>0</v>
      </c>
      <c r="G49" s="70">
        <v>0</v>
      </c>
      <c r="H49" s="70">
        <v>1</v>
      </c>
      <c r="I49" s="70">
        <v>0</v>
      </c>
      <c r="J49" s="70">
        <v>1</v>
      </c>
      <c r="K49" s="70">
        <v>0</v>
      </c>
      <c r="L49" s="70">
        <v>2</v>
      </c>
      <c r="M49" s="66">
        <v>2</v>
      </c>
      <c r="N49" s="70">
        <f t="shared" si="3"/>
        <v>4</v>
      </c>
      <c r="O49" s="70">
        <f t="shared" si="4"/>
        <v>5</v>
      </c>
      <c r="P49" s="66">
        <f t="shared" si="5"/>
        <v>2</v>
      </c>
      <c r="Q49" s="77">
        <v>3747253</v>
      </c>
      <c r="R49" s="78">
        <v>20</v>
      </c>
      <c r="S49" s="77">
        <v>31227.1</v>
      </c>
      <c r="T49" s="78">
        <v>750</v>
      </c>
      <c r="U49" s="77">
        <v>832.7</v>
      </c>
      <c r="V49" s="78">
        <v>8309</v>
      </c>
      <c r="W49" s="79">
        <v>75.099999999999994</v>
      </c>
      <c r="X49" s="80"/>
    </row>
    <row r="50" spans="1:24" ht="9.1999999999999993" customHeight="1" x14ac:dyDescent="0.15">
      <c r="A50" s="75">
        <v>44</v>
      </c>
      <c r="B50" s="81" t="s">
        <v>440</v>
      </c>
      <c r="C50" s="70">
        <v>0</v>
      </c>
      <c r="D50" s="70">
        <v>1</v>
      </c>
      <c r="E50" s="70">
        <v>0</v>
      </c>
      <c r="F50" s="70">
        <v>1</v>
      </c>
      <c r="G50" s="70">
        <v>1</v>
      </c>
      <c r="H50" s="70">
        <v>2</v>
      </c>
      <c r="I50" s="70">
        <v>1</v>
      </c>
      <c r="J50" s="70">
        <v>2</v>
      </c>
      <c r="K50" s="70">
        <v>1</v>
      </c>
      <c r="L50" s="70">
        <v>0</v>
      </c>
      <c r="M50" s="66">
        <v>0</v>
      </c>
      <c r="N50" s="70">
        <f t="shared" si="3"/>
        <v>5</v>
      </c>
      <c r="O50" s="70">
        <f t="shared" si="4"/>
        <v>4</v>
      </c>
      <c r="P50" s="66">
        <f t="shared" si="5"/>
        <v>2</v>
      </c>
      <c r="Q50" s="77">
        <v>4204426</v>
      </c>
      <c r="R50" s="78">
        <v>5</v>
      </c>
      <c r="S50" s="77">
        <v>140147.5</v>
      </c>
      <c r="T50" s="78">
        <v>136</v>
      </c>
      <c r="U50" s="77">
        <v>5152.3999999999996</v>
      </c>
      <c r="V50" s="78">
        <v>2086</v>
      </c>
      <c r="W50" s="79">
        <v>335.9</v>
      </c>
      <c r="X50" s="80"/>
    </row>
    <row r="51" spans="1:24" ht="9.1999999999999993" customHeight="1" x14ac:dyDescent="0.15">
      <c r="A51" s="75">
        <v>45</v>
      </c>
      <c r="B51" s="81" t="s">
        <v>441</v>
      </c>
      <c r="C51" s="70">
        <v>1</v>
      </c>
      <c r="D51" s="70">
        <v>1</v>
      </c>
      <c r="E51" s="70">
        <v>0</v>
      </c>
      <c r="F51" s="70">
        <v>2</v>
      </c>
      <c r="G51" s="70">
        <v>0</v>
      </c>
      <c r="H51" s="70">
        <v>1</v>
      </c>
      <c r="I51" s="70">
        <v>0</v>
      </c>
      <c r="J51" s="70">
        <v>1</v>
      </c>
      <c r="K51" s="70">
        <v>1</v>
      </c>
      <c r="L51" s="70">
        <v>1</v>
      </c>
      <c r="M51" s="66">
        <v>2</v>
      </c>
      <c r="N51" s="70">
        <f t="shared" si="3"/>
        <v>6</v>
      </c>
      <c r="O51" s="70">
        <f t="shared" si="4"/>
        <v>3</v>
      </c>
      <c r="P51" s="66">
        <f t="shared" si="5"/>
        <v>2</v>
      </c>
      <c r="Q51" s="77">
        <v>3959617</v>
      </c>
      <c r="R51" s="78">
        <v>36</v>
      </c>
      <c r="S51" s="77">
        <v>18331.5</v>
      </c>
      <c r="T51" s="78">
        <v>911</v>
      </c>
      <c r="U51" s="77">
        <v>724.4</v>
      </c>
      <c r="V51" s="78">
        <v>9004</v>
      </c>
      <c r="W51" s="79">
        <v>73.2</v>
      </c>
      <c r="X51" s="80"/>
    </row>
    <row r="52" spans="1:24" ht="9.1999999999999993" customHeight="1" x14ac:dyDescent="0.15">
      <c r="A52" s="75">
        <v>46</v>
      </c>
      <c r="B52" s="81" t="s">
        <v>442</v>
      </c>
      <c r="C52" s="70">
        <v>1</v>
      </c>
      <c r="D52" s="70">
        <v>1</v>
      </c>
      <c r="E52" s="70">
        <v>1</v>
      </c>
      <c r="F52" s="70">
        <v>2</v>
      </c>
      <c r="G52" s="70">
        <v>1</v>
      </c>
      <c r="H52" s="70">
        <v>1</v>
      </c>
      <c r="I52" s="70">
        <v>2</v>
      </c>
      <c r="J52" s="70">
        <v>1</v>
      </c>
      <c r="K52" s="70">
        <v>0</v>
      </c>
      <c r="L52" s="70">
        <v>0</v>
      </c>
      <c r="M52" s="66">
        <v>1</v>
      </c>
      <c r="N52" s="70">
        <f t="shared" si="3"/>
        <v>7</v>
      </c>
      <c r="O52" s="70">
        <f t="shared" si="4"/>
        <v>2</v>
      </c>
      <c r="P52" s="66">
        <f t="shared" si="5"/>
        <v>2</v>
      </c>
      <c r="Q52" s="77">
        <v>4561584</v>
      </c>
      <c r="R52" s="78">
        <v>54</v>
      </c>
      <c r="S52" s="77">
        <v>14078.9</v>
      </c>
      <c r="T52" s="78">
        <v>2254</v>
      </c>
      <c r="U52" s="77">
        <v>337.2</v>
      </c>
      <c r="V52" s="78">
        <v>29345</v>
      </c>
      <c r="W52" s="79">
        <v>25.9</v>
      </c>
      <c r="X52" s="80"/>
    </row>
    <row r="53" spans="1:24" ht="9.1999999999999993" customHeight="1" x14ac:dyDescent="0.15">
      <c r="A53" s="75">
        <v>47</v>
      </c>
      <c r="B53" s="81" t="s">
        <v>443</v>
      </c>
      <c r="C53" s="70">
        <v>2</v>
      </c>
      <c r="D53" s="70">
        <v>0</v>
      </c>
      <c r="E53" s="70">
        <v>1</v>
      </c>
      <c r="F53" s="70">
        <v>0</v>
      </c>
      <c r="G53" s="70">
        <v>0</v>
      </c>
      <c r="H53" s="70">
        <v>1</v>
      </c>
      <c r="I53" s="70">
        <v>1</v>
      </c>
      <c r="J53" s="70">
        <v>0</v>
      </c>
      <c r="K53" s="70">
        <v>1</v>
      </c>
      <c r="L53" s="70">
        <v>2</v>
      </c>
      <c r="M53" s="66">
        <v>1</v>
      </c>
      <c r="N53" s="70">
        <f t="shared" si="3"/>
        <v>5</v>
      </c>
      <c r="O53" s="70">
        <f t="shared" si="4"/>
        <v>4</v>
      </c>
      <c r="P53" s="66">
        <f t="shared" si="5"/>
        <v>2</v>
      </c>
      <c r="Q53" s="77">
        <v>4502841</v>
      </c>
      <c r="R53" s="78">
        <v>30</v>
      </c>
      <c r="S53" s="77">
        <v>25015.7</v>
      </c>
      <c r="T53" s="78">
        <v>781</v>
      </c>
      <c r="U53" s="77">
        <v>960.9</v>
      </c>
      <c r="V53" s="78">
        <v>9563</v>
      </c>
      <c r="W53" s="79">
        <v>78.400000000000006</v>
      </c>
      <c r="X53" s="80"/>
    </row>
    <row r="54" spans="1:24" ht="9.1999999999999993" customHeight="1" x14ac:dyDescent="0.15">
      <c r="A54" s="75">
        <v>48</v>
      </c>
      <c r="B54" s="81" t="s">
        <v>444</v>
      </c>
      <c r="C54" s="70">
        <v>1</v>
      </c>
      <c r="D54" s="70">
        <v>1</v>
      </c>
      <c r="E54" s="70">
        <v>1</v>
      </c>
      <c r="F54" s="70">
        <v>1</v>
      </c>
      <c r="G54" s="70">
        <v>1</v>
      </c>
      <c r="H54" s="70">
        <v>1</v>
      </c>
      <c r="I54" s="70">
        <v>1</v>
      </c>
      <c r="J54" s="70">
        <v>0</v>
      </c>
      <c r="K54" s="70">
        <v>1</v>
      </c>
      <c r="L54" s="70">
        <v>0</v>
      </c>
      <c r="M54" s="66">
        <v>2</v>
      </c>
      <c r="N54" s="70">
        <f t="shared" si="3"/>
        <v>8</v>
      </c>
      <c r="O54" s="70">
        <f t="shared" si="4"/>
        <v>2</v>
      </c>
      <c r="P54" s="66">
        <f t="shared" si="5"/>
        <v>1</v>
      </c>
      <c r="Q54" s="77">
        <v>4734979</v>
      </c>
      <c r="R54" s="78">
        <v>4478</v>
      </c>
      <c r="S54" s="77">
        <v>176.2</v>
      </c>
      <c r="T54" s="78">
        <v>48564</v>
      </c>
      <c r="U54" s="77">
        <v>16.2</v>
      </c>
      <c r="V54" s="78">
        <v>237427</v>
      </c>
      <c r="W54" s="79">
        <v>3.3</v>
      </c>
      <c r="X54" s="80"/>
    </row>
    <row r="55" spans="1:24" ht="9.1999999999999993" customHeight="1" x14ac:dyDescent="0.15">
      <c r="A55" s="75">
        <v>49</v>
      </c>
      <c r="B55" s="81">
        <v>36134</v>
      </c>
      <c r="C55" s="70">
        <v>2</v>
      </c>
      <c r="D55" s="70">
        <v>1</v>
      </c>
      <c r="E55" s="70">
        <v>2</v>
      </c>
      <c r="F55" s="70">
        <v>1</v>
      </c>
      <c r="G55" s="70">
        <v>2</v>
      </c>
      <c r="H55" s="70">
        <v>0</v>
      </c>
      <c r="I55" s="70">
        <v>1</v>
      </c>
      <c r="J55" s="70">
        <v>1</v>
      </c>
      <c r="K55" s="70">
        <v>0</v>
      </c>
      <c r="L55" s="70">
        <v>1</v>
      </c>
      <c r="M55" s="66">
        <v>2</v>
      </c>
      <c r="N55" s="70">
        <f t="shared" si="3"/>
        <v>5</v>
      </c>
      <c r="O55" s="70">
        <f t="shared" si="4"/>
        <v>2</v>
      </c>
      <c r="P55" s="66">
        <f t="shared" si="5"/>
        <v>4</v>
      </c>
      <c r="Q55" s="77">
        <v>4050310</v>
      </c>
      <c r="R55" s="78">
        <v>19</v>
      </c>
      <c r="S55" s="77">
        <v>35529</v>
      </c>
      <c r="T55" s="78">
        <v>737</v>
      </c>
      <c r="U55" s="77">
        <v>915.9</v>
      </c>
      <c r="V55" s="78">
        <v>8655</v>
      </c>
      <c r="W55" s="79">
        <v>77.900000000000006</v>
      </c>
      <c r="X55" s="80"/>
    </row>
    <row r="56" spans="1:24" ht="9.1999999999999993" customHeight="1" x14ac:dyDescent="0.15">
      <c r="A56" s="75">
        <v>50</v>
      </c>
      <c r="B56" s="81">
        <v>36141</v>
      </c>
      <c r="C56" s="70">
        <v>1</v>
      </c>
      <c r="D56" s="70">
        <v>0</v>
      </c>
      <c r="E56" s="70">
        <v>0</v>
      </c>
      <c r="F56" s="70">
        <v>1</v>
      </c>
      <c r="G56" s="70">
        <v>1</v>
      </c>
      <c r="H56" s="70">
        <v>1</v>
      </c>
      <c r="I56" s="70">
        <v>1</v>
      </c>
      <c r="J56" s="70">
        <v>1</v>
      </c>
      <c r="K56" s="70">
        <v>2</v>
      </c>
      <c r="L56" s="70">
        <v>1</v>
      </c>
      <c r="M56" s="66">
        <v>0</v>
      </c>
      <c r="N56" s="70">
        <f t="shared" si="3"/>
        <v>7</v>
      </c>
      <c r="O56" s="70">
        <f t="shared" si="4"/>
        <v>3</v>
      </c>
      <c r="P56" s="66">
        <f t="shared" si="5"/>
        <v>1</v>
      </c>
      <c r="Q56" s="77">
        <v>3976119</v>
      </c>
      <c r="R56" s="78">
        <v>665</v>
      </c>
      <c r="S56" s="77">
        <v>996.5</v>
      </c>
      <c r="T56" s="78">
        <v>15975</v>
      </c>
      <c r="U56" s="77">
        <v>41.4</v>
      </c>
      <c r="V56" s="78">
        <v>113378</v>
      </c>
      <c r="W56" s="79">
        <v>5.8</v>
      </c>
      <c r="X56" s="80"/>
    </row>
    <row r="57" spans="1:24" ht="9.1999999999999993" customHeight="1" x14ac:dyDescent="0.15">
      <c r="A57" s="75" t="s">
        <v>19</v>
      </c>
      <c r="B57" s="81">
        <v>36148</v>
      </c>
      <c r="C57" s="70">
        <v>1</v>
      </c>
      <c r="D57" s="70">
        <v>0</v>
      </c>
      <c r="E57" s="70">
        <v>1</v>
      </c>
      <c r="F57" s="70">
        <v>1</v>
      </c>
      <c r="G57" s="70">
        <v>0</v>
      </c>
      <c r="H57" s="70">
        <v>0</v>
      </c>
      <c r="I57" s="70">
        <v>1</v>
      </c>
      <c r="J57" s="70">
        <v>1</v>
      </c>
      <c r="K57" s="70">
        <v>2</v>
      </c>
      <c r="L57" s="70">
        <v>0</v>
      </c>
      <c r="M57" s="66">
        <v>0</v>
      </c>
      <c r="N57" s="70">
        <f t="shared" si="3"/>
        <v>5</v>
      </c>
      <c r="O57" s="70">
        <f t="shared" si="4"/>
        <v>5</v>
      </c>
      <c r="P57" s="66">
        <f t="shared" si="5"/>
        <v>1</v>
      </c>
      <c r="Q57" s="77">
        <v>4175352</v>
      </c>
      <c r="R57" s="78">
        <v>105</v>
      </c>
      <c r="S57" s="77">
        <v>6627.5</v>
      </c>
      <c r="T57" s="78">
        <v>2731</v>
      </c>
      <c r="U57" s="77">
        <v>254.8</v>
      </c>
      <c r="V57" s="78">
        <v>26557</v>
      </c>
      <c r="W57" s="79">
        <v>26.2</v>
      </c>
      <c r="X57" s="80"/>
    </row>
    <row r="58" spans="1:24" ht="9.1999999999999993" customHeight="1" x14ac:dyDescent="0.15">
      <c r="A58" s="75" t="s">
        <v>20</v>
      </c>
      <c r="B58" s="81">
        <v>36155</v>
      </c>
      <c r="C58" s="70">
        <v>1</v>
      </c>
      <c r="D58" s="70">
        <v>0</v>
      </c>
      <c r="E58" s="70">
        <v>0</v>
      </c>
      <c r="F58" s="70">
        <v>1</v>
      </c>
      <c r="G58" s="70">
        <v>2</v>
      </c>
      <c r="H58" s="70">
        <v>2</v>
      </c>
      <c r="I58" s="70">
        <v>2</v>
      </c>
      <c r="J58" s="70">
        <v>0</v>
      </c>
      <c r="K58" s="70">
        <v>1</v>
      </c>
      <c r="L58" s="70">
        <v>1</v>
      </c>
      <c r="M58" s="66">
        <v>1</v>
      </c>
      <c r="N58" s="70">
        <f t="shared" si="3"/>
        <v>5</v>
      </c>
      <c r="O58" s="70">
        <f t="shared" si="4"/>
        <v>3</v>
      </c>
      <c r="P58" s="66">
        <f t="shared" si="5"/>
        <v>3</v>
      </c>
      <c r="Q58" s="77">
        <v>2461956</v>
      </c>
      <c r="R58" s="78">
        <v>3</v>
      </c>
      <c r="S58" s="77">
        <v>136775.29999999999</v>
      </c>
      <c r="T58" s="78">
        <v>156</v>
      </c>
      <c r="U58" s="77">
        <v>2630.2</v>
      </c>
      <c r="V58" s="78">
        <v>1972</v>
      </c>
      <c r="W58" s="79">
        <v>208</v>
      </c>
      <c r="X58" s="80"/>
    </row>
    <row r="59" spans="1:24" ht="9.1999999999999993" customHeight="1" x14ac:dyDescent="0.15">
      <c r="A59" s="82" t="s">
        <v>85</v>
      </c>
      <c r="B59" s="83">
        <v>36162</v>
      </c>
      <c r="C59" s="73">
        <v>1</v>
      </c>
      <c r="D59" s="73">
        <v>1</v>
      </c>
      <c r="E59" s="73">
        <v>1</v>
      </c>
      <c r="F59" s="73">
        <v>1</v>
      </c>
      <c r="G59" s="73">
        <v>1</v>
      </c>
      <c r="H59" s="73">
        <v>2</v>
      </c>
      <c r="I59" s="73">
        <v>1</v>
      </c>
      <c r="J59" s="73">
        <v>1</v>
      </c>
      <c r="K59" s="73">
        <v>1</v>
      </c>
      <c r="L59" s="73">
        <v>2</v>
      </c>
      <c r="M59" s="72">
        <v>1</v>
      </c>
      <c r="N59" s="73">
        <f t="shared" si="3"/>
        <v>9</v>
      </c>
      <c r="O59" s="73">
        <f t="shared" si="4"/>
        <v>0</v>
      </c>
      <c r="P59" s="72">
        <f t="shared" si="5"/>
        <v>2</v>
      </c>
      <c r="Q59" s="84">
        <v>2636877</v>
      </c>
      <c r="R59" s="85">
        <v>745</v>
      </c>
      <c r="S59" s="84">
        <v>589.9</v>
      </c>
      <c r="T59" s="85">
        <v>12788</v>
      </c>
      <c r="U59" s="84">
        <v>34.299999999999997</v>
      </c>
      <c r="V59" s="85">
        <v>94109</v>
      </c>
      <c r="W59" s="86">
        <v>4.5999999999999996</v>
      </c>
      <c r="X59" s="80"/>
    </row>
    <row r="60" spans="1:24" x14ac:dyDescent="0.15">
      <c r="A60" s="87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 t="s">
        <v>445</v>
      </c>
      <c r="Q60" s="88"/>
      <c r="R60" s="89">
        <f>SUM(R7:R59)</f>
        <v>21942</v>
      </c>
      <c r="S60" s="90"/>
      <c r="T60" s="89">
        <f>SUM(T7:T59)</f>
        <v>290843</v>
      </c>
      <c r="U60" s="90"/>
      <c r="V60" s="89">
        <f>SUM(V7:V59)</f>
        <v>1853961</v>
      </c>
      <c r="W60" s="86"/>
      <c r="X60" s="91"/>
    </row>
  </sheetData>
  <phoneticPr fontId="8" type="noConversion"/>
  <pageMargins left="0.39370078740157483" right="0" top="0" bottom="0" header="0.51181102300000003" footer="0.51181102300000003"/>
  <pageSetup paperSize="9" scale="95" orientation="landscape" horizontalDpi="4294967292" vertic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59"/>
  <sheetViews>
    <sheetView topLeftCell="A10" workbookViewId="0">
      <selection activeCell="Z41" sqref="Z41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6" width="4.140625" style="56" customWidth="1"/>
    <col min="17" max="17" width="14.140625" style="56" customWidth="1"/>
    <col min="18" max="23" width="13.140625" style="56" customWidth="1"/>
    <col min="24" max="16384" width="11.42578125" style="56"/>
  </cols>
  <sheetData>
    <row r="2" spans="1:24" ht="12.75" x14ac:dyDescent="0.2">
      <c r="A2" s="55" t="s">
        <v>0</v>
      </c>
      <c r="V2" s="57"/>
      <c r="W2" s="57" t="s">
        <v>446</v>
      </c>
    </row>
    <row r="3" spans="1:24" ht="12.75" x14ac:dyDescent="0.2">
      <c r="A3" s="58" t="s">
        <v>141</v>
      </c>
      <c r="U3" s="57"/>
      <c r="V3" s="57"/>
    </row>
    <row r="4" spans="1:24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  <c r="N4" s="61"/>
      <c r="O4" s="61"/>
      <c r="P4" s="62"/>
      <c r="Q4" s="62"/>
      <c r="R4" s="63" t="s">
        <v>398</v>
      </c>
      <c r="S4" s="64"/>
      <c r="T4" s="63" t="s">
        <v>399</v>
      </c>
      <c r="U4" s="64"/>
      <c r="V4" s="63" t="s">
        <v>400</v>
      </c>
      <c r="W4" s="64"/>
    </row>
    <row r="5" spans="1:24" x14ac:dyDescent="0.15">
      <c r="A5" s="65" t="s">
        <v>6</v>
      </c>
      <c r="B5" s="66">
        <v>1999</v>
      </c>
      <c r="C5" s="67" t="s">
        <v>7</v>
      </c>
      <c r="D5" s="68"/>
      <c r="E5" s="68"/>
      <c r="F5" s="68"/>
      <c r="G5" s="68"/>
      <c r="H5" s="68"/>
      <c r="I5" s="68"/>
      <c r="J5" s="68"/>
      <c r="K5" s="68"/>
      <c r="L5" s="68"/>
      <c r="M5" s="69"/>
      <c r="N5" s="67" t="s">
        <v>8</v>
      </c>
      <c r="O5" s="68"/>
      <c r="P5" s="69"/>
      <c r="Q5" s="66" t="s">
        <v>9</v>
      </c>
      <c r="R5" s="70" t="s">
        <v>401</v>
      </c>
      <c r="S5" s="66"/>
      <c r="T5" s="70" t="s">
        <v>401</v>
      </c>
      <c r="U5" s="66"/>
      <c r="V5" s="70" t="s">
        <v>401</v>
      </c>
      <c r="W5" s="66"/>
      <c r="X5" s="70"/>
    </row>
    <row r="6" spans="1:24" x14ac:dyDescent="0.15">
      <c r="A6" s="71"/>
      <c r="B6" s="72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2">
        <v>11</v>
      </c>
      <c r="N6" s="73">
        <v>1</v>
      </c>
      <c r="O6" s="73">
        <v>0</v>
      </c>
      <c r="P6" s="72">
        <v>2</v>
      </c>
      <c r="Q6" s="72" t="s">
        <v>10</v>
      </c>
      <c r="R6" s="73" t="s">
        <v>402</v>
      </c>
      <c r="S6" s="72" t="s">
        <v>12</v>
      </c>
      <c r="T6" s="73" t="s">
        <v>402</v>
      </c>
      <c r="U6" s="72" t="s">
        <v>13</v>
      </c>
      <c r="V6" s="73" t="s">
        <v>402</v>
      </c>
      <c r="W6" s="72" t="s">
        <v>13</v>
      </c>
      <c r="X6" s="70"/>
    </row>
    <row r="7" spans="1:24" x14ac:dyDescent="0.15">
      <c r="A7" s="75">
        <v>1</v>
      </c>
      <c r="B7" s="76">
        <v>36169</v>
      </c>
      <c r="C7" s="70">
        <v>1</v>
      </c>
      <c r="D7" s="70">
        <v>1</v>
      </c>
      <c r="E7" s="70">
        <v>0</v>
      </c>
      <c r="F7" s="70">
        <v>0</v>
      </c>
      <c r="G7" s="70">
        <v>1</v>
      </c>
      <c r="H7" s="70">
        <v>0</v>
      </c>
      <c r="I7" s="70">
        <v>2</v>
      </c>
      <c r="J7" s="70">
        <v>1</v>
      </c>
      <c r="K7" s="70">
        <v>2</v>
      </c>
      <c r="L7" s="70">
        <v>1</v>
      </c>
      <c r="M7" s="66">
        <v>0</v>
      </c>
      <c r="N7" s="70">
        <v>5</v>
      </c>
      <c r="O7" s="70">
        <v>4</v>
      </c>
      <c r="P7" s="66">
        <v>2</v>
      </c>
      <c r="Q7" s="77">
        <v>3185873</v>
      </c>
      <c r="R7" s="93">
        <v>11</v>
      </c>
      <c r="S7" s="77">
        <v>48270.8</v>
      </c>
      <c r="T7" s="93">
        <v>199</v>
      </c>
      <c r="U7" s="77">
        <v>2668.2</v>
      </c>
      <c r="V7" s="93">
        <v>2673</v>
      </c>
      <c r="W7" s="79">
        <v>198.6</v>
      </c>
      <c r="X7" s="80"/>
    </row>
    <row r="8" spans="1:24" x14ac:dyDescent="0.15">
      <c r="A8" s="75">
        <v>2</v>
      </c>
      <c r="B8" s="76">
        <v>36176</v>
      </c>
      <c r="C8" s="70">
        <v>1</v>
      </c>
      <c r="D8" s="70">
        <v>1</v>
      </c>
      <c r="E8" s="70">
        <v>1</v>
      </c>
      <c r="F8" s="70">
        <v>1</v>
      </c>
      <c r="G8" s="70">
        <v>1</v>
      </c>
      <c r="H8" s="70">
        <v>0</v>
      </c>
      <c r="I8" s="70">
        <v>0</v>
      </c>
      <c r="J8" s="70">
        <v>0</v>
      </c>
      <c r="K8" s="70">
        <v>1</v>
      </c>
      <c r="L8" s="70">
        <v>2</v>
      </c>
      <c r="M8" s="66">
        <v>2</v>
      </c>
      <c r="N8" s="70">
        <v>6</v>
      </c>
      <c r="O8" s="70">
        <v>3</v>
      </c>
      <c r="P8" s="66">
        <v>2</v>
      </c>
      <c r="Q8" s="77">
        <v>3182003</v>
      </c>
      <c r="R8" s="93">
        <v>100</v>
      </c>
      <c r="S8" s="77">
        <v>5303.3</v>
      </c>
      <c r="T8" s="93">
        <v>3799</v>
      </c>
      <c r="U8" s="77">
        <v>139.5</v>
      </c>
      <c r="V8" s="93">
        <v>40709</v>
      </c>
      <c r="W8" s="79">
        <v>13</v>
      </c>
      <c r="X8" s="80"/>
    </row>
    <row r="9" spans="1:24" x14ac:dyDescent="0.15">
      <c r="A9" s="75">
        <v>3</v>
      </c>
      <c r="B9" s="76">
        <v>36183</v>
      </c>
      <c r="C9" s="70">
        <v>1</v>
      </c>
      <c r="D9" s="70">
        <v>1</v>
      </c>
      <c r="E9" s="70">
        <v>2</v>
      </c>
      <c r="F9" s="70">
        <v>0</v>
      </c>
      <c r="G9" s="70">
        <v>1</v>
      </c>
      <c r="H9" s="70">
        <v>1</v>
      </c>
      <c r="I9" s="70">
        <v>1</v>
      </c>
      <c r="J9" s="70">
        <v>0</v>
      </c>
      <c r="K9" s="70">
        <v>2</v>
      </c>
      <c r="L9" s="70">
        <v>1</v>
      </c>
      <c r="M9" s="66">
        <v>0</v>
      </c>
      <c r="N9" s="70">
        <v>6</v>
      </c>
      <c r="O9" s="70">
        <v>3</v>
      </c>
      <c r="P9" s="66">
        <v>2</v>
      </c>
      <c r="Q9" s="77">
        <v>3332617</v>
      </c>
      <c r="R9" s="93">
        <v>41</v>
      </c>
      <c r="S9" s="77">
        <v>13547.2</v>
      </c>
      <c r="T9" s="93">
        <v>1021</v>
      </c>
      <c r="U9" s="77">
        <v>544</v>
      </c>
      <c r="V9" s="93">
        <v>11129</v>
      </c>
      <c r="W9" s="79">
        <v>49.9</v>
      </c>
      <c r="X9" s="80"/>
    </row>
    <row r="10" spans="1:24" x14ac:dyDescent="0.15">
      <c r="A10" s="75">
        <v>4</v>
      </c>
      <c r="B10" s="76">
        <v>36190</v>
      </c>
      <c r="C10" s="70">
        <v>0</v>
      </c>
      <c r="D10" s="70">
        <v>0</v>
      </c>
      <c r="E10" s="70">
        <v>1</v>
      </c>
      <c r="F10" s="70">
        <v>2</v>
      </c>
      <c r="G10" s="70">
        <v>1</v>
      </c>
      <c r="H10" s="70">
        <v>1</v>
      </c>
      <c r="I10" s="70">
        <v>0</v>
      </c>
      <c r="J10" s="70">
        <v>1</v>
      </c>
      <c r="K10" s="70">
        <v>1</v>
      </c>
      <c r="L10" s="70">
        <v>1</v>
      </c>
      <c r="M10" s="66">
        <v>1</v>
      </c>
      <c r="N10" s="70">
        <v>7</v>
      </c>
      <c r="O10" s="70">
        <v>3</v>
      </c>
      <c r="P10" s="66">
        <v>1</v>
      </c>
      <c r="Q10" s="77">
        <v>3926573</v>
      </c>
      <c r="R10" s="93">
        <v>23</v>
      </c>
      <c r="S10" s="77">
        <v>28453.4</v>
      </c>
      <c r="T10" s="93">
        <v>521</v>
      </c>
      <c r="U10" s="77">
        <v>1256.0999999999999</v>
      </c>
      <c r="V10" s="93">
        <v>6486</v>
      </c>
      <c r="W10" s="79">
        <v>100.8</v>
      </c>
      <c r="X10" s="80"/>
    </row>
    <row r="11" spans="1:24" x14ac:dyDescent="0.15">
      <c r="A11" s="75">
        <v>5</v>
      </c>
      <c r="B11" s="76">
        <v>36197</v>
      </c>
      <c r="C11" s="70">
        <v>1</v>
      </c>
      <c r="D11" s="70">
        <v>1</v>
      </c>
      <c r="E11" s="70">
        <v>0</v>
      </c>
      <c r="F11" s="70">
        <v>1</v>
      </c>
      <c r="G11" s="70">
        <v>0</v>
      </c>
      <c r="H11" s="70">
        <v>1</v>
      </c>
      <c r="I11" s="70">
        <v>1</v>
      </c>
      <c r="J11" s="70">
        <v>1</v>
      </c>
      <c r="K11" s="70">
        <v>2</v>
      </c>
      <c r="L11" s="70">
        <v>2</v>
      </c>
      <c r="M11" s="66">
        <v>2</v>
      </c>
      <c r="N11" s="70">
        <v>6</v>
      </c>
      <c r="O11" s="70">
        <v>2</v>
      </c>
      <c r="P11" s="66">
        <v>3</v>
      </c>
      <c r="Q11" s="77">
        <v>3468501</v>
      </c>
      <c r="R11" s="93">
        <v>150</v>
      </c>
      <c r="S11" s="77">
        <v>3853.8</v>
      </c>
      <c r="T11" s="93">
        <v>3693</v>
      </c>
      <c r="U11" s="77">
        <v>156.5</v>
      </c>
      <c r="V11" s="93">
        <v>34834</v>
      </c>
      <c r="W11" s="79">
        <v>16.5</v>
      </c>
      <c r="X11" s="80"/>
    </row>
    <row r="12" spans="1:24" x14ac:dyDescent="0.15">
      <c r="A12" s="75">
        <v>6</v>
      </c>
      <c r="B12" s="76">
        <v>36204</v>
      </c>
      <c r="C12" s="70">
        <v>0</v>
      </c>
      <c r="D12" s="70">
        <v>1</v>
      </c>
      <c r="E12" s="70">
        <v>2</v>
      </c>
      <c r="F12" s="70">
        <v>0</v>
      </c>
      <c r="G12" s="70">
        <v>2</v>
      </c>
      <c r="H12" s="70">
        <v>1</v>
      </c>
      <c r="I12" s="70">
        <v>1</v>
      </c>
      <c r="J12" s="70">
        <v>0</v>
      </c>
      <c r="K12" s="70">
        <v>1</v>
      </c>
      <c r="L12" s="70">
        <v>1</v>
      </c>
      <c r="M12" s="66">
        <v>1</v>
      </c>
      <c r="N12" s="70">
        <v>6</v>
      </c>
      <c r="O12" s="70">
        <v>3</v>
      </c>
      <c r="P12" s="66">
        <v>2</v>
      </c>
      <c r="Q12" s="77">
        <v>3065163</v>
      </c>
      <c r="R12" s="93">
        <v>19</v>
      </c>
      <c r="S12" s="77">
        <v>26887.3</v>
      </c>
      <c r="T12" s="93">
        <v>535</v>
      </c>
      <c r="U12" s="77">
        <v>954.8</v>
      </c>
      <c r="V12" s="93">
        <v>6328</v>
      </c>
      <c r="W12" s="79">
        <v>80.7</v>
      </c>
      <c r="X12" s="80"/>
    </row>
    <row r="13" spans="1:24" x14ac:dyDescent="0.15">
      <c r="A13" s="75">
        <v>7</v>
      </c>
      <c r="B13" s="76">
        <v>36211</v>
      </c>
      <c r="C13" s="70">
        <v>1</v>
      </c>
      <c r="D13" s="70">
        <v>1</v>
      </c>
      <c r="E13" s="70">
        <v>1</v>
      </c>
      <c r="F13" s="70">
        <v>0</v>
      </c>
      <c r="G13" s="70">
        <v>0</v>
      </c>
      <c r="H13" s="70">
        <v>2</v>
      </c>
      <c r="I13" s="70">
        <v>2</v>
      </c>
      <c r="J13" s="70">
        <v>2</v>
      </c>
      <c r="K13" s="70">
        <v>1</v>
      </c>
      <c r="L13" s="70">
        <v>1</v>
      </c>
      <c r="M13" s="66">
        <v>1</v>
      </c>
      <c r="N13" s="70">
        <v>6</v>
      </c>
      <c r="O13" s="70">
        <v>2</v>
      </c>
      <c r="P13" s="66">
        <v>3</v>
      </c>
      <c r="Q13" s="77">
        <v>3908902</v>
      </c>
      <c r="R13" s="93">
        <v>598</v>
      </c>
      <c r="S13" s="77">
        <v>1089.4000000000001</v>
      </c>
      <c r="T13" s="93">
        <v>16441</v>
      </c>
      <c r="U13" s="77">
        <v>39.6</v>
      </c>
      <c r="V13" s="93">
        <v>110162</v>
      </c>
      <c r="W13" s="79">
        <v>5.9</v>
      </c>
      <c r="X13" s="80"/>
    </row>
    <row r="14" spans="1:24" x14ac:dyDescent="0.15">
      <c r="A14" s="75">
        <v>8</v>
      </c>
      <c r="B14" s="76">
        <v>36218</v>
      </c>
      <c r="C14" s="70">
        <v>0</v>
      </c>
      <c r="D14" s="70">
        <v>0</v>
      </c>
      <c r="E14" s="70">
        <v>1</v>
      </c>
      <c r="F14" s="70">
        <v>0</v>
      </c>
      <c r="G14" s="70">
        <v>2</v>
      </c>
      <c r="H14" s="70">
        <v>0</v>
      </c>
      <c r="I14" s="70">
        <v>0</v>
      </c>
      <c r="J14" s="70">
        <v>0</v>
      </c>
      <c r="K14" s="70">
        <v>0</v>
      </c>
      <c r="L14" s="70">
        <v>0</v>
      </c>
      <c r="M14" s="66">
        <v>1</v>
      </c>
      <c r="N14" s="70">
        <v>2</v>
      </c>
      <c r="O14" s="70">
        <v>8</v>
      </c>
      <c r="P14" s="66">
        <v>1</v>
      </c>
      <c r="Q14" s="77">
        <v>4192111</v>
      </c>
      <c r="R14" s="93">
        <v>16</v>
      </c>
      <c r="S14" s="77">
        <v>43667.8</v>
      </c>
      <c r="T14" s="93">
        <v>429</v>
      </c>
      <c r="U14" s="77">
        <v>1628.6</v>
      </c>
      <c r="V14" s="93">
        <v>4670</v>
      </c>
      <c r="W14" s="79">
        <v>149.6</v>
      </c>
      <c r="X14" s="80"/>
    </row>
    <row r="15" spans="1:24" x14ac:dyDescent="0.15">
      <c r="A15" s="75">
        <v>9</v>
      </c>
      <c r="B15" s="76">
        <v>36225</v>
      </c>
      <c r="C15" s="70">
        <v>1</v>
      </c>
      <c r="D15" s="70">
        <v>2</v>
      </c>
      <c r="E15" s="70">
        <v>1</v>
      </c>
      <c r="F15" s="70">
        <v>1</v>
      </c>
      <c r="G15" s="70">
        <v>1</v>
      </c>
      <c r="H15" s="70">
        <v>0</v>
      </c>
      <c r="I15" s="70">
        <v>1</v>
      </c>
      <c r="J15" s="70">
        <v>0</v>
      </c>
      <c r="K15" s="70">
        <v>1</v>
      </c>
      <c r="L15" s="70">
        <v>2</v>
      </c>
      <c r="M15" s="66">
        <v>0</v>
      </c>
      <c r="N15" s="70">
        <v>6</v>
      </c>
      <c r="O15" s="70">
        <v>3</v>
      </c>
      <c r="P15" s="66">
        <v>2</v>
      </c>
      <c r="Q15" s="77">
        <v>3964141</v>
      </c>
      <c r="R15" s="93">
        <v>95</v>
      </c>
      <c r="S15" s="77">
        <v>6954.6</v>
      </c>
      <c r="T15" s="93">
        <v>2479</v>
      </c>
      <c r="U15" s="77">
        <v>266.5</v>
      </c>
      <c r="V15" s="93">
        <v>21736</v>
      </c>
      <c r="W15" s="79">
        <v>30.3</v>
      </c>
      <c r="X15" s="80"/>
    </row>
    <row r="16" spans="1:24" x14ac:dyDescent="0.15">
      <c r="A16" s="75">
        <v>10</v>
      </c>
      <c r="B16" s="76">
        <v>36232</v>
      </c>
      <c r="C16" s="70">
        <v>2</v>
      </c>
      <c r="D16" s="70">
        <v>0</v>
      </c>
      <c r="E16" s="70">
        <v>1</v>
      </c>
      <c r="F16" s="70">
        <v>0</v>
      </c>
      <c r="G16" s="70">
        <v>2</v>
      </c>
      <c r="H16" s="70">
        <v>2</v>
      </c>
      <c r="I16" s="70">
        <v>0</v>
      </c>
      <c r="J16" s="70">
        <v>2</v>
      </c>
      <c r="K16" s="70">
        <v>1</v>
      </c>
      <c r="L16" s="70">
        <v>1</v>
      </c>
      <c r="M16" s="66">
        <v>0</v>
      </c>
      <c r="N16" s="70">
        <v>3</v>
      </c>
      <c r="O16" s="70">
        <v>4</v>
      </c>
      <c r="P16" s="66">
        <v>4</v>
      </c>
      <c r="Q16" s="77">
        <v>4120852</v>
      </c>
      <c r="R16" s="93">
        <v>6</v>
      </c>
      <c r="S16" s="77">
        <v>114468.1</v>
      </c>
      <c r="T16" s="93">
        <v>283</v>
      </c>
      <c r="U16" s="77">
        <v>2426.8000000000002</v>
      </c>
      <c r="V16" s="93">
        <v>4766</v>
      </c>
      <c r="W16" s="79">
        <v>144.1</v>
      </c>
      <c r="X16" s="80"/>
    </row>
    <row r="17" spans="1:24" x14ac:dyDescent="0.15">
      <c r="A17" s="75">
        <v>11</v>
      </c>
      <c r="B17" s="76">
        <v>36239</v>
      </c>
      <c r="C17" s="70">
        <v>0</v>
      </c>
      <c r="D17" s="70">
        <v>1</v>
      </c>
      <c r="E17" s="70">
        <v>1</v>
      </c>
      <c r="F17" s="70">
        <v>0</v>
      </c>
      <c r="G17" s="70">
        <v>1</v>
      </c>
      <c r="H17" s="70">
        <v>2</v>
      </c>
      <c r="I17" s="70">
        <v>2</v>
      </c>
      <c r="J17" s="70">
        <v>1</v>
      </c>
      <c r="K17" s="70">
        <v>0</v>
      </c>
      <c r="L17" s="70">
        <v>1</v>
      </c>
      <c r="M17" s="66">
        <v>1</v>
      </c>
      <c r="N17" s="70">
        <v>6</v>
      </c>
      <c r="O17" s="70">
        <v>3</v>
      </c>
      <c r="P17" s="66">
        <v>2</v>
      </c>
      <c r="Q17" s="77">
        <v>4158901</v>
      </c>
      <c r="R17" s="93">
        <v>56</v>
      </c>
      <c r="S17" s="77">
        <v>12377.6</v>
      </c>
      <c r="T17" s="93">
        <v>1189</v>
      </c>
      <c r="U17" s="77">
        <v>582.9</v>
      </c>
      <c r="V17" s="93">
        <v>12901</v>
      </c>
      <c r="W17" s="79">
        <v>53.7</v>
      </c>
      <c r="X17" s="80"/>
    </row>
    <row r="18" spans="1:24" x14ac:dyDescent="0.15">
      <c r="A18" s="75">
        <v>12</v>
      </c>
      <c r="B18" s="76">
        <v>36246</v>
      </c>
      <c r="C18" s="70">
        <v>2</v>
      </c>
      <c r="D18" s="70">
        <v>1</v>
      </c>
      <c r="E18" s="70">
        <v>2</v>
      </c>
      <c r="F18" s="70">
        <v>2</v>
      </c>
      <c r="G18" s="70">
        <v>2</v>
      </c>
      <c r="H18" s="70">
        <v>2</v>
      </c>
      <c r="I18" s="70">
        <v>0</v>
      </c>
      <c r="J18" s="70">
        <v>1</v>
      </c>
      <c r="K18" s="70">
        <v>1</v>
      </c>
      <c r="L18" s="70">
        <v>1</v>
      </c>
      <c r="M18" s="66">
        <v>0</v>
      </c>
      <c r="N18" s="70">
        <v>4</v>
      </c>
      <c r="O18" s="70">
        <v>2</v>
      </c>
      <c r="P18" s="66">
        <v>5</v>
      </c>
      <c r="Q18" s="77">
        <v>3178797</v>
      </c>
      <c r="R18" s="93">
        <v>641</v>
      </c>
      <c r="S18" s="77">
        <v>826.5</v>
      </c>
      <c r="T18" s="93">
        <v>10505</v>
      </c>
      <c r="U18" s="77">
        <v>50.4</v>
      </c>
      <c r="V18" s="93">
        <v>71652</v>
      </c>
      <c r="W18" s="79">
        <v>7.3</v>
      </c>
      <c r="X18" s="80"/>
    </row>
    <row r="19" spans="1:24" x14ac:dyDescent="0.15">
      <c r="A19" s="75">
        <v>13</v>
      </c>
      <c r="B19" s="76">
        <v>36253</v>
      </c>
      <c r="C19" s="70">
        <v>1</v>
      </c>
      <c r="D19" s="70">
        <v>2</v>
      </c>
      <c r="E19" s="70">
        <v>1</v>
      </c>
      <c r="F19" s="70">
        <v>2</v>
      </c>
      <c r="G19" s="70">
        <v>0</v>
      </c>
      <c r="H19" s="70">
        <v>0</v>
      </c>
      <c r="I19" s="70">
        <v>2</v>
      </c>
      <c r="J19" s="70">
        <v>1</v>
      </c>
      <c r="K19" s="70">
        <v>2</v>
      </c>
      <c r="L19" s="70">
        <v>1</v>
      </c>
      <c r="M19" s="66">
        <v>0</v>
      </c>
      <c r="N19" s="70">
        <v>4</v>
      </c>
      <c r="O19" s="70">
        <v>3</v>
      </c>
      <c r="P19" s="66">
        <v>4</v>
      </c>
      <c r="Q19" s="77">
        <v>3808314</v>
      </c>
      <c r="R19" s="93">
        <v>1</v>
      </c>
      <c r="S19" s="77">
        <v>634719</v>
      </c>
      <c r="T19" s="93">
        <v>70</v>
      </c>
      <c r="U19" s="77">
        <v>9067.4</v>
      </c>
      <c r="V19" s="93">
        <v>1050</v>
      </c>
      <c r="W19" s="79">
        <v>604.4</v>
      </c>
      <c r="X19" s="80"/>
    </row>
    <row r="20" spans="1:24" x14ac:dyDescent="0.15">
      <c r="A20" s="75">
        <v>14</v>
      </c>
      <c r="B20" s="76">
        <v>36260</v>
      </c>
      <c r="C20" s="70">
        <v>1</v>
      </c>
      <c r="D20" s="70">
        <v>0</v>
      </c>
      <c r="E20" s="70">
        <v>1</v>
      </c>
      <c r="F20" s="70">
        <v>1</v>
      </c>
      <c r="G20" s="70">
        <v>1</v>
      </c>
      <c r="H20" s="70">
        <v>1</v>
      </c>
      <c r="I20" s="70">
        <v>1</v>
      </c>
      <c r="J20" s="70">
        <v>1</v>
      </c>
      <c r="K20" s="70">
        <v>0</v>
      </c>
      <c r="L20" s="70">
        <v>1</v>
      </c>
      <c r="M20" s="66">
        <v>0</v>
      </c>
      <c r="N20" s="70">
        <v>8</v>
      </c>
      <c r="O20" s="70">
        <v>3</v>
      </c>
      <c r="P20" s="66">
        <v>0</v>
      </c>
      <c r="Q20" s="77">
        <v>3887651</v>
      </c>
      <c r="R20" s="93">
        <v>49</v>
      </c>
      <c r="S20" s="77">
        <v>13223.3</v>
      </c>
      <c r="T20" s="93">
        <v>996</v>
      </c>
      <c r="U20" s="77">
        <v>650.5</v>
      </c>
      <c r="V20" s="93">
        <v>9330</v>
      </c>
      <c r="W20" s="79">
        <v>69.400000000000006</v>
      </c>
      <c r="X20" s="80"/>
    </row>
    <row r="21" spans="1:24" x14ac:dyDescent="0.15">
      <c r="A21" s="75">
        <v>15</v>
      </c>
      <c r="B21" s="76">
        <v>36267</v>
      </c>
      <c r="C21" s="70">
        <v>2</v>
      </c>
      <c r="D21" s="70">
        <v>1</v>
      </c>
      <c r="E21" s="70">
        <v>0</v>
      </c>
      <c r="F21" s="70">
        <v>0</v>
      </c>
      <c r="G21" s="70">
        <v>1</v>
      </c>
      <c r="H21" s="70">
        <v>1</v>
      </c>
      <c r="I21" s="70">
        <v>0</v>
      </c>
      <c r="J21" s="70">
        <v>0</v>
      </c>
      <c r="K21" s="70">
        <v>2</v>
      </c>
      <c r="L21" s="70">
        <v>1</v>
      </c>
      <c r="M21" s="66">
        <v>2</v>
      </c>
      <c r="N21" s="70">
        <v>4</v>
      </c>
      <c r="O21" s="70">
        <v>4</v>
      </c>
      <c r="P21" s="66">
        <v>3</v>
      </c>
      <c r="Q21" s="77">
        <v>3771857</v>
      </c>
      <c r="R21" s="93">
        <v>4</v>
      </c>
      <c r="S21" s="77">
        <v>157160.70000000001</v>
      </c>
      <c r="T21" s="93">
        <v>221</v>
      </c>
      <c r="U21" s="77">
        <v>2844.5</v>
      </c>
      <c r="V21" s="93">
        <v>2840</v>
      </c>
      <c r="W21" s="79">
        <v>221.3</v>
      </c>
      <c r="X21" s="80"/>
    </row>
    <row r="22" spans="1:24" x14ac:dyDescent="0.15">
      <c r="A22" s="75">
        <v>16</v>
      </c>
      <c r="B22" s="76">
        <v>36274</v>
      </c>
      <c r="C22" s="70">
        <v>0</v>
      </c>
      <c r="D22" s="70">
        <v>1</v>
      </c>
      <c r="E22" s="70">
        <v>1</v>
      </c>
      <c r="F22" s="70">
        <v>2</v>
      </c>
      <c r="G22" s="70">
        <v>2</v>
      </c>
      <c r="H22" s="70">
        <v>0</v>
      </c>
      <c r="I22" s="70">
        <v>2</v>
      </c>
      <c r="J22" s="70">
        <v>0</v>
      </c>
      <c r="K22" s="70">
        <v>0</v>
      </c>
      <c r="L22" s="70">
        <v>2</v>
      </c>
      <c r="M22" s="66">
        <v>2</v>
      </c>
      <c r="N22" s="70">
        <v>2</v>
      </c>
      <c r="O22" s="70">
        <v>4</v>
      </c>
      <c r="P22" s="66">
        <v>5</v>
      </c>
      <c r="Q22" s="77">
        <v>4030971</v>
      </c>
      <c r="R22" s="93">
        <v>1</v>
      </c>
      <c r="S22" s="77">
        <v>671828.5</v>
      </c>
      <c r="T22" s="93">
        <v>39</v>
      </c>
      <c r="U22" s="77">
        <v>17226.3</v>
      </c>
      <c r="V22" s="93">
        <v>799</v>
      </c>
      <c r="W22" s="79">
        <v>840.8</v>
      </c>
      <c r="X22" s="80"/>
    </row>
    <row r="23" spans="1:24" x14ac:dyDescent="0.15">
      <c r="A23" s="75">
        <v>17</v>
      </c>
      <c r="B23" s="76">
        <v>36281</v>
      </c>
      <c r="C23" s="70">
        <v>0</v>
      </c>
      <c r="D23" s="70">
        <v>1</v>
      </c>
      <c r="E23" s="70">
        <v>1</v>
      </c>
      <c r="F23" s="70">
        <v>1</v>
      </c>
      <c r="G23" s="70">
        <v>1</v>
      </c>
      <c r="H23" s="70">
        <v>1</v>
      </c>
      <c r="I23" s="70">
        <v>0</v>
      </c>
      <c r="J23" s="70">
        <v>0</v>
      </c>
      <c r="K23" s="70">
        <v>0</v>
      </c>
      <c r="L23" s="70">
        <v>2</v>
      </c>
      <c r="M23" s="66">
        <v>1</v>
      </c>
      <c r="N23" s="70">
        <v>6</v>
      </c>
      <c r="O23" s="70">
        <v>4</v>
      </c>
      <c r="P23" s="66">
        <v>1</v>
      </c>
      <c r="Q23" s="77">
        <v>4194397</v>
      </c>
      <c r="R23" s="93">
        <v>7</v>
      </c>
      <c r="S23" s="77">
        <v>99866.5</v>
      </c>
      <c r="T23" s="93">
        <v>575</v>
      </c>
      <c r="U23" s="77">
        <v>1215.7</v>
      </c>
      <c r="V23" s="93">
        <v>7460</v>
      </c>
      <c r="W23" s="79">
        <v>93.7</v>
      </c>
      <c r="X23" s="80"/>
    </row>
    <row r="24" spans="1:24" x14ac:dyDescent="0.15">
      <c r="A24" s="75">
        <v>18</v>
      </c>
      <c r="B24" s="76">
        <v>36288</v>
      </c>
      <c r="C24" s="70">
        <v>2</v>
      </c>
      <c r="D24" s="70">
        <v>0</v>
      </c>
      <c r="E24" s="70">
        <v>0</v>
      </c>
      <c r="F24" s="70">
        <v>1</v>
      </c>
      <c r="G24" s="70">
        <v>1</v>
      </c>
      <c r="H24" s="70">
        <v>1</v>
      </c>
      <c r="I24" s="70">
        <v>1</v>
      </c>
      <c r="J24" s="70">
        <v>2</v>
      </c>
      <c r="K24" s="70">
        <v>1</v>
      </c>
      <c r="L24" s="70">
        <v>2</v>
      </c>
      <c r="M24" s="66">
        <v>1</v>
      </c>
      <c r="N24" s="70">
        <v>6</v>
      </c>
      <c r="O24" s="70">
        <v>2</v>
      </c>
      <c r="P24" s="66">
        <v>3</v>
      </c>
      <c r="Q24" s="77">
        <v>4292410</v>
      </c>
      <c r="R24" s="93">
        <v>49</v>
      </c>
      <c r="S24" s="77">
        <v>14600</v>
      </c>
      <c r="T24" s="93">
        <v>1478</v>
      </c>
      <c r="U24" s="77">
        <v>484</v>
      </c>
      <c r="V24" s="93">
        <v>15157</v>
      </c>
      <c r="W24" s="79">
        <v>47.1</v>
      </c>
      <c r="X24" s="80"/>
    </row>
    <row r="25" spans="1:24" x14ac:dyDescent="0.15">
      <c r="A25" s="75">
        <v>19</v>
      </c>
      <c r="B25" s="76">
        <v>36295</v>
      </c>
      <c r="C25" s="70">
        <v>2</v>
      </c>
      <c r="D25" s="70">
        <v>0</v>
      </c>
      <c r="E25" s="70">
        <v>1</v>
      </c>
      <c r="F25" s="70">
        <v>2</v>
      </c>
      <c r="G25" s="70">
        <v>1</v>
      </c>
      <c r="H25" s="70">
        <v>1</v>
      </c>
      <c r="I25" s="70">
        <v>2</v>
      </c>
      <c r="J25" s="70">
        <v>0</v>
      </c>
      <c r="K25" s="70">
        <v>1</v>
      </c>
      <c r="L25" s="70">
        <v>1</v>
      </c>
      <c r="M25" s="66">
        <v>1</v>
      </c>
      <c r="N25" s="70">
        <v>6</v>
      </c>
      <c r="O25" s="70">
        <v>2</v>
      </c>
      <c r="P25" s="66">
        <v>3</v>
      </c>
      <c r="Q25" s="77">
        <v>3960115</v>
      </c>
      <c r="R25" s="93">
        <v>77</v>
      </c>
      <c r="S25" s="77">
        <v>8571.6</v>
      </c>
      <c r="T25" s="93">
        <v>1544</v>
      </c>
      <c r="U25" s="77">
        <v>427.4</v>
      </c>
      <c r="V25" s="93">
        <v>14262</v>
      </c>
      <c r="W25" s="79">
        <v>46.2</v>
      </c>
      <c r="X25" s="80"/>
    </row>
    <row r="26" spans="1:24" x14ac:dyDescent="0.15">
      <c r="A26" s="75">
        <v>20</v>
      </c>
      <c r="B26" s="76">
        <v>36302</v>
      </c>
      <c r="C26" s="70">
        <v>2</v>
      </c>
      <c r="D26" s="70">
        <v>1</v>
      </c>
      <c r="E26" s="70">
        <v>1</v>
      </c>
      <c r="F26" s="70">
        <v>0</v>
      </c>
      <c r="G26" s="70">
        <v>2</v>
      </c>
      <c r="H26" s="70">
        <v>1</v>
      </c>
      <c r="I26" s="70">
        <v>1</v>
      </c>
      <c r="J26" s="70">
        <v>1</v>
      </c>
      <c r="K26" s="70">
        <v>1</v>
      </c>
      <c r="L26" s="70">
        <v>2</v>
      </c>
      <c r="M26" s="66">
        <v>0</v>
      </c>
      <c r="N26" s="70">
        <v>6</v>
      </c>
      <c r="O26" s="70">
        <v>2</v>
      </c>
      <c r="P26" s="66">
        <v>3</v>
      </c>
      <c r="Q26" s="77">
        <v>3964878</v>
      </c>
      <c r="R26" s="93">
        <v>569</v>
      </c>
      <c r="S26" s="77">
        <v>1161.3</v>
      </c>
      <c r="T26" s="93">
        <v>10285</v>
      </c>
      <c r="U26" s="77">
        <v>64.2</v>
      </c>
      <c r="V26" s="93">
        <v>73862</v>
      </c>
      <c r="W26" s="79">
        <v>8.9</v>
      </c>
      <c r="X26" s="80"/>
    </row>
    <row r="27" spans="1:24" x14ac:dyDescent="0.15">
      <c r="A27" s="75">
        <v>21</v>
      </c>
      <c r="B27" s="76">
        <v>36309</v>
      </c>
      <c r="C27" s="70">
        <v>1</v>
      </c>
      <c r="D27" s="70">
        <v>2</v>
      </c>
      <c r="E27" s="70">
        <v>2</v>
      </c>
      <c r="F27" s="70">
        <v>1</v>
      </c>
      <c r="G27" s="70">
        <v>2</v>
      </c>
      <c r="H27" s="70">
        <v>2</v>
      </c>
      <c r="I27" s="70">
        <v>2</v>
      </c>
      <c r="J27" s="70">
        <v>1</v>
      </c>
      <c r="K27" s="70">
        <v>1</v>
      </c>
      <c r="L27" s="70">
        <v>2</v>
      </c>
      <c r="M27" s="66">
        <v>0</v>
      </c>
      <c r="N27" s="70">
        <v>4</v>
      </c>
      <c r="O27" s="70">
        <v>1</v>
      </c>
      <c r="P27" s="66">
        <v>6</v>
      </c>
      <c r="Q27" s="77">
        <v>3524870</v>
      </c>
      <c r="R27" s="93">
        <v>15</v>
      </c>
      <c r="S27" s="77">
        <v>39165.199999999997</v>
      </c>
      <c r="T27" s="93">
        <v>388</v>
      </c>
      <c r="U27" s="77">
        <v>1514.1</v>
      </c>
      <c r="V27" s="93">
        <v>4917</v>
      </c>
      <c r="W27" s="79">
        <v>119.4</v>
      </c>
      <c r="X27" s="80"/>
    </row>
    <row r="28" spans="1:24" x14ac:dyDescent="0.15">
      <c r="A28" s="75">
        <v>22</v>
      </c>
      <c r="B28" s="76">
        <v>36316</v>
      </c>
      <c r="C28" s="70">
        <v>2</v>
      </c>
      <c r="D28" s="70">
        <v>1</v>
      </c>
      <c r="E28" s="70">
        <v>1</v>
      </c>
      <c r="F28" s="70">
        <v>2</v>
      </c>
      <c r="G28" s="70">
        <v>2</v>
      </c>
      <c r="H28" s="70">
        <v>1</v>
      </c>
      <c r="I28" s="70">
        <v>2</v>
      </c>
      <c r="J28" s="70">
        <v>0</v>
      </c>
      <c r="K28" s="70">
        <v>1</v>
      </c>
      <c r="L28" s="70">
        <v>1</v>
      </c>
      <c r="M28" s="66">
        <v>1</v>
      </c>
      <c r="N28" s="70">
        <v>6</v>
      </c>
      <c r="O28" s="70">
        <v>1</v>
      </c>
      <c r="P28" s="66">
        <v>4</v>
      </c>
      <c r="Q28" s="77">
        <v>2474226</v>
      </c>
      <c r="R28" s="93">
        <v>126</v>
      </c>
      <c r="S28" s="77">
        <v>3272.7</v>
      </c>
      <c r="T28" s="93">
        <v>2891</v>
      </c>
      <c r="U28" s="77">
        <v>142.6</v>
      </c>
      <c r="V28" s="93">
        <v>27735</v>
      </c>
      <c r="W28" s="79">
        <v>14.8</v>
      </c>
      <c r="X28" s="80"/>
    </row>
    <row r="29" spans="1:24" x14ac:dyDescent="0.15">
      <c r="A29" s="75">
        <v>23</v>
      </c>
      <c r="B29" s="76">
        <v>36323</v>
      </c>
      <c r="C29" s="70">
        <v>0</v>
      </c>
      <c r="D29" s="70">
        <v>1</v>
      </c>
      <c r="E29" s="70">
        <v>0</v>
      </c>
      <c r="F29" s="70">
        <v>2</v>
      </c>
      <c r="G29" s="70">
        <v>0</v>
      </c>
      <c r="H29" s="70">
        <v>2</v>
      </c>
      <c r="I29" s="70">
        <v>2</v>
      </c>
      <c r="J29" s="70">
        <v>2</v>
      </c>
      <c r="K29" s="70">
        <v>1</v>
      </c>
      <c r="L29" s="70">
        <v>1</v>
      </c>
      <c r="M29" s="66">
        <v>2</v>
      </c>
      <c r="N29" s="70">
        <v>3</v>
      </c>
      <c r="O29" s="70">
        <v>3</v>
      </c>
      <c r="P29" s="66">
        <v>5</v>
      </c>
      <c r="Q29" s="77">
        <v>2759612</v>
      </c>
      <c r="R29" s="93">
        <v>1</v>
      </c>
      <c r="S29" s="77">
        <v>459935.3</v>
      </c>
      <c r="T29" s="93">
        <v>96</v>
      </c>
      <c r="U29" s="77">
        <v>4790.8999999999996</v>
      </c>
      <c r="V29" s="93">
        <v>1547</v>
      </c>
      <c r="W29" s="79">
        <v>297.3</v>
      </c>
      <c r="X29" s="80"/>
    </row>
    <row r="30" spans="1:24" x14ac:dyDescent="0.15">
      <c r="A30" s="75">
        <v>24</v>
      </c>
      <c r="B30" s="76">
        <v>36330</v>
      </c>
      <c r="C30" s="70">
        <v>2</v>
      </c>
      <c r="D30" s="70">
        <v>1</v>
      </c>
      <c r="E30" s="70">
        <v>2</v>
      </c>
      <c r="F30" s="70">
        <v>0</v>
      </c>
      <c r="G30" s="70">
        <v>1</v>
      </c>
      <c r="H30" s="70">
        <v>2</v>
      </c>
      <c r="I30" s="70">
        <v>1</v>
      </c>
      <c r="J30" s="70">
        <v>2</v>
      </c>
      <c r="K30" s="70">
        <v>1</v>
      </c>
      <c r="L30" s="70">
        <v>1</v>
      </c>
      <c r="M30" s="66">
        <v>2</v>
      </c>
      <c r="N30" s="70">
        <v>5</v>
      </c>
      <c r="O30" s="70">
        <v>1</v>
      </c>
      <c r="P30" s="66">
        <v>5</v>
      </c>
      <c r="Q30" s="77">
        <v>2038492</v>
      </c>
      <c r="R30" s="93">
        <v>6</v>
      </c>
      <c r="S30" s="77">
        <v>56624.7</v>
      </c>
      <c r="T30" s="93">
        <v>136</v>
      </c>
      <c r="U30" s="77">
        <v>2498.1</v>
      </c>
      <c r="V30" s="93">
        <v>1797</v>
      </c>
      <c r="W30" s="79">
        <v>189</v>
      </c>
      <c r="X30" s="80"/>
    </row>
    <row r="31" spans="1:24" x14ac:dyDescent="0.15">
      <c r="A31" s="75">
        <v>25</v>
      </c>
      <c r="B31" s="76">
        <v>36337</v>
      </c>
      <c r="C31" s="70">
        <v>0</v>
      </c>
      <c r="D31" s="70">
        <v>2</v>
      </c>
      <c r="E31" s="70">
        <v>2</v>
      </c>
      <c r="F31" s="70">
        <v>2</v>
      </c>
      <c r="G31" s="70">
        <v>1</v>
      </c>
      <c r="H31" s="70">
        <v>1</v>
      </c>
      <c r="I31" s="70">
        <v>1</v>
      </c>
      <c r="J31" s="70">
        <v>2</v>
      </c>
      <c r="K31" s="70">
        <v>2</v>
      </c>
      <c r="L31" s="70">
        <v>0</v>
      </c>
      <c r="M31" s="66">
        <v>0</v>
      </c>
      <c r="N31" s="70">
        <v>3</v>
      </c>
      <c r="O31" s="70">
        <v>3</v>
      </c>
      <c r="P31" s="66">
        <v>5</v>
      </c>
      <c r="Q31" s="77">
        <v>1626464</v>
      </c>
      <c r="R31" s="93">
        <v>7</v>
      </c>
      <c r="S31" s="77">
        <v>38725.300000000003</v>
      </c>
      <c r="T31" s="93">
        <v>211</v>
      </c>
      <c r="U31" s="77">
        <v>1284.7</v>
      </c>
      <c r="V31" s="93">
        <v>2782</v>
      </c>
      <c r="W31" s="79">
        <v>97.4</v>
      </c>
      <c r="X31" s="80"/>
    </row>
    <row r="32" spans="1:24" x14ac:dyDescent="0.15">
      <c r="A32" s="75">
        <v>26</v>
      </c>
      <c r="B32" s="76">
        <v>36344</v>
      </c>
      <c r="C32" s="70">
        <v>1</v>
      </c>
      <c r="D32" s="70">
        <v>1</v>
      </c>
      <c r="E32" s="70">
        <v>1</v>
      </c>
      <c r="F32" s="70">
        <v>0</v>
      </c>
      <c r="G32" s="70">
        <v>1</v>
      </c>
      <c r="H32" s="70">
        <v>2</v>
      </c>
      <c r="I32" s="70">
        <v>2</v>
      </c>
      <c r="J32" s="70">
        <v>2</v>
      </c>
      <c r="K32" s="70">
        <v>1</v>
      </c>
      <c r="L32" s="70">
        <v>0</v>
      </c>
      <c r="M32" s="66">
        <v>2</v>
      </c>
      <c r="N32" s="70">
        <v>5</v>
      </c>
      <c r="O32" s="70">
        <v>2</v>
      </c>
      <c r="P32" s="66">
        <v>4</v>
      </c>
      <c r="Q32" s="77">
        <v>1716161</v>
      </c>
      <c r="R32" s="93">
        <v>21</v>
      </c>
      <c r="S32" s="77">
        <v>13620.3</v>
      </c>
      <c r="T32" s="93">
        <v>665</v>
      </c>
      <c r="U32" s="77">
        <v>430.1</v>
      </c>
      <c r="V32" s="93">
        <v>8137</v>
      </c>
      <c r="W32" s="79">
        <v>35.1</v>
      </c>
      <c r="X32" s="80"/>
    </row>
    <row r="33" spans="1:24" x14ac:dyDescent="0.15">
      <c r="A33" s="75">
        <v>27</v>
      </c>
      <c r="B33" s="76">
        <v>36351</v>
      </c>
      <c r="C33" s="70">
        <v>1</v>
      </c>
      <c r="D33" s="70">
        <v>2</v>
      </c>
      <c r="E33" s="70">
        <v>1</v>
      </c>
      <c r="F33" s="70">
        <v>1</v>
      </c>
      <c r="G33" s="70">
        <v>0</v>
      </c>
      <c r="H33" s="70">
        <v>2</v>
      </c>
      <c r="I33" s="70">
        <v>1</v>
      </c>
      <c r="J33" s="70">
        <v>1</v>
      </c>
      <c r="K33" s="70">
        <v>1</v>
      </c>
      <c r="L33" s="70">
        <v>1</v>
      </c>
      <c r="M33" s="66">
        <v>1</v>
      </c>
      <c r="N33" s="70">
        <v>8</v>
      </c>
      <c r="O33" s="70">
        <v>1</v>
      </c>
      <c r="P33" s="66">
        <v>2</v>
      </c>
      <c r="Q33" s="77">
        <v>1890529</v>
      </c>
      <c r="R33" s="93">
        <v>320</v>
      </c>
      <c r="S33" s="77">
        <v>984.6</v>
      </c>
      <c r="T33" s="93">
        <v>6871</v>
      </c>
      <c r="U33" s="77">
        <v>45.8</v>
      </c>
      <c r="V33" s="93">
        <v>52608</v>
      </c>
      <c r="W33" s="79">
        <v>5.9</v>
      </c>
      <c r="X33" s="80"/>
    </row>
    <row r="34" spans="1:24" x14ac:dyDescent="0.15">
      <c r="A34" s="75">
        <v>28</v>
      </c>
      <c r="B34" s="76">
        <v>36358</v>
      </c>
      <c r="C34" s="70">
        <v>2</v>
      </c>
      <c r="D34" s="70">
        <v>2</v>
      </c>
      <c r="E34" s="70">
        <v>2</v>
      </c>
      <c r="F34" s="70">
        <v>2</v>
      </c>
      <c r="G34" s="70">
        <v>0</v>
      </c>
      <c r="H34" s="70">
        <v>2</v>
      </c>
      <c r="I34" s="70">
        <v>1</v>
      </c>
      <c r="J34" s="70">
        <v>1</v>
      </c>
      <c r="K34" s="70">
        <v>1</v>
      </c>
      <c r="L34" s="70">
        <v>2</v>
      </c>
      <c r="M34" s="66">
        <v>2</v>
      </c>
      <c r="N34" s="70">
        <v>3</v>
      </c>
      <c r="O34" s="70">
        <v>1</v>
      </c>
      <c r="P34" s="66">
        <v>7</v>
      </c>
      <c r="Q34" s="77">
        <v>1945555</v>
      </c>
      <c r="R34" s="93">
        <v>1</v>
      </c>
      <c r="S34" s="77">
        <v>324259.09999999998</v>
      </c>
      <c r="T34" s="93">
        <v>77</v>
      </c>
      <c r="U34" s="77">
        <v>4211.1000000000004</v>
      </c>
      <c r="V34" s="93">
        <v>1201</v>
      </c>
      <c r="W34" s="79">
        <v>269.89999999999998</v>
      </c>
      <c r="X34" s="80"/>
    </row>
    <row r="35" spans="1:24" x14ac:dyDescent="0.15">
      <c r="A35" s="75">
        <v>29</v>
      </c>
      <c r="B35" s="76">
        <v>36365</v>
      </c>
      <c r="C35" s="70">
        <v>1</v>
      </c>
      <c r="D35" s="70">
        <v>2</v>
      </c>
      <c r="E35" s="70">
        <v>2</v>
      </c>
      <c r="F35" s="70">
        <v>0</v>
      </c>
      <c r="G35" s="70">
        <v>1</v>
      </c>
      <c r="H35" s="70">
        <v>0</v>
      </c>
      <c r="I35" s="70">
        <v>2</v>
      </c>
      <c r="J35" s="70">
        <v>2</v>
      </c>
      <c r="K35" s="70">
        <v>0</v>
      </c>
      <c r="L35" s="70">
        <v>1</v>
      </c>
      <c r="M35" s="66">
        <v>2</v>
      </c>
      <c r="N35" s="70">
        <v>3</v>
      </c>
      <c r="O35" s="70">
        <v>3</v>
      </c>
      <c r="P35" s="66">
        <v>5</v>
      </c>
      <c r="Q35" s="77">
        <v>1941583</v>
      </c>
      <c r="R35" s="93">
        <v>3</v>
      </c>
      <c r="S35" s="77">
        <v>107865.7</v>
      </c>
      <c r="T35" s="93">
        <v>91</v>
      </c>
      <c r="U35" s="77">
        <v>3556</v>
      </c>
      <c r="V35" s="93">
        <v>1279</v>
      </c>
      <c r="W35" s="79">
        <v>253</v>
      </c>
      <c r="X35" s="80"/>
    </row>
    <row r="36" spans="1:24" x14ac:dyDescent="0.15">
      <c r="A36" s="75">
        <v>30</v>
      </c>
      <c r="B36" s="76">
        <v>36372</v>
      </c>
      <c r="C36" s="70">
        <v>0</v>
      </c>
      <c r="D36" s="70">
        <v>2</v>
      </c>
      <c r="E36" s="70">
        <v>2</v>
      </c>
      <c r="F36" s="70">
        <v>1</v>
      </c>
      <c r="G36" s="70">
        <v>2</v>
      </c>
      <c r="H36" s="70">
        <v>2</v>
      </c>
      <c r="I36" s="70">
        <v>1</v>
      </c>
      <c r="J36" s="70">
        <v>2</v>
      </c>
      <c r="K36" s="70">
        <v>1</v>
      </c>
      <c r="L36" s="70">
        <v>1</v>
      </c>
      <c r="M36" s="66">
        <v>0</v>
      </c>
      <c r="N36" s="70">
        <v>4</v>
      </c>
      <c r="O36" s="70">
        <v>2</v>
      </c>
      <c r="P36" s="66">
        <v>5</v>
      </c>
      <c r="Q36" s="77">
        <v>1811020</v>
      </c>
      <c r="R36" s="93">
        <v>2</v>
      </c>
      <c r="S36" s="77">
        <v>150918.29999999999</v>
      </c>
      <c r="T36" s="93">
        <v>58</v>
      </c>
      <c r="U36" s="77">
        <v>5204</v>
      </c>
      <c r="V36" s="93">
        <v>772</v>
      </c>
      <c r="W36" s="79">
        <v>390.9</v>
      </c>
      <c r="X36" s="80"/>
    </row>
    <row r="37" spans="1:24" x14ac:dyDescent="0.15">
      <c r="A37" s="75">
        <v>31</v>
      </c>
      <c r="B37" s="76">
        <v>36379</v>
      </c>
      <c r="C37" s="70">
        <v>2</v>
      </c>
      <c r="D37" s="70">
        <v>0</v>
      </c>
      <c r="E37" s="70">
        <v>1</v>
      </c>
      <c r="F37" s="70">
        <v>1</v>
      </c>
      <c r="G37" s="70">
        <v>2</v>
      </c>
      <c r="H37" s="70">
        <v>0</v>
      </c>
      <c r="I37" s="70">
        <v>2</v>
      </c>
      <c r="J37" s="70">
        <v>2</v>
      </c>
      <c r="K37" s="70">
        <v>2</v>
      </c>
      <c r="L37" s="70">
        <v>1</v>
      </c>
      <c r="M37" s="66">
        <v>2</v>
      </c>
      <c r="N37" s="70">
        <v>3</v>
      </c>
      <c r="O37" s="70">
        <v>2</v>
      </c>
      <c r="P37" s="66">
        <v>6</v>
      </c>
      <c r="Q37" s="77">
        <v>2045425</v>
      </c>
      <c r="R37" s="93">
        <v>8</v>
      </c>
      <c r="S37" s="77">
        <v>42613</v>
      </c>
      <c r="T37" s="93">
        <v>320</v>
      </c>
      <c r="U37" s="77">
        <v>1065.3</v>
      </c>
      <c r="V37" s="93">
        <v>4342</v>
      </c>
      <c r="W37" s="79">
        <v>78.5</v>
      </c>
      <c r="X37" s="80"/>
    </row>
    <row r="38" spans="1:24" x14ac:dyDescent="0.15">
      <c r="A38" s="75">
        <v>32</v>
      </c>
      <c r="B38" s="76">
        <v>36386</v>
      </c>
      <c r="C38" s="70">
        <v>1</v>
      </c>
      <c r="D38" s="70">
        <v>0</v>
      </c>
      <c r="E38" s="70">
        <v>0</v>
      </c>
      <c r="F38" s="70">
        <v>0</v>
      </c>
      <c r="G38" s="70">
        <v>1</v>
      </c>
      <c r="H38" s="70">
        <v>0</v>
      </c>
      <c r="I38" s="70">
        <v>1</v>
      </c>
      <c r="J38" s="70">
        <v>1</v>
      </c>
      <c r="K38" s="70">
        <v>1</v>
      </c>
      <c r="L38" s="70">
        <v>2</v>
      </c>
      <c r="M38" s="66">
        <v>1</v>
      </c>
      <c r="N38" s="70">
        <v>6</v>
      </c>
      <c r="O38" s="70">
        <v>4</v>
      </c>
      <c r="P38" s="66">
        <v>1</v>
      </c>
      <c r="Q38" s="77">
        <v>3459009</v>
      </c>
      <c r="R38" s="93">
        <v>255</v>
      </c>
      <c r="S38" s="77">
        <v>2260.6999999999998</v>
      </c>
      <c r="T38" s="93">
        <v>4680</v>
      </c>
      <c r="U38" s="77">
        <v>123.1</v>
      </c>
      <c r="V38" s="93">
        <v>36494</v>
      </c>
      <c r="W38" s="79">
        <v>15.7</v>
      </c>
      <c r="X38" s="80"/>
    </row>
    <row r="39" spans="1:24" x14ac:dyDescent="0.15">
      <c r="A39" s="75">
        <v>33</v>
      </c>
      <c r="B39" s="76">
        <v>36393</v>
      </c>
      <c r="C39" s="70">
        <v>1</v>
      </c>
      <c r="D39" s="70">
        <v>2</v>
      </c>
      <c r="E39" s="70">
        <v>1</v>
      </c>
      <c r="F39" s="70">
        <v>1</v>
      </c>
      <c r="G39" s="70">
        <v>2</v>
      </c>
      <c r="H39" s="70">
        <v>1</v>
      </c>
      <c r="I39" s="70">
        <v>1</v>
      </c>
      <c r="J39" s="70">
        <v>0</v>
      </c>
      <c r="K39" s="70">
        <v>1</v>
      </c>
      <c r="L39" s="70">
        <v>2</v>
      </c>
      <c r="M39" s="66">
        <v>1</v>
      </c>
      <c r="N39" s="70">
        <v>7</v>
      </c>
      <c r="O39" s="70">
        <v>1</v>
      </c>
      <c r="P39" s="66">
        <v>3</v>
      </c>
      <c r="Q39" s="77">
        <v>3318800</v>
      </c>
      <c r="R39" s="93">
        <v>27</v>
      </c>
      <c r="S39" s="77">
        <v>20486.400000000001</v>
      </c>
      <c r="T39" s="93">
        <v>793</v>
      </c>
      <c r="U39" s="77">
        <v>697.5</v>
      </c>
      <c r="V39" s="93">
        <v>8814</v>
      </c>
      <c r="W39" s="79">
        <v>62.7</v>
      </c>
      <c r="X39" s="80"/>
    </row>
    <row r="40" spans="1:24" x14ac:dyDescent="0.15">
      <c r="A40" s="75">
        <v>34</v>
      </c>
      <c r="B40" s="76">
        <v>36400</v>
      </c>
      <c r="C40" s="70">
        <v>1</v>
      </c>
      <c r="D40" s="70">
        <v>0</v>
      </c>
      <c r="E40" s="70">
        <v>2</v>
      </c>
      <c r="F40" s="70">
        <v>1</v>
      </c>
      <c r="G40" s="70">
        <v>1</v>
      </c>
      <c r="H40" s="70">
        <v>2</v>
      </c>
      <c r="I40" s="70">
        <v>0</v>
      </c>
      <c r="J40" s="70">
        <v>0</v>
      </c>
      <c r="K40" s="70">
        <v>0</v>
      </c>
      <c r="L40" s="70">
        <v>1</v>
      </c>
      <c r="M40" s="66">
        <v>2</v>
      </c>
      <c r="N40" s="70">
        <v>4</v>
      </c>
      <c r="O40" s="70">
        <v>4</v>
      </c>
      <c r="P40" s="66">
        <v>3</v>
      </c>
      <c r="Q40" s="77">
        <v>3584883</v>
      </c>
      <c r="R40" s="93">
        <v>123</v>
      </c>
      <c r="S40" s="77">
        <v>4857.5</v>
      </c>
      <c r="T40" s="93">
        <v>2751</v>
      </c>
      <c r="U40" s="77">
        <v>217.1</v>
      </c>
      <c r="V40" s="93">
        <v>24563</v>
      </c>
      <c r="W40" s="79">
        <v>24.3</v>
      </c>
      <c r="X40" s="80"/>
    </row>
    <row r="41" spans="1:24" x14ac:dyDescent="0.15">
      <c r="A41" s="75">
        <v>35</v>
      </c>
      <c r="B41" s="76">
        <v>36407</v>
      </c>
      <c r="C41" s="70">
        <v>2</v>
      </c>
      <c r="D41" s="70">
        <v>2</v>
      </c>
      <c r="E41" s="70">
        <v>2</v>
      </c>
      <c r="F41" s="70">
        <v>1</v>
      </c>
      <c r="G41" s="70">
        <v>0</v>
      </c>
      <c r="H41" s="70">
        <v>1</v>
      </c>
      <c r="I41" s="70">
        <v>1</v>
      </c>
      <c r="J41" s="70">
        <v>1</v>
      </c>
      <c r="K41" s="70">
        <v>1</v>
      </c>
      <c r="L41" s="70">
        <v>2</v>
      </c>
      <c r="M41" s="66">
        <v>2</v>
      </c>
      <c r="N41" s="70">
        <v>5</v>
      </c>
      <c r="O41" s="70">
        <v>1</v>
      </c>
      <c r="P41" s="66">
        <v>5</v>
      </c>
      <c r="Q41" s="77">
        <v>2553146</v>
      </c>
      <c r="R41" s="93">
        <v>14219</v>
      </c>
      <c r="S41" s="77">
        <v>29.9</v>
      </c>
      <c r="T41" s="93">
        <v>109245</v>
      </c>
      <c r="U41" s="77">
        <v>3.8</v>
      </c>
      <c r="V41" s="94" t="s">
        <v>116</v>
      </c>
      <c r="W41" s="79">
        <v>425524.3</v>
      </c>
      <c r="X41" s="80"/>
    </row>
    <row r="42" spans="1:24" x14ac:dyDescent="0.15">
      <c r="A42" s="75">
        <v>36</v>
      </c>
      <c r="B42" s="76">
        <v>36414</v>
      </c>
      <c r="C42" s="70">
        <v>1</v>
      </c>
      <c r="D42" s="70">
        <v>1</v>
      </c>
      <c r="E42" s="70">
        <v>0</v>
      </c>
      <c r="F42" s="70">
        <v>2</v>
      </c>
      <c r="G42" s="70">
        <v>1</v>
      </c>
      <c r="H42" s="70">
        <v>1</v>
      </c>
      <c r="I42" s="70">
        <v>1</v>
      </c>
      <c r="J42" s="70">
        <v>2</v>
      </c>
      <c r="K42" s="70">
        <v>1</v>
      </c>
      <c r="L42" s="70">
        <v>0</v>
      </c>
      <c r="M42" s="66">
        <v>0</v>
      </c>
      <c r="N42" s="70">
        <v>6</v>
      </c>
      <c r="O42" s="70">
        <v>3</v>
      </c>
      <c r="P42" s="66">
        <v>2</v>
      </c>
      <c r="Q42" s="77">
        <v>3867321</v>
      </c>
      <c r="R42" s="93">
        <v>26</v>
      </c>
      <c r="S42" s="77">
        <v>24790.5</v>
      </c>
      <c r="T42" s="93">
        <v>804</v>
      </c>
      <c r="U42" s="77">
        <v>801.6</v>
      </c>
      <c r="V42" s="93">
        <v>9864</v>
      </c>
      <c r="W42" s="79">
        <v>108.4</v>
      </c>
      <c r="X42" s="80"/>
    </row>
    <row r="43" spans="1:24" x14ac:dyDescent="0.15">
      <c r="A43" s="75">
        <v>37</v>
      </c>
      <c r="B43" s="76">
        <v>36421</v>
      </c>
      <c r="C43" s="70">
        <v>1</v>
      </c>
      <c r="D43" s="70">
        <v>0</v>
      </c>
      <c r="E43" s="70">
        <v>1</v>
      </c>
      <c r="F43" s="70">
        <v>1</v>
      </c>
      <c r="G43" s="70">
        <v>2</v>
      </c>
      <c r="H43" s="70">
        <v>2</v>
      </c>
      <c r="I43" s="70">
        <v>1</v>
      </c>
      <c r="J43" s="70">
        <v>1</v>
      </c>
      <c r="K43" s="70">
        <v>1</v>
      </c>
      <c r="L43" s="70">
        <v>0</v>
      </c>
      <c r="M43" s="66">
        <v>1</v>
      </c>
      <c r="N43" s="70">
        <v>7</v>
      </c>
      <c r="O43" s="70">
        <v>2</v>
      </c>
      <c r="P43" s="66">
        <v>2</v>
      </c>
      <c r="Q43" s="77">
        <v>3720210</v>
      </c>
      <c r="R43" s="93">
        <v>150</v>
      </c>
      <c r="S43" s="77">
        <v>4133.5</v>
      </c>
      <c r="T43" s="93">
        <v>3148</v>
      </c>
      <c r="U43" s="77">
        <v>196.9</v>
      </c>
      <c r="V43" s="93">
        <v>28385</v>
      </c>
      <c r="W43" s="79">
        <v>21.8</v>
      </c>
      <c r="X43" s="80"/>
    </row>
    <row r="44" spans="1:24" x14ac:dyDescent="0.15">
      <c r="A44" s="75">
        <v>38</v>
      </c>
      <c r="B44" s="76">
        <v>36428</v>
      </c>
      <c r="C44" s="70">
        <v>0</v>
      </c>
      <c r="D44" s="70">
        <v>0</v>
      </c>
      <c r="E44" s="70">
        <v>0</v>
      </c>
      <c r="F44" s="70">
        <v>1</v>
      </c>
      <c r="G44" s="70">
        <v>0</v>
      </c>
      <c r="H44" s="70">
        <v>1</v>
      </c>
      <c r="I44" s="70">
        <v>1</v>
      </c>
      <c r="J44" s="70">
        <v>2</v>
      </c>
      <c r="K44" s="70">
        <v>2</v>
      </c>
      <c r="L44" s="70">
        <v>1</v>
      </c>
      <c r="M44" s="66">
        <v>1</v>
      </c>
      <c r="N44" s="70">
        <v>5</v>
      </c>
      <c r="O44" s="70">
        <v>4</v>
      </c>
      <c r="P44" s="66">
        <v>2</v>
      </c>
      <c r="Q44" s="77">
        <v>3693531</v>
      </c>
      <c r="R44" s="93">
        <v>12</v>
      </c>
      <c r="S44" s="77">
        <v>51299</v>
      </c>
      <c r="T44" s="93">
        <v>385</v>
      </c>
      <c r="U44" s="77">
        <v>1598.9</v>
      </c>
      <c r="V44" s="93">
        <v>5444</v>
      </c>
      <c r="W44" s="79">
        <v>113</v>
      </c>
      <c r="X44" s="80"/>
    </row>
    <row r="45" spans="1:24" x14ac:dyDescent="0.15">
      <c r="A45" s="75">
        <v>39</v>
      </c>
      <c r="B45" s="76">
        <v>36435</v>
      </c>
      <c r="C45" s="70">
        <v>2</v>
      </c>
      <c r="D45" s="70">
        <v>1</v>
      </c>
      <c r="E45" s="70">
        <v>1</v>
      </c>
      <c r="F45" s="70">
        <v>0</v>
      </c>
      <c r="G45" s="70">
        <v>1</v>
      </c>
      <c r="H45" s="70">
        <v>1</v>
      </c>
      <c r="I45" s="70">
        <v>1</v>
      </c>
      <c r="J45" s="70">
        <v>2</v>
      </c>
      <c r="K45" s="70">
        <v>0</v>
      </c>
      <c r="L45" s="70">
        <v>1</v>
      </c>
      <c r="M45" s="66">
        <v>0</v>
      </c>
      <c r="N45" s="70">
        <v>6</v>
      </c>
      <c r="O45" s="70">
        <v>3</v>
      </c>
      <c r="P45" s="66">
        <v>2</v>
      </c>
      <c r="Q45" s="77">
        <v>4009167</v>
      </c>
      <c r="R45" s="93">
        <v>48</v>
      </c>
      <c r="S45" s="77">
        <v>13920.7</v>
      </c>
      <c r="T45" s="93">
        <v>1413</v>
      </c>
      <c r="U45" s="77">
        <v>472.8</v>
      </c>
      <c r="V45" s="93">
        <v>17024</v>
      </c>
      <c r="W45" s="79">
        <v>39.200000000000003</v>
      </c>
      <c r="X45" s="80"/>
    </row>
    <row r="46" spans="1:24" x14ac:dyDescent="0.15">
      <c r="A46" s="75">
        <v>40</v>
      </c>
      <c r="B46" s="76">
        <v>36442</v>
      </c>
      <c r="C46" s="70">
        <v>0</v>
      </c>
      <c r="D46" s="70">
        <v>0</v>
      </c>
      <c r="E46" s="70">
        <v>0</v>
      </c>
      <c r="F46" s="70">
        <v>1</v>
      </c>
      <c r="G46" s="70">
        <v>1</v>
      </c>
      <c r="H46" s="70">
        <v>1</v>
      </c>
      <c r="I46" s="70">
        <v>2</v>
      </c>
      <c r="J46" s="70">
        <v>0</v>
      </c>
      <c r="K46" s="70">
        <v>2</v>
      </c>
      <c r="L46" s="70">
        <v>2</v>
      </c>
      <c r="M46" s="66">
        <v>0</v>
      </c>
      <c r="N46" s="70">
        <v>3</v>
      </c>
      <c r="O46" s="70">
        <v>5</v>
      </c>
      <c r="P46" s="66">
        <v>3</v>
      </c>
      <c r="Q46" s="77">
        <v>2687459</v>
      </c>
      <c r="R46" s="93">
        <v>30</v>
      </c>
      <c r="S46" s="77">
        <v>14930.3</v>
      </c>
      <c r="T46" s="93">
        <v>794</v>
      </c>
      <c r="U46" s="77">
        <v>564.1</v>
      </c>
      <c r="V46" s="93">
        <v>9732</v>
      </c>
      <c r="W46" s="79">
        <v>46</v>
      </c>
      <c r="X46" s="80"/>
    </row>
    <row r="47" spans="1:24" x14ac:dyDescent="0.15">
      <c r="A47" s="75">
        <v>41</v>
      </c>
      <c r="B47" s="76">
        <v>36449</v>
      </c>
      <c r="C47" s="70">
        <v>1</v>
      </c>
      <c r="D47" s="70">
        <v>1</v>
      </c>
      <c r="E47" s="70">
        <v>2</v>
      </c>
      <c r="F47" s="70">
        <v>1</v>
      </c>
      <c r="G47" s="70">
        <v>0</v>
      </c>
      <c r="H47" s="70">
        <v>0</v>
      </c>
      <c r="I47" s="70">
        <v>2</v>
      </c>
      <c r="J47" s="70">
        <v>2</v>
      </c>
      <c r="K47" s="70">
        <v>1</v>
      </c>
      <c r="L47" s="70">
        <v>1</v>
      </c>
      <c r="M47" s="66">
        <v>1</v>
      </c>
      <c r="N47" s="70">
        <v>6</v>
      </c>
      <c r="O47" s="70">
        <v>2</v>
      </c>
      <c r="P47" s="66">
        <v>3</v>
      </c>
      <c r="Q47" s="77">
        <v>3524130</v>
      </c>
      <c r="R47" s="93">
        <v>25</v>
      </c>
      <c r="S47" s="77">
        <v>23494.2</v>
      </c>
      <c r="T47" s="93">
        <v>744</v>
      </c>
      <c r="U47" s="77">
        <v>789.4</v>
      </c>
      <c r="V47" s="93">
        <v>9085</v>
      </c>
      <c r="W47" s="79">
        <v>64.599999999999994</v>
      </c>
      <c r="X47" s="80"/>
    </row>
    <row r="48" spans="1:24" x14ac:dyDescent="0.15">
      <c r="A48" s="75">
        <v>42</v>
      </c>
      <c r="B48" s="76">
        <v>36456</v>
      </c>
      <c r="C48" s="70">
        <v>2</v>
      </c>
      <c r="D48" s="70">
        <v>0</v>
      </c>
      <c r="E48" s="70">
        <v>0</v>
      </c>
      <c r="F48" s="70">
        <v>0</v>
      </c>
      <c r="G48" s="70">
        <v>2</v>
      </c>
      <c r="H48" s="70">
        <v>1</v>
      </c>
      <c r="I48" s="70">
        <v>1</v>
      </c>
      <c r="J48" s="70">
        <v>1</v>
      </c>
      <c r="K48" s="70">
        <v>2</v>
      </c>
      <c r="L48" s="70">
        <v>2</v>
      </c>
      <c r="M48" s="66">
        <v>0</v>
      </c>
      <c r="N48" s="70">
        <v>3</v>
      </c>
      <c r="O48" s="70">
        <v>4</v>
      </c>
      <c r="P48" s="66">
        <v>4</v>
      </c>
      <c r="Q48" s="77">
        <v>3634977</v>
      </c>
      <c r="R48" s="93">
        <v>4</v>
      </c>
      <c r="S48" s="77">
        <v>151457.29999999999</v>
      </c>
      <c r="T48" s="93">
        <v>72</v>
      </c>
      <c r="U48" s="77">
        <v>8414.2000000000007</v>
      </c>
      <c r="V48" s="93">
        <v>1010</v>
      </c>
      <c r="W48" s="79">
        <v>599.79999999999995</v>
      </c>
      <c r="X48" s="80"/>
    </row>
    <row r="49" spans="1:25" x14ac:dyDescent="0.15">
      <c r="A49" s="75">
        <v>43</v>
      </c>
      <c r="B49" s="76">
        <v>36463</v>
      </c>
      <c r="C49" s="70">
        <v>0</v>
      </c>
      <c r="D49" s="70">
        <v>0</v>
      </c>
      <c r="E49" s="70">
        <v>1</v>
      </c>
      <c r="F49" s="70">
        <v>0</v>
      </c>
      <c r="G49" s="70">
        <v>0</v>
      </c>
      <c r="H49" s="70">
        <v>1</v>
      </c>
      <c r="I49" s="70">
        <v>2</v>
      </c>
      <c r="J49" s="70">
        <v>2</v>
      </c>
      <c r="K49" s="70">
        <v>0</v>
      </c>
      <c r="L49" s="70">
        <v>0</v>
      </c>
      <c r="M49" s="66">
        <v>1</v>
      </c>
      <c r="N49" s="70">
        <v>3</v>
      </c>
      <c r="O49" s="70">
        <v>6</v>
      </c>
      <c r="P49" s="66">
        <v>2</v>
      </c>
      <c r="Q49" s="77">
        <v>3834495</v>
      </c>
      <c r="R49" s="93">
        <v>5</v>
      </c>
      <c r="S49" s="77">
        <v>127816.5</v>
      </c>
      <c r="T49" s="93">
        <v>81</v>
      </c>
      <c r="U49" s="77">
        <v>7889.9</v>
      </c>
      <c r="V49" s="93">
        <v>1181</v>
      </c>
      <c r="W49" s="79">
        <v>541.1</v>
      </c>
      <c r="X49" s="80"/>
    </row>
    <row r="50" spans="1:25" x14ac:dyDescent="0.15">
      <c r="A50" s="75">
        <v>44</v>
      </c>
      <c r="B50" s="76">
        <v>36470</v>
      </c>
      <c r="C50" s="70">
        <v>0</v>
      </c>
      <c r="D50" s="70">
        <v>2</v>
      </c>
      <c r="E50" s="70">
        <v>2</v>
      </c>
      <c r="F50" s="70">
        <v>1</v>
      </c>
      <c r="G50" s="70">
        <v>1</v>
      </c>
      <c r="H50" s="70">
        <v>1</v>
      </c>
      <c r="I50" s="70">
        <v>0</v>
      </c>
      <c r="J50" s="70">
        <v>1</v>
      </c>
      <c r="K50" s="70">
        <v>1</v>
      </c>
      <c r="L50" s="70">
        <v>0</v>
      </c>
      <c r="M50" s="66">
        <v>1</v>
      </c>
      <c r="N50" s="70">
        <v>6</v>
      </c>
      <c r="O50" s="70">
        <v>3</v>
      </c>
      <c r="P50" s="66">
        <v>2</v>
      </c>
      <c r="Q50" s="77">
        <v>3862638</v>
      </c>
      <c r="R50" s="93">
        <v>548</v>
      </c>
      <c r="S50" s="77">
        <v>1174.7</v>
      </c>
      <c r="T50" s="93">
        <v>8745</v>
      </c>
      <c r="U50" s="77">
        <v>73.599999999999994</v>
      </c>
      <c r="V50" s="93">
        <v>64735</v>
      </c>
      <c r="W50" s="79">
        <v>9.9</v>
      </c>
      <c r="X50" s="80"/>
    </row>
    <row r="51" spans="1:25" x14ac:dyDescent="0.15">
      <c r="A51" s="75">
        <v>45</v>
      </c>
      <c r="B51" s="76">
        <v>36477</v>
      </c>
      <c r="C51" s="70">
        <v>2</v>
      </c>
      <c r="D51" s="70">
        <v>2</v>
      </c>
      <c r="E51" s="70">
        <v>2</v>
      </c>
      <c r="F51" s="70">
        <v>1</v>
      </c>
      <c r="G51" s="70">
        <v>0</v>
      </c>
      <c r="H51" s="70">
        <v>0</v>
      </c>
      <c r="I51" s="70">
        <v>0</v>
      </c>
      <c r="J51" s="70">
        <v>2</v>
      </c>
      <c r="K51" s="70">
        <v>1</v>
      </c>
      <c r="L51" s="70">
        <v>1</v>
      </c>
      <c r="M51" s="66">
        <v>0</v>
      </c>
      <c r="N51" s="70">
        <v>3</v>
      </c>
      <c r="O51" s="70">
        <v>4</v>
      </c>
      <c r="P51" s="66">
        <v>4</v>
      </c>
      <c r="Q51" s="77">
        <v>2309195</v>
      </c>
      <c r="R51" s="93">
        <v>1</v>
      </c>
      <c r="S51" s="77">
        <v>384865.8</v>
      </c>
      <c r="T51" s="93">
        <v>57</v>
      </c>
      <c r="U51" s="77">
        <v>6752</v>
      </c>
      <c r="V51" s="93">
        <v>894</v>
      </c>
      <c r="W51" s="79">
        <v>430.4</v>
      </c>
      <c r="X51" s="80"/>
    </row>
    <row r="52" spans="1:25" x14ac:dyDescent="0.15">
      <c r="A52" s="75">
        <v>46</v>
      </c>
      <c r="B52" s="76">
        <v>36484</v>
      </c>
      <c r="C52" s="70">
        <v>1</v>
      </c>
      <c r="D52" s="70">
        <v>2</v>
      </c>
      <c r="E52" s="70">
        <v>0</v>
      </c>
      <c r="F52" s="70">
        <v>1</v>
      </c>
      <c r="G52" s="70">
        <v>0</v>
      </c>
      <c r="H52" s="70">
        <v>1</v>
      </c>
      <c r="I52" s="70">
        <v>1</v>
      </c>
      <c r="J52" s="70">
        <v>0</v>
      </c>
      <c r="K52" s="70">
        <v>1</v>
      </c>
      <c r="L52" s="70">
        <v>0</v>
      </c>
      <c r="M52" s="66">
        <v>1</v>
      </c>
      <c r="N52" s="70">
        <v>6</v>
      </c>
      <c r="O52" s="70">
        <v>4</v>
      </c>
      <c r="P52" s="66">
        <v>1</v>
      </c>
      <c r="Q52" s="77">
        <v>3748905</v>
      </c>
      <c r="R52" s="93">
        <v>113</v>
      </c>
      <c r="S52" s="77">
        <v>5529.3</v>
      </c>
      <c r="T52" s="93">
        <v>2780</v>
      </c>
      <c r="U52" s="77">
        <v>224.7</v>
      </c>
      <c r="V52" s="93">
        <v>28832</v>
      </c>
      <c r="W52" s="79">
        <v>21.6</v>
      </c>
      <c r="X52" s="80"/>
    </row>
    <row r="53" spans="1:25" x14ac:dyDescent="0.15">
      <c r="A53" s="75">
        <v>47</v>
      </c>
      <c r="B53" s="76">
        <v>36491</v>
      </c>
      <c r="C53" s="70">
        <v>2</v>
      </c>
      <c r="D53" s="70">
        <v>2</v>
      </c>
      <c r="E53" s="70">
        <v>0</v>
      </c>
      <c r="F53" s="70">
        <v>1</v>
      </c>
      <c r="G53" s="70">
        <v>1</v>
      </c>
      <c r="H53" s="70">
        <v>0</v>
      </c>
      <c r="I53" s="70">
        <v>2</v>
      </c>
      <c r="J53" s="70">
        <v>1</v>
      </c>
      <c r="K53" s="70">
        <v>1</v>
      </c>
      <c r="L53" s="70">
        <v>1</v>
      </c>
      <c r="M53" s="66">
        <v>1</v>
      </c>
      <c r="N53" s="70">
        <v>6</v>
      </c>
      <c r="O53" s="70">
        <v>2</v>
      </c>
      <c r="P53" s="66">
        <v>3</v>
      </c>
      <c r="Q53" s="77">
        <v>3759340</v>
      </c>
      <c r="R53" s="93">
        <v>16</v>
      </c>
      <c r="S53" s="77">
        <v>39159.699999999997</v>
      </c>
      <c r="T53" s="93">
        <v>331</v>
      </c>
      <c r="U53" s="77">
        <v>1892.9</v>
      </c>
      <c r="V53" s="93">
        <v>4206</v>
      </c>
      <c r="W53" s="79">
        <v>148.9</v>
      </c>
      <c r="X53" s="80"/>
    </row>
    <row r="54" spans="1:25" x14ac:dyDescent="0.15">
      <c r="A54" s="75">
        <v>48</v>
      </c>
      <c r="B54" s="76">
        <v>36498</v>
      </c>
      <c r="C54" s="70">
        <v>1</v>
      </c>
      <c r="D54" s="70">
        <v>0</v>
      </c>
      <c r="E54" s="70">
        <v>2</v>
      </c>
      <c r="F54" s="70">
        <v>1</v>
      </c>
      <c r="G54" s="70">
        <v>0</v>
      </c>
      <c r="H54" s="70">
        <v>1</v>
      </c>
      <c r="I54" s="70">
        <v>0</v>
      </c>
      <c r="J54" s="70">
        <v>1</v>
      </c>
      <c r="K54" s="70">
        <v>0</v>
      </c>
      <c r="L54" s="70">
        <v>1</v>
      </c>
      <c r="M54" s="66">
        <v>1</v>
      </c>
      <c r="N54" s="70">
        <v>6</v>
      </c>
      <c r="O54" s="70">
        <v>4</v>
      </c>
      <c r="P54" s="66">
        <v>1</v>
      </c>
      <c r="Q54" s="77">
        <v>3714010</v>
      </c>
      <c r="R54" s="93">
        <v>48</v>
      </c>
      <c r="S54" s="77">
        <v>12895.8</v>
      </c>
      <c r="T54" s="93">
        <v>1090</v>
      </c>
      <c r="U54" s="77">
        <v>567.79999999999995</v>
      </c>
      <c r="V54" s="93">
        <v>11308</v>
      </c>
      <c r="W54" s="79">
        <v>54.7</v>
      </c>
      <c r="X54" s="80"/>
    </row>
    <row r="55" spans="1:25" x14ac:dyDescent="0.15">
      <c r="A55" s="75">
        <v>49</v>
      </c>
      <c r="B55" s="76">
        <v>36505</v>
      </c>
      <c r="C55" s="70">
        <v>2</v>
      </c>
      <c r="D55" s="70">
        <v>0</v>
      </c>
      <c r="E55" s="70">
        <v>2</v>
      </c>
      <c r="F55" s="70">
        <v>0</v>
      </c>
      <c r="G55" s="70">
        <v>0</v>
      </c>
      <c r="H55" s="70">
        <v>1</v>
      </c>
      <c r="I55" s="70">
        <v>1</v>
      </c>
      <c r="J55" s="70">
        <v>1</v>
      </c>
      <c r="K55" s="70">
        <v>1</v>
      </c>
      <c r="L55" s="70">
        <v>0</v>
      </c>
      <c r="M55" s="66">
        <v>0</v>
      </c>
      <c r="N55" s="70">
        <v>4</v>
      </c>
      <c r="O55" s="70">
        <v>5</v>
      </c>
      <c r="P55" s="66">
        <v>2</v>
      </c>
      <c r="Q55" s="77">
        <v>3661164</v>
      </c>
      <c r="R55" s="93">
        <v>4</v>
      </c>
      <c r="S55" s="77">
        <v>152548.5</v>
      </c>
      <c r="T55" s="93">
        <v>152</v>
      </c>
      <c r="U55" s="77">
        <v>4014.4</v>
      </c>
      <c r="V55" s="93">
        <v>2093</v>
      </c>
      <c r="W55" s="79">
        <v>291.5</v>
      </c>
      <c r="X55" s="80"/>
    </row>
    <row r="56" spans="1:25" x14ac:dyDescent="0.15">
      <c r="A56" s="75">
        <v>50</v>
      </c>
      <c r="B56" s="76">
        <v>36512</v>
      </c>
      <c r="C56" s="70">
        <v>1</v>
      </c>
      <c r="D56" s="70">
        <v>1</v>
      </c>
      <c r="E56" s="70">
        <v>1</v>
      </c>
      <c r="F56" s="70">
        <v>0</v>
      </c>
      <c r="G56" s="70">
        <v>1</v>
      </c>
      <c r="H56" s="70">
        <v>1</v>
      </c>
      <c r="I56" s="70">
        <v>1</v>
      </c>
      <c r="J56" s="70">
        <v>1</v>
      </c>
      <c r="K56" s="70">
        <v>1</v>
      </c>
      <c r="L56" s="70">
        <v>2</v>
      </c>
      <c r="M56" s="66">
        <v>0</v>
      </c>
      <c r="N56" s="70">
        <v>8</v>
      </c>
      <c r="O56" s="70">
        <v>2</v>
      </c>
      <c r="P56" s="66">
        <v>1</v>
      </c>
      <c r="Q56" s="77">
        <v>3801443</v>
      </c>
      <c r="R56" s="93">
        <v>520</v>
      </c>
      <c r="S56" s="77">
        <v>1218.4000000000001</v>
      </c>
      <c r="T56" s="93">
        <v>10796</v>
      </c>
      <c r="U56" s="77">
        <v>58.6</v>
      </c>
      <c r="V56" s="93">
        <v>76600</v>
      </c>
      <c r="W56" s="79">
        <v>8.1999999999999993</v>
      </c>
      <c r="X56" s="80"/>
    </row>
    <row r="57" spans="1:25" x14ac:dyDescent="0.15">
      <c r="A57" s="75" t="s">
        <v>19</v>
      </c>
      <c r="B57" s="76">
        <v>36519</v>
      </c>
      <c r="C57" s="70">
        <v>1</v>
      </c>
      <c r="D57" s="70">
        <v>0</v>
      </c>
      <c r="E57" s="70">
        <v>1</v>
      </c>
      <c r="F57" s="70">
        <v>2</v>
      </c>
      <c r="G57" s="70">
        <v>1</v>
      </c>
      <c r="H57" s="70">
        <v>0</v>
      </c>
      <c r="I57" s="70">
        <v>2</v>
      </c>
      <c r="J57" s="70">
        <v>1</v>
      </c>
      <c r="K57" s="70">
        <v>1</v>
      </c>
      <c r="L57" s="70">
        <v>0</v>
      </c>
      <c r="M57" s="66">
        <v>2</v>
      </c>
      <c r="N57" s="70">
        <v>5</v>
      </c>
      <c r="O57" s="70">
        <v>3</v>
      </c>
      <c r="P57" s="66">
        <v>3</v>
      </c>
      <c r="Q57" s="77">
        <v>2773139</v>
      </c>
      <c r="R57" s="93">
        <v>259</v>
      </c>
      <c r="S57" s="77">
        <v>1784.5</v>
      </c>
      <c r="T57" s="93">
        <v>4129</v>
      </c>
      <c r="U57" s="77">
        <v>111.9</v>
      </c>
      <c r="V57" s="93">
        <v>32955</v>
      </c>
      <c r="W57" s="79">
        <v>14</v>
      </c>
      <c r="X57" s="80"/>
    </row>
    <row r="58" spans="1:25" x14ac:dyDescent="0.15">
      <c r="A58" s="82" t="s">
        <v>20</v>
      </c>
      <c r="B58" s="95">
        <v>36526</v>
      </c>
      <c r="C58" s="73">
        <v>1</v>
      </c>
      <c r="D58" s="73">
        <v>2</v>
      </c>
      <c r="E58" s="73">
        <v>0</v>
      </c>
      <c r="F58" s="73">
        <v>0</v>
      </c>
      <c r="G58" s="73">
        <v>1</v>
      </c>
      <c r="H58" s="73">
        <v>1</v>
      </c>
      <c r="I58" s="73">
        <v>1</v>
      </c>
      <c r="J58" s="73">
        <v>1</v>
      </c>
      <c r="K58" s="73">
        <v>0</v>
      </c>
      <c r="L58" s="73">
        <v>1</v>
      </c>
      <c r="M58" s="72">
        <v>0</v>
      </c>
      <c r="N58" s="73">
        <v>6</v>
      </c>
      <c r="O58" s="73">
        <v>4</v>
      </c>
      <c r="P58" s="72">
        <v>1</v>
      </c>
      <c r="Q58" s="84">
        <v>2249641</v>
      </c>
      <c r="R58" s="96">
        <v>8</v>
      </c>
      <c r="S58" s="84">
        <v>46867.5</v>
      </c>
      <c r="T58" s="96">
        <v>225</v>
      </c>
      <c r="U58" s="84">
        <v>1666.4</v>
      </c>
      <c r="V58" s="96">
        <v>3008</v>
      </c>
      <c r="W58" s="86">
        <v>124.6</v>
      </c>
      <c r="X58" s="80"/>
    </row>
    <row r="59" spans="1:25" x14ac:dyDescent="0.15">
      <c r="A59" s="87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 t="s">
        <v>445</v>
      </c>
      <c r="Q59" s="88"/>
      <c r="R59" s="97">
        <f>SUM(R7:R58)</f>
        <v>19464</v>
      </c>
      <c r="S59" s="90"/>
      <c r="T59" s="97">
        <f>SUM(T7:T58)</f>
        <v>221321</v>
      </c>
      <c r="U59" s="90"/>
      <c r="V59" s="97">
        <f>SUM(V7:V58)</f>
        <v>936150</v>
      </c>
      <c r="W59" s="86"/>
      <c r="X59" s="91"/>
      <c r="Y59" s="92"/>
    </row>
  </sheetData>
  <phoneticPr fontId="8" type="noConversion"/>
  <pageMargins left="0.39370078740157483" right="0" top="0" bottom="0" header="0.51181102300000003" footer="0.51181102300000003"/>
  <pageSetup paperSize="9" scale="91" orientation="landscape" horizontalDpi="4294967292" vertic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59"/>
  <sheetViews>
    <sheetView topLeftCell="A16" workbookViewId="0"/>
  </sheetViews>
  <sheetFormatPr baseColWidth="10" defaultRowHeight="10.5" x14ac:dyDescent="0.15"/>
  <cols>
    <col min="1" max="1" width="4.5703125" style="56" customWidth="1"/>
    <col min="2" max="2" width="5.7109375" style="56" customWidth="1"/>
    <col min="3" max="16" width="4.140625" style="56" customWidth="1"/>
    <col min="17" max="17" width="14.140625" style="56" customWidth="1"/>
    <col min="18" max="23" width="13.140625" style="56" customWidth="1"/>
    <col min="24" max="16384" width="11.42578125" style="56"/>
  </cols>
  <sheetData>
    <row r="2" spans="1:24" ht="12.75" x14ac:dyDescent="0.2">
      <c r="A2" s="55" t="s">
        <v>0</v>
      </c>
      <c r="V2" s="57"/>
      <c r="W2" s="57" t="s">
        <v>447</v>
      </c>
    </row>
    <row r="3" spans="1:24" ht="12.75" x14ac:dyDescent="0.2">
      <c r="A3" s="58" t="s">
        <v>141</v>
      </c>
      <c r="U3" s="57"/>
      <c r="V3" s="57"/>
    </row>
    <row r="4" spans="1:24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  <c r="N4" s="61"/>
      <c r="O4" s="61"/>
      <c r="P4" s="62"/>
      <c r="Q4" s="62"/>
      <c r="R4" s="63" t="s">
        <v>398</v>
      </c>
      <c r="S4" s="64"/>
      <c r="T4" s="63" t="s">
        <v>399</v>
      </c>
      <c r="U4" s="64"/>
      <c r="V4" s="63" t="s">
        <v>400</v>
      </c>
      <c r="W4" s="64"/>
    </row>
    <row r="5" spans="1:24" x14ac:dyDescent="0.15">
      <c r="A5" s="65" t="s">
        <v>6</v>
      </c>
      <c r="B5" s="66">
        <v>2000</v>
      </c>
      <c r="C5" s="67" t="s">
        <v>7</v>
      </c>
      <c r="D5" s="68"/>
      <c r="E5" s="68"/>
      <c r="F5" s="68"/>
      <c r="G5" s="68"/>
      <c r="H5" s="68"/>
      <c r="I5" s="68"/>
      <c r="J5" s="68"/>
      <c r="K5" s="68"/>
      <c r="L5" s="68"/>
      <c r="M5" s="69"/>
      <c r="N5" s="67" t="s">
        <v>8</v>
      </c>
      <c r="O5" s="68"/>
      <c r="P5" s="69"/>
      <c r="Q5" s="66" t="s">
        <v>9</v>
      </c>
      <c r="R5" s="70" t="s">
        <v>401</v>
      </c>
      <c r="S5" s="66"/>
      <c r="T5" s="70" t="s">
        <v>401</v>
      </c>
      <c r="U5" s="66"/>
      <c r="V5" s="70" t="s">
        <v>401</v>
      </c>
      <c r="W5" s="66"/>
      <c r="X5" s="70"/>
    </row>
    <row r="6" spans="1:24" x14ac:dyDescent="0.15">
      <c r="A6" s="71"/>
      <c r="B6" s="72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2">
        <v>11</v>
      </c>
      <c r="N6" s="73">
        <v>1</v>
      </c>
      <c r="O6" s="73">
        <v>0</v>
      </c>
      <c r="P6" s="72">
        <v>2</v>
      </c>
      <c r="Q6" s="72" t="s">
        <v>10</v>
      </c>
      <c r="R6" s="73" t="s">
        <v>402</v>
      </c>
      <c r="S6" s="72" t="s">
        <v>12</v>
      </c>
      <c r="T6" s="73" t="s">
        <v>402</v>
      </c>
      <c r="U6" s="72" t="s">
        <v>13</v>
      </c>
      <c r="V6" s="73" t="s">
        <v>402</v>
      </c>
      <c r="W6" s="72" t="s">
        <v>13</v>
      </c>
      <c r="X6" s="70"/>
    </row>
    <row r="7" spans="1:24" x14ac:dyDescent="0.15">
      <c r="A7" s="75">
        <v>1</v>
      </c>
      <c r="B7" s="76">
        <v>36533</v>
      </c>
      <c r="C7" s="70">
        <v>0</v>
      </c>
      <c r="D7" s="70">
        <v>1</v>
      </c>
      <c r="E7" s="70">
        <v>0</v>
      </c>
      <c r="F7" s="70">
        <v>1</v>
      </c>
      <c r="G7" s="70">
        <v>1</v>
      </c>
      <c r="H7" s="70">
        <v>1</v>
      </c>
      <c r="I7" s="70">
        <v>2</v>
      </c>
      <c r="J7" s="70">
        <v>2</v>
      </c>
      <c r="K7" s="70">
        <v>0</v>
      </c>
      <c r="L7" s="70">
        <v>0</v>
      </c>
      <c r="M7" s="66">
        <v>2</v>
      </c>
      <c r="N7" s="70">
        <f t="shared" ref="N7:N38" si="0">COUNTIF($C7:$M7,1)</f>
        <v>4</v>
      </c>
      <c r="O7" s="70">
        <f t="shared" ref="O7:O38" si="1">COUNTIF($C7:$M7,0)</f>
        <v>4</v>
      </c>
      <c r="P7" s="66">
        <f t="shared" ref="P7:P38" si="2">COUNTIF($C7:$M7,2)</f>
        <v>3</v>
      </c>
      <c r="Q7" s="77">
        <v>2351386</v>
      </c>
      <c r="R7" s="98">
        <v>13</v>
      </c>
      <c r="S7" s="77">
        <v>30145.9</v>
      </c>
      <c r="T7" s="98">
        <v>518</v>
      </c>
      <c r="U7" s="77">
        <v>756.5</v>
      </c>
      <c r="V7" s="98">
        <v>8586</v>
      </c>
      <c r="W7" s="79">
        <v>45.6</v>
      </c>
      <c r="X7" s="80"/>
    </row>
    <row r="8" spans="1:24" x14ac:dyDescent="0.15">
      <c r="A8" s="75">
        <v>2</v>
      </c>
      <c r="B8" s="76">
        <v>36540</v>
      </c>
      <c r="C8" s="70">
        <v>1</v>
      </c>
      <c r="D8" s="70">
        <v>1</v>
      </c>
      <c r="E8" s="70">
        <v>1</v>
      </c>
      <c r="F8" s="70">
        <v>1</v>
      </c>
      <c r="G8" s="70">
        <v>0</v>
      </c>
      <c r="H8" s="70">
        <v>2</v>
      </c>
      <c r="I8" s="70">
        <v>0</v>
      </c>
      <c r="J8" s="70">
        <v>1</v>
      </c>
      <c r="K8" s="70">
        <v>1</v>
      </c>
      <c r="L8" s="70">
        <v>0</v>
      </c>
      <c r="M8" s="66">
        <v>2</v>
      </c>
      <c r="N8" s="70">
        <f t="shared" si="0"/>
        <v>6</v>
      </c>
      <c r="O8" s="70">
        <f t="shared" si="1"/>
        <v>3</v>
      </c>
      <c r="P8" s="66">
        <f t="shared" si="2"/>
        <v>2</v>
      </c>
      <c r="Q8" s="77">
        <v>2949546</v>
      </c>
      <c r="R8" s="98">
        <v>361</v>
      </c>
      <c r="S8" s="77">
        <v>1361.7</v>
      </c>
      <c r="T8" s="98">
        <v>6471</v>
      </c>
      <c r="U8" s="77">
        <v>75.900000000000006</v>
      </c>
      <c r="V8" s="98">
        <v>50643</v>
      </c>
      <c r="W8" s="79">
        <v>9.6999999999999993</v>
      </c>
      <c r="X8" s="80"/>
    </row>
    <row r="9" spans="1:24" x14ac:dyDescent="0.15">
      <c r="A9" s="75">
        <v>3</v>
      </c>
      <c r="B9" s="76">
        <v>36547</v>
      </c>
      <c r="C9" s="70">
        <v>1</v>
      </c>
      <c r="D9" s="70">
        <v>0</v>
      </c>
      <c r="E9" s="70">
        <v>0</v>
      </c>
      <c r="F9" s="70">
        <v>2</v>
      </c>
      <c r="G9" s="70">
        <v>2</v>
      </c>
      <c r="H9" s="70">
        <v>1</v>
      </c>
      <c r="I9" s="70">
        <v>1</v>
      </c>
      <c r="J9" s="70">
        <v>1</v>
      </c>
      <c r="K9" s="70">
        <v>2</v>
      </c>
      <c r="L9" s="70">
        <v>2</v>
      </c>
      <c r="M9" s="66">
        <v>0</v>
      </c>
      <c r="N9" s="70">
        <f t="shared" si="0"/>
        <v>4</v>
      </c>
      <c r="O9" s="70">
        <f t="shared" si="1"/>
        <v>3</v>
      </c>
      <c r="P9" s="66">
        <f t="shared" si="2"/>
        <v>4</v>
      </c>
      <c r="Q9" s="77">
        <v>2820834</v>
      </c>
      <c r="R9" s="98">
        <v>3</v>
      </c>
      <c r="S9" s="77">
        <v>156713</v>
      </c>
      <c r="T9" s="98">
        <v>139</v>
      </c>
      <c r="U9" s="77">
        <v>3382.2</v>
      </c>
      <c r="V9" s="98">
        <v>2609</v>
      </c>
      <c r="W9" s="79">
        <v>180.1</v>
      </c>
      <c r="X9" s="80"/>
    </row>
    <row r="10" spans="1:24" x14ac:dyDescent="0.15">
      <c r="A10" s="75">
        <v>4</v>
      </c>
      <c r="B10" s="76">
        <v>36554</v>
      </c>
      <c r="C10" s="70">
        <v>1</v>
      </c>
      <c r="D10" s="70">
        <v>0</v>
      </c>
      <c r="E10" s="70">
        <v>1</v>
      </c>
      <c r="F10" s="70">
        <v>1</v>
      </c>
      <c r="G10" s="70">
        <v>1</v>
      </c>
      <c r="H10" s="70">
        <v>1</v>
      </c>
      <c r="I10" s="70">
        <v>2</v>
      </c>
      <c r="J10" s="70">
        <v>2</v>
      </c>
      <c r="K10" s="70">
        <v>0</v>
      </c>
      <c r="L10" s="70">
        <v>1</v>
      </c>
      <c r="M10" s="66">
        <v>0</v>
      </c>
      <c r="N10" s="70">
        <f t="shared" si="0"/>
        <v>6</v>
      </c>
      <c r="O10" s="70">
        <f t="shared" si="1"/>
        <v>3</v>
      </c>
      <c r="P10" s="66">
        <f t="shared" si="2"/>
        <v>2</v>
      </c>
      <c r="Q10" s="77">
        <v>2882281</v>
      </c>
      <c r="R10" s="98">
        <v>94</v>
      </c>
      <c r="S10" s="77">
        <v>5110.7</v>
      </c>
      <c r="T10" s="98">
        <v>2548</v>
      </c>
      <c r="U10" s="77">
        <v>188.5</v>
      </c>
      <c r="V10" s="98">
        <v>26466</v>
      </c>
      <c r="W10" s="79">
        <v>18.100000000000001</v>
      </c>
      <c r="X10" s="80"/>
    </row>
    <row r="11" spans="1:24" x14ac:dyDescent="0.15">
      <c r="A11" s="75">
        <v>5</v>
      </c>
      <c r="B11" s="76">
        <v>36561</v>
      </c>
      <c r="C11" s="70">
        <v>0</v>
      </c>
      <c r="D11" s="70">
        <v>1</v>
      </c>
      <c r="E11" s="70">
        <v>1</v>
      </c>
      <c r="F11" s="70">
        <v>2</v>
      </c>
      <c r="G11" s="70">
        <v>2</v>
      </c>
      <c r="H11" s="70">
        <v>1</v>
      </c>
      <c r="I11" s="70">
        <v>1</v>
      </c>
      <c r="J11" s="70">
        <v>1</v>
      </c>
      <c r="K11" s="70">
        <v>0</v>
      </c>
      <c r="L11" s="70">
        <v>0</v>
      </c>
      <c r="M11" s="66">
        <v>2</v>
      </c>
      <c r="N11" s="70">
        <f t="shared" si="0"/>
        <v>5</v>
      </c>
      <c r="O11" s="70">
        <f t="shared" si="1"/>
        <v>3</v>
      </c>
      <c r="P11" s="66">
        <f t="shared" si="2"/>
        <v>3</v>
      </c>
      <c r="Q11" s="77">
        <v>3250096</v>
      </c>
      <c r="R11" s="98">
        <v>244</v>
      </c>
      <c r="S11" s="77">
        <v>2220</v>
      </c>
      <c r="T11" s="98">
        <v>8004</v>
      </c>
      <c r="U11" s="77">
        <v>67.599999999999994</v>
      </c>
      <c r="V11" s="98">
        <v>62026</v>
      </c>
      <c r="W11" s="79">
        <v>8.6999999999999993</v>
      </c>
      <c r="X11" s="80"/>
    </row>
    <row r="12" spans="1:24" x14ac:dyDescent="0.15">
      <c r="A12" s="75">
        <v>6</v>
      </c>
      <c r="B12" s="76">
        <v>36568</v>
      </c>
      <c r="C12" s="70">
        <v>0</v>
      </c>
      <c r="D12" s="70">
        <v>0</v>
      </c>
      <c r="E12" s="70">
        <v>1</v>
      </c>
      <c r="F12" s="70">
        <v>2</v>
      </c>
      <c r="G12" s="70">
        <v>2</v>
      </c>
      <c r="H12" s="70">
        <v>1</v>
      </c>
      <c r="I12" s="70">
        <v>1</v>
      </c>
      <c r="J12" s="70">
        <v>0</v>
      </c>
      <c r="K12" s="70">
        <v>1</v>
      </c>
      <c r="L12" s="70">
        <v>0</v>
      </c>
      <c r="M12" s="66">
        <v>1</v>
      </c>
      <c r="N12" s="70">
        <f t="shared" si="0"/>
        <v>5</v>
      </c>
      <c r="O12" s="70">
        <f t="shared" si="1"/>
        <v>4</v>
      </c>
      <c r="P12" s="66">
        <f t="shared" si="2"/>
        <v>2</v>
      </c>
      <c r="Q12" s="77">
        <v>3095560</v>
      </c>
      <c r="R12" s="98">
        <v>33</v>
      </c>
      <c r="S12" s="77">
        <v>15634.1</v>
      </c>
      <c r="T12" s="98">
        <v>808</v>
      </c>
      <c r="U12" s="77">
        <v>638.5</v>
      </c>
      <c r="V12" s="98">
        <v>11660</v>
      </c>
      <c r="W12" s="79">
        <v>44.2</v>
      </c>
      <c r="X12" s="80"/>
    </row>
    <row r="13" spans="1:24" x14ac:dyDescent="0.15">
      <c r="A13" s="75">
        <v>7</v>
      </c>
      <c r="B13" s="76">
        <v>36575</v>
      </c>
      <c r="C13" s="70">
        <v>2</v>
      </c>
      <c r="D13" s="70">
        <v>1</v>
      </c>
      <c r="E13" s="70">
        <v>0</v>
      </c>
      <c r="F13" s="70">
        <v>1</v>
      </c>
      <c r="G13" s="70">
        <v>1</v>
      </c>
      <c r="H13" s="70">
        <v>1</v>
      </c>
      <c r="I13" s="70">
        <v>0</v>
      </c>
      <c r="J13" s="70">
        <v>2</v>
      </c>
      <c r="K13" s="70">
        <v>0</v>
      </c>
      <c r="L13" s="70">
        <v>0</v>
      </c>
      <c r="M13" s="66">
        <v>2</v>
      </c>
      <c r="N13" s="70">
        <f t="shared" si="0"/>
        <v>4</v>
      </c>
      <c r="O13" s="70">
        <f t="shared" si="1"/>
        <v>4</v>
      </c>
      <c r="P13" s="66">
        <f t="shared" si="2"/>
        <v>3</v>
      </c>
      <c r="Q13" s="77">
        <v>3116582</v>
      </c>
      <c r="R13" s="98">
        <v>17</v>
      </c>
      <c r="S13" s="77">
        <v>30554.7</v>
      </c>
      <c r="T13" s="98">
        <v>607</v>
      </c>
      <c r="U13" s="77">
        <v>855.7</v>
      </c>
      <c r="V13" s="98">
        <v>7597</v>
      </c>
      <c r="W13" s="79">
        <v>68.3</v>
      </c>
      <c r="X13" s="80"/>
    </row>
    <row r="14" spans="1:24" x14ac:dyDescent="0.15">
      <c r="A14" s="75">
        <v>8</v>
      </c>
      <c r="B14" s="76">
        <v>36582</v>
      </c>
      <c r="C14" s="70">
        <v>1</v>
      </c>
      <c r="D14" s="70">
        <v>1</v>
      </c>
      <c r="E14" s="70">
        <v>1</v>
      </c>
      <c r="F14" s="70">
        <v>0</v>
      </c>
      <c r="G14" s="70">
        <v>0</v>
      </c>
      <c r="H14" s="70">
        <v>2</v>
      </c>
      <c r="I14" s="70">
        <v>1</v>
      </c>
      <c r="J14" s="70">
        <v>1</v>
      </c>
      <c r="K14" s="70">
        <v>2</v>
      </c>
      <c r="L14" s="70">
        <v>0</v>
      </c>
      <c r="M14" s="66">
        <v>0</v>
      </c>
      <c r="N14" s="70">
        <f t="shared" si="0"/>
        <v>5</v>
      </c>
      <c r="O14" s="70">
        <f t="shared" si="1"/>
        <v>4</v>
      </c>
      <c r="P14" s="66">
        <f t="shared" si="2"/>
        <v>2</v>
      </c>
      <c r="Q14" s="77">
        <v>3107068</v>
      </c>
      <c r="R14" s="98">
        <v>54</v>
      </c>
      <c r="S14" s="77">
        <v>9589.7000000000007</v>
      </c>
      <c r="T14" s="98">
        <v>1275</v>
      </c>
      <c r="U14" s="77">
        <v>406.1</v>
      </c>
      <c r="V14" s="98">
        <v>11699</v>
      </c>
      <c r="W14" s="79">
        <v>44.2</v>
      </c>
      <c r="X14" s="80"/>
    </row>
    <row r="15" spans="1:24" x14ac:dyDescent="0.15">
      <c r="A15" s="75">
        <v>9</v>
      </c>
      <c r="B15" s="76">
        <v>36589</v>
      </c>
      <c r="C15" s="70">
        <v>1</v>
      </c>
      <c r="D15" s="70">
        <v>2</v>
      </c>
      <c r="E15" s="70">
        <v>0</v>
      </c>
      <c r="F15" s="70">
        <v>1</v>
      </c>
      <c r="G15" s="70">
        <v>1</v>
      </c>
      <c r="H15" s="70">
        <v>1</v>
      </c>
      <c r="I15" s="70">
        <v>1</v>
      </c>
      <c r="J15" s="70">
        <v>1</v>
      </c>
      <c r="K15" s="70">
        <v>0</v>
      </c>
      <c r="L15" s="70">
        <v>0</v>
      </c>
      <c r="M15" s="66">
        <v>0</v>
      </c>
      <c r="N15" s="70">
        <f t="shared" si="0"/>
        <v>6</v>
      </c>
      <c r="O15" s="70">
        <f t="shared" si="1"/>
        <v>4</v>
      </c>
      <c r="P15" s="66">
        <f t="shared" si="2"/>
        <v>1</v>
      </c>
      <c r="Q15" s="77">
        <v>3236855</v>
      </c>
      <c r="R15" s="98">
        <v>53</v>
      </c>
      <c r="S15" s="77">
        <v>10178.700000000001</v>
      </c>
      <c r="T15" s="98">
        <v>1362</v>
      </c>
      <c r="U15" s="77">
        <v>396</v>
      </c>
      <c r="V15" s="98">
        <v>13495</v>
      </c>
      <c r="W15" s="79">
        <v>39.9</v>
      </c>
      <c r="X15" s="80"/>
    </row>
    <row r="16" spans="1:24" x14ac:dyDescent="0.15">
      <c r="A16" s="75">
        <v>10</v>
      </c>
      <c r="B16" s="76">
        <v>36596</v>
      </c>
      <c r="C16" s="70">
        <v>1</v>
      </c>
      <c r="D16" s="70">
        <v>1</v>
      </c>
      <c r="E16" s="70">
        <v>0</v>
      </c>
      <c r="F16" s="70">
        <v>1</v>
      </c>
      <c r="G16" s="70">
        <v>1</v>
      </c>
      <c r="H16" s="70">
        <v>2</v>
      </c>
      <c r="I16" s="70">
        <v>0</v>
      </c>
      <c r="J16" s="70">
        <v>1</v>
      </c>
      <c r="K16" s="70">
        <v>1</v>
      </c>
      <c r="L16" s="70">
        <v>0</v>
      </c>
      <c r="M16" s="66">
        <v>0</v>
      </c>
      <c r="N16" s="70">
        <f t="shared" si="0"/>
        <v>6</v>
      </c>
      <c r="O16" s="70">
        <f t="shared" si="1"/>
        <v>4</v>
      </c>
      <c r="P16" s="66">
        <f t="shared" si="2"/>
        <v>1</v>
      </c>
      <c r="Q16" s="77">
        <v>3235337</v>
      </c>
      <c r="R16" s="98">
        <v>28</v>
      </c>
      <c r="S16" s="77">
        <v>19257.900000000001</v>
      </c>
      <c r="T16" s="98">
        <v>3825</v>
      </c>
      <c r="U16" s="77">
        <v>140.9</v>
      </c>
      <c r="V16" s="98">
        <v>37182</v>
      </c>
      <c r="W16" s="79">
        <v>14.5</v>
      </c>
      <c r="X16" s="80"/>
    </row>
    <row r="17" spans="1:24" x14ac:dyDescent="0.15">
      <c r="A17" s="75">
        <v>11</v>
      </c>
      <c r="B17" s="81">
        <v>36603</v>
      </c>
      <c r="C17" s="70">
        <v>0</v>
      </c>
      <c r="D17" s="70">
        <v>2</v>
      </c>
      <c r="E17" s="70">
        <v>1</v>
      </c>
      <c r="F17" s="70">
        <v>1</v>
      </c>
      <c r="G17" s="70">
        <v>2</v>
      </c>
      <c r="H17" s="70">
        <v>1</v>
      </c>
      <c r="I17" s="70">
        <v>2</v>
      </c>
      <c r="J17" s="70">
        <v>0</v>
      </c>
      <c r="K17" s="70">
        <v>1</v>
      </c>
      <c r="L17" s="70">
        <v>1</v>
      </c>
      <c r="M17" s="66">
        <v>1</v>
      </c>
      <c r="N17" s="70">
        <f t="shared" si="0"/>
        <v>6</v>
      </c>
      <c r="O17" s="70">
        <f t="shared" si="1"/>
        <v>2</v>
      </c>
      <c r="P17" s="66">
        <f t="shared" si="2"/>
        <v>3</v>
      </c>
      <c r="Q17" s="77">
        <v>3484908</v>
      </c>
      <c r="R17" s="98">
        <v>163</v>
      </c>
      <c r="S17" s="77">
        <v>3563.3</v>
      </c>
      <c r="T17" s="98">
        <v>5703</v>
      </c>
      <c r="U17" s="77">
        <v>101.8</v>
      </c>
      <c r="V17" s="98">
        <v>51497</v>
      </c>
      <c r="W17" s="79">
        <v>11.2</v>
      </c>
      <c r="X17" s="80"/>
    </row>
    <row r="18" spans="1:24" x14ac:dyDescent="0.15">
      <c r="A18" s="75">
        <v>12</v>
      </c>
      <c r="B18" s="81">
        <v>36610</v>
      </c>
      <c r="C18" s="70">
        <v>0</v>
      </c>
      <c r="D18" s="70">
        <v>1</v>
      </c>
      <c r="E18" s="70">
        <v>1</v>
      </c>
      <c r="F18" s="70">
        <v>1</v>
      </c>
      <c r="G18" s="70">
        <v>0</v>
      </c>
      <c r="H18" s="70">
        <v>0</v>
      </c>
      <c r="I18" s="70">
        <v>2</v>
      </c>
      <c r="J18" s="70">
        <v>1</v>
      </c>
      <c r="K18" s="70">
        <v>1</v>
      </c>
      <c r="L18" s="70">
        <v>0</v>
      </c>
      <c r="M18" s="66">
        <v>1</v>
      </c>
      <c r="N18" s="70">
        <f t="shared" si="0"/>
        <v>6</v>
      </c>
      <c r="O18" s="70">
        <f t="shared" si="1"/>
        <v>4</v>
      </c>
      <c r="P18" s="66">
        <f t="shared" si="2"/>
        <v>1</v>
      </c>
      <c r="Q18" s="77">
        <v>3246592</v>
      </c>
      <c r="R18" s="98">
        <v>15</v>
      </c>
      <c r="S18" s="77">
        <v>36073.199999999997</v>
      </c>
      <c r="T18" s="98">
        <v>596</v>
      </c>
      <c r="U18" s="77">
        <v>907.8</v>
      </c>
      <c r="V18" s="98">
        <v>7761</v>
      </c>
      <c r="W18" s="79">
        <v>69.7</v>
      </c>
      <c r="X18" s="80"/>
    </row>
    <row r="19" spans="1:24" x14ac:dyDescent="0.15">
      <c r="A19" s="75">
        <v>13</v>
      </c>
      <c r="B19" s="81">
        <v>36617</v>
      </c>
      <c r="C19" s="70">
        <v>0</v>
      </c>
      <c r="D19" s="70">
        <v>2</v>
      </c>
      <c r="E19" s="70">
        <v>2</v>
      </c>
      <c r="F19" s="70">
        <v>1</v>
      </c>
      <c r="G19" s="70">
        <v>1</v>
      </c>
      <c r="H19" s="70">
        <v>0</v>
      </c>
      <c r="I19" s="70">
        <v>2</v>
      </c>
      <c r="J19" s="70">
        <v>0</v>
      </c>
      <c r="K19" s="70">
        <v>0</v>
      </c>
      <c r="L19" s="70">
        <v>0</v>
      </c>
      <c r="M19" s="66">
        <v>2</v>
      </c>
      <c r="N19" s="70">
        <f t="shared" si="0"/>
        <v>2</v>
      </c>
      <c r="O19" s="70">
        <f t="shared" si="1"/>
        <v>5</v>
      </c>
      <c r="P19" s="66">
        <f t="shared" si="2"/>
        <v>4</v>
      </c>
      <c r="Q19" s="77">
        <v>3382252</v>
      </c>
      <c r="R19" s="98">
        <v>4</v>
      </c>
      <c r="S19" s="77">
        <v>140927.1</v>
      </c>
      <c r="T19" s="98">
        <v>129</v>
      </c>
      <c r="U19" s="77">
        <v>4369.8</v>
      </c>
      <c r="V19" s="98">
        <v>2132</v>
      </c>
      <c r="W19" s="79">
        <v>264.39999999999998</v>
      </c>
      <c r="X19" s="80"/>
    </row>
    <row r="20" spans="1:24" x14ac:dyDescent="0.15">
      <c r="A20" s="75">
        <v>14</v>
      </c>
      <c r="B20" s="81">
        <v>36624</v>
      </c>
      <c r="C20" s="70">
        <v>1</v>
      </c>
      <c r="D20" s="70">
        <v>1</v>
      </c>
      <c r="E20" s="70">
        <v>2</v>
      </c>
      <c r="F20" s="70">
        <v>2</v>
      </c>
      <c r="G20" s="70">
        <v>1</v>
      </c>
      <c r="H20" s="70">
        <v>1</v>
      </c>
      <c r="I20" s="70">
        <v>2</v>
      </c>
      <c r="J20" s="70">
        <v>0</v>
      </c>
      <c r="K20" s="70">
        <v>1</v>
      </c>
      <c r="L20" s="70">
        <v>1</v>
      </c>
      <c r="M20" s="66">
        <v>1</v>
      </c>
      <c r="N20" s="70">
        <f t="shared" si="0"/>
        <v>7</v>
      </c>
      <c r="O20" s="70">
        <f t="shared" si="1"/>
        <v>1</v>
      </c>
      <c r="P20" s="66">
        <f t="shared" si="2"/>
        <v>3</v>
      </c>
      <c r="Q20" s="77">
        <v>3554253</v>
      </c>
      <c r="R20" s="98">
        <v>74</v>
      </c>
      <c r="S20" s="77">
        <v>8005</v>
      </c>
      <c r="T20" s="98">
        <v>1947</v>
      </c>
      <c r="U20" s="77">
        <v>304.2</v>
      </c>
      <c r="V20" s="98">
        <v>20448</v>
      </c>
      <c r="W20" s="79">
        <v>28.9</v>
      </c>
      <c r="X20" s="80"/>
    </row>
    <row r="21" spans="1:24" x14ac:dyDescent="0.15">
      <c r="A21" s="75">
        <v>15</v>
      </c>
      <c r="B21" s="81">
        <v>36631</v>
      </c>
      <c r="C21" s="70">
        <v>2</v>
      </c>
      <c r="D21" s="70">
        <v>1</v>
      </c>
      <c r="E21" s="70">
        <v>0</v>
      </c>
      <c r="F21" s="70">
        <v>0</v>
      </c>
      <c r="G21" s="70">
        <v>1</v>
      </c>
      <c r="H21" s="70">
        <v>1</v>
      </c>
      <c r="I21" s="70">
        <v>0</v>
      </c>
      <c r="J21" s="70">
        <v>1</v>
      </c>
      <c r="K21" s="70">
        <v>1</v>
      </c>
      <c r="L21" s="70">
        <v>2</v>
      </c>
      <c r="M21" s="66">
        <v>1</v>
      </c>
      <c r="N21" s="70">
        <f t="shared" si="0"/>
        <v>6</v>
      </c>
      <c r="O21" s="70">
        <f t="shared" si="1"/>
        <v>3</v>
      </c>
      <c r="P21" s="66">
        <f t="shared" si="2"/>
        <v>2</v>
      </c>
      <c r="Q21" s="77">
        <v>3240770</v>
      </c>
      <c r="R21" s="98">
        <v>213</v>
      </c>
      <c r="S21" s="77">
        <v>2535.8000000000002</v>
      </c>
      <c r="T21" s="98">
        <v>5494</v>
      </c>
      <c r="U21" s="77">
        <v>98.3</v>
      </c>
      <c r="V21" s="98">
        <v>47792</v>
      </c>
      <c r="W21" s="79">
        <v>11.3</v>
      </c>
      <c r="X21" s="80"/>
    </row>
    <row r="22" spans="1:24" x14ac:dyDescent="0.15">
      <c r="A22" s="75">
        <v>16</v>
      </c>
      <c r="B22" s="81">
        <v>36638</v>
      </c>
      <c r="C22" s="70">
        <v>2</v>
      </c>
      <c r="D22" s="70">
        <v>1</v>
      </c>
      <c r="E22" s="70">
        <v>2</v>
      </c>
      <c r="F22" s="70">
        <v>1</v>
      </c>
      <c r="G22" s="70">
        <v>0</v>
      </c>
      <c r="H22" s="70">
        <v>1</v>
      </c>
      <c r="I22" s="70">
        <v>1</v>
      </c>
      <c r="J22" s="70">
        <v>1</v>
      </c>
      <c r="K22" s="70">
        <v>1</v>
      </c>
      <c r="L22" s="70">
        <v>2</v>
      </c>
      <c r="M22" s="66">
        <v>1</v>
      </c>
      <c r="N22" s="70">
        <f t="shared" si="0"/>
        <v>7</v>
      </c>
      <c r="O22" s="70">
        <f t="shared" si="1"/>
        <v>1</v>
      </c>
      <c r="P22" s="66">
        <f t="shared" si="2"/>
        <v>3</v>
      </c>
      <c r="Q22" s="77">
        <v>2807766</v>
      </c>
      <c r="R22" s="98">
        <v>31</v>
      </c>
      <c r="S22" s="77">
        <v>15095.5</v>
      </c>
      <c r="T22" s="98">
        <v>799</v>
      </c>
      <c r="U22" s="77">
        <v>585.6</v>
      </c>
      <c r="V22" s="98">
        <v>8567</v>
      </c>
      <c r="W22" s="79">
        <v>54.6</v>
      </c>
      <c r="X22" s="80"/>
    </row>
    <row r="23" spans="1:24" x14ac:dyDescent="0.15">
      <c r="A23" s="75">
        <v>17</v>
      </c>
      <c r="B23" s="81">
        <v>36645</v>
      </c>
      <c r="C23" s="70">
        <v>2</v>
      </c>
      <c r="D23" s="70">
        <v>1</v>
      </c>
      <c r="E23" s="70">
        <v>0</v>
      </c>
      <c r="F23" s="70">
        <v>2</v>
      </c>
      <c r="G23" s="70">
        <v>1</v>
      </c>
      <c r="H23" s="70">
        <v>1</v>
      </c>
      <c r="I23" s="70">
        <v>1</v>
      </c>
      <c r="J23" s="70">
        <v>1</v>
      </c>
      <c r="K23" s="70">
        <v>1</v>
      </c>
      <c r="L23" s="70">
        <v>1</v>
      </c>
      <c r="M23" s="66">
        <v>1</v>
      </c>
      <c r="N23" s="70">
        <f t="shared" si="0"/>
        <v>8</v>
      </c>
      <c r="O23" s="70">
        <f t="shared" si="1"/>
        <v>1</v>
      </c>
      <c r="P23" s="66">
        <f t="shared" si="2"/>
        <v>2</v>
      </c>
      <c r="Q23" s="77">
        <v>3010254</v>
      </c>
      <c r="R23" s="98">
        <v>4068</v>
      </c>
      <c r="S23" s="77">
        <v>123.3</v>
      </c>
      <c r="T23" s="98">
        <v>48021</v>
      </c>
      <c r="U23" s="77">
        <v>10.4</v>
      </c>
      <c r="V23" s="98">
        <v>203222</v>
      </c>
      <c r="W23" s="79">
        <v>2.4</v>
      </c>
      <c r="X23" s="80"/>
    </row>
    <row r="24" spans="1:24" x14ac:dyDescent="0.15">
      <c r="A24" s="75">
        <v>18</v>
      </c>
      <c r="B24" s="81">
        <v>36652</v>
      </c>
      <c r="C24" s="70">
        <v>2</v>
      </c>
      <c r="D24" s="70">
        <v>0</v>
      </c>
      <c r="E24" s="70">
        <v>2</v>
      </c>
      <c r="F24" s="70">
        <v>1</v>
      </c>
      <c r="G24" s="70">
        <v>1</v>
      </c>
      <c r="H24" s="70">
        <v>0</v>
      </c>
      <c r="I24" s="70">
        <v>2</v>
      </c>
      <c r="J24" s="70">
        <v>2</v>
      </c>
      <c r="K24" s="70">
        <v>1</v>
      </c>
      <c r="L24" s="70">
        <v>0</v>
      </c>
      <c r="M24" s="66">
        <v>1</v>
      </c>
      <c r="N24" s="70">
        <f t="shared" si="0"/>
        <v>4</v>
      </c>
      <c r="O24" s="70">
        <f t="shared" si="1"/>
        <v>3</v>
      </c>
      <c r="P24" s="66">
        <f t="shared" si="2"/>
        <v>4</v>
      </c>
      <c r="Q24" s="77">
        <v>2463233</v>
      </c>
      <c r="R24" s="98">
        <v>20</v>
      </c>
      <c r="S24" s="77">
        <v>20526.900000000001</v>
      </c>
      <c r="T24" s="98">
        <v>1037</v>
      </c>
      <c r="U24" s="77">
        <v>395.8</v>
      </c>
      <c r="V24" s="98">
        <v>13558</v>
      </c>
      <c r="W24" s="79">
        <v>30.2</v>
      </c>
      <c r="X24" s="80"/>
    </row>
    <row r="25" spans="1:24" x14ac:dyDescent="0.15">
      <c r="A25" s="75">
        <v>19</v>
      </c>
      <c r="B25" s="81">
        <v>36659</v>
      </c>
      <c r="C25" s="70">
        <v>1</v>
      </c>
      <c r="D25" s="70">
        <v>1</v>
      </c>
      <c r="E25" s="70">
        <v>2</v>
      </c>
      <c r="F25" s="70">
        <v>0</v>
      </c>
      <c r="G25" s="70">
        <v>1</v>
      </c>
      <c r="H25" s="70">
        <v>1</v>
      </c>
      <c r="I25" s="70">
        <v>1</v>
      </c>
      <c r="J25" s="70">
        <v>2</v>
      </c>
      <c r="K25" s="70">
        <v>1</v>
      </c>
      <c r="L25" s="70">
        <v>2</v>
      </c>
      <c r="M25" s="66">
        <v>1</v>
      </c>
      <c r="N25" s="70">
        <f t="shared" si="0"/>
        <v>7</v>
      </c>
      <c r="O25" s="70">
        <f t="shared" si="1"/>
        <v>1</v>
      </c>
      <c r="P25" s="66">
        <f t="shared" si="2"/>
        <v>3</v>
      </c>
      <c r="Q25" s="77">
        <v>3212226</v>
      </c>
      <c r="R25" s="98">
        <v>691</v>
      </c>
      <c r="S25" s="77">
        <v>774.7</v>
      </c>
      <c r="T25" s="98">
        <v>11854</v>
      </c>
      <c r="U25" s="77">
        <v>45.1</v>
      </c>
      <c r="V25" s="98">
        <v>80714</v>
      </c>
      <c r="W25" s="79">
        <v>6.6</v>
      </c>
      <c r="X25" s="80"/>
    </row>
    <row r="26" spans="1:24" x14ac:dyDescent="0.15">
      <c r="A26" s="75">
        <v>20</v>
      </c>
      <c r="B26" s="81">
        <v>36666</v>
      </c>
      <c r="C26" s="70">
        <v>1</v>
      </c>
      <c r="D26" s="70">
        <v>1</v>
      </c>
      <c r="E26" s="70">
        <v>0</v>
      </c>
      <c r="F26" s="70">
        <v>2</v>
      </c>
      <c r="G26" s="70">
        <v>2</v>
      </c>
      <c r="H26" s="70">
        <v>1</v>
      </c>
      <c r="I26" s="70">
        <v>0</v>
      </c>
      <c r="J26" s="70">
        <v>0</v>
      </c>
      <c r="K26" s="70">
        <v>1</v>
      </c>
      <c r="L26" s="70">
        <v>2</v>
      </c>
      <c r="M26" s="66">
        <v>1</v>
      </c>
      <c r="N26" s="70">
        <f t="shared" si="0"/>
        <v>5</v>
      </c>
      <c r="O26" s="70">
        <f t="shared" si="1"/>
        <v>3</v>
      </c>
      <c r="P26" s="66">
        <f t="shared" si="2"/>
        <v>3</v>
      </c>
      <c r="Q26" s="77">
        <v>3091171</v>
      </c>
      <c r="R26" s="98">
        <v>10</v>
      </c>
      <c r="S26" s="77">
        <v>51519.5</v>
      </c>
      <c r="T26" s="98">
        <v>199</v>
      </c>
      <c r="U26" s="77">
        <v>2588.9</v>
      </c>
      <c r="V26" s="98">
        <v>2942</v>
      </c>
      <c r="W26" s="79">
        <v>175.1</v>
      </c>
      <c r="X26" s="80"/>
    </row>
    <row r="27" spans="1:24" x14ac:dyDescent="0.15">
      <c r="A27" s="75">
        <v>21</v>
      </c>
      <c r="B27" s="81">
        <v>36673</v>
      </c>
      <c r="C27" s="70">
        <v>0</v>
      </c>
      <c r="D27" s="70">
        <v>1</v>
      </c>
      <c r="E27" s="70">
        <v>1</v>
      </c>
      <c r="F27" s="70">
        <v>2</v>
      </c>
      <c r="G27" s="70">
        <v>2</v>
      </c>
      <c r="H27" s="70">
        <v>0</v>
      </c>
      <c r="I27" s="70">
        <v>1</v>
      </c>
      <c r="J27" s="70">
        <v>0</v>
      </c>
      <c r="K27" s="70">
        <v>1</v>
      </c>
      <c r="L27" s="70">
        <v>2</v>
      </c>
      <c r="M27" s="66">
        <v>0</v>
      </c>
      <c r="N27" s="70">
        <f t="shared" si="0"/>
        <v>4</v>
      </c>
      <c r="O27" s="70">
        <f t="shared" si="1"/>
        <v>4</v>
      </c>
      <c r="P27" s="66">
        <f t="shared" si="2"/>
        <v>3</v>
      </c>
      <c r="Q27" s="77">
        <v>1577554</v>
      </c>
      <c r="R27" s="98">
        <v>13</v>
      </c>
      <c r="S27" s="77">
        <v>20225</v>
      </c>
      <c r="T27" s="98">
        <v>816</v>
      </c>
      <c r="U27" s="77">
        <v>322.2</v>
      </c>
      <c r="V27" s="98">
        <v>10255</v>
      </c>
      <c r="W27" s="79">
        <v>25.6</v>
      </c>
      <c r="X27" s="80"/>
    </row>
    <row r="28" spans="1:24" x14ac:dyDescent="0.15">
      <c r="A28" s="75">
        <v>22</v>
      </c>
      <c r="B28" s="81">
        <v>36680</v>
      </c>
      <c r="C28" s="70">
        <v>1</v>
      </c>
      <c r="D28" s="70">
        <v>1</v>
      </c>
      <c r="E28" s="70">
        <v>0</v>
      </c>
      <c r="F28" s="70">
        <v>1</v>
      </c>
      <c r="G28" s="70">
        <v>0</v>
      </c>
      <c r="H28" s="70">
        <v>1</v>
      </c>
      <c r="I28" s="70">
        <v>0</v>
      </c>
      <c r="J28" s="70">
        <v>0</v>
      </c>
      <c r="K28" s="70">
        <v>1</v>
      </c>
      <c r="L28" s="70">
        <v>2</v>
      </c>
      <c r="M28" s="66">
        <v>1</v>
      </c>
      <c r="N28" s="70">
        <f t="shared" si="0"/>
        <v>6</v>
      </c>
      <c r="O28" s="70">
        <f t="shared" si="1"/>
        <v>4</v>
      </c>
      <c r="P28" s="66">
        <f t="shared" si="2"/>
        <v>1</v>
      </c>
      <c r="Q28" s="77">
        <v>1756581</v>
      </c>
      <c r="R28" s="98">
        <v>56</v>
      </c>
      <c r="S28" s="77">
        <v>5227.8999999999996</v>
      </c>
      <c r="T28" s="98">
        <v>3612</v>
      </c>
      <c r="U28" s="77">
        <v>81</v>
      </c>
      <c r="V28" s="98">
        <v>32249</v>
      </c>
      <c r="W28" s="79">
        <v>9</v>
      </c>
      <c r="X28" s="80"/>
    </row>
    <row r="29" spans="1:24" x14ac:dyDescent="0.15">
      <c r="A29" s="75">
        <v>23</v>
      </c>
      <c r="B29" s="81">
        <v>36687</v>
      </c>
      <c r="C29" s="70">
        <v>0</v>
      </c>
      <c r="D29" s="70">
        <v>0</v>
      </c>
      <c r="E29" s="70">
        <v>1</v>
      </c>
      <c r="F29" s="70">
        <v>0</v>
      </c>
      <c r="G29" s="70">
        <v>1</v>
      </c>
      <c r="H29" s="70">
        <v>1</v>
      </c>
      <c r="I29" s="70">
        <v>2</v>
      </c>
      <c r="J29" s="70">
        <v>0</v>
      </c>
      <c r="K29" s="70">
        <v>1</v>
      </c>
      <c r="L29" s="70">
        <v>1</v>
      </c>
      <c r="M29" s="66">
        <v>1</v>
      </c>
      <c r="N29" s="70">
        <f t="shared" si="0"/>
        <v>6</v>
      </c>
      <c r="O29" s="70">
        <f t="shared" si="1"/>
        <v>4</v>
      </c>
      <c r="P29" s="66">
        <f t="shared" si="2"/>
        <v>1</v>
      </c>
      <c r="Q29" s="77">
        <v>1738113</v>
      </c>
      <c r="R29" s="98">
        <v>299</v>
      </c>
      <c r="S29" s="77">
        <v>968.8</v>
      </c>
      <c r="T29" s="98">
        <v>5471</v>
      </c>
      <c r="U29" s="77">
        <v>52.9</v>
      </c>
      <c r="V29" s="98">
        <v>41539</v>
      </c>
      <c r="W29" s="79">
        <v>6.9</v>
      </c>
      <c r="X29" s="80"/>
    </row>
    <row r="30" spans="1:24" x14ac:dyDescent="0.15">
      <c r="A30" s="75">
        <v>24</v>
      </c>
      <c r="B30" s="81">
        <v>36694</v>
      </c>
      <c r="C30" s="70">
        <v>1</v>
      </c>
      <c r="D30" s="70">
        <v>0</v>
      </c>
      <c r="E30" s="70">
        <v>2</v>
      </c>
      <c r="F30" s="70">
        <v>0</v>
      </c>
      <c r="G30" s="70">
        <v>2</v>
      </c>
      <c r="H30" s="70">
        <v>2</v>
      </c>
      <c r="I30" s="70">
        <v>2</v>
      </c>
      <c r="J30" s="70">
        <v>2</v>
      </c>
      <c r="K30" s="70">
        <v>0</v>
      </c>
      <c r="L30" s="70">
        <v>1</v>
      </c>
      <c r="M30" s="66">
        <v>2</v>
      </c>
      <c r="N30" s="70">
        <f t="shared" si="0"/>
        <v>2</v>
      </c>
      <c r="O30" s="70">
        <f t="shared" si="1"/>
        <v>3</v>
      </c>
      <c r="P30" s="66">
        <f t="shared" si="2"/>
        <v>6</v>
      </c>
      <c r="Q30" s="77">
        <v>1406716</v>
      </c>
      <c r="R30" s="98">
        <v>42</v>
      </c>
      <c r="S30" s="77">
        <v>5582.2</v>
      </c>
      <c r="T30" s="98">
        <v>1081</v>
      </c>
      <c r="U30" s="77">
        <v>216.8</v>
      </c>
      <c r="V30" s="98">
        <v>9543</v>
      </c>
      <c r="W30" s="79">
        <v>24.5</v>
      </c>
      <c r="X30" s="80"/>
    </row>
    <row r="31" spans="1:24" x14ac:dyDescent="0.15">
      <c r="A31" s="75">
        <v>25</v>
      </c>
      <c r="B31" s="81">
        <v>36701</v>
      </c>
      <c r="C31" s="70">
        <v>2</v>
      </c>
      <c r="D31" s="70">
        <v>2</v>
      </c>
      <c r="E31" s="70">
        <v>1</v>
      </c>
      <c r="F31" s="70">
        <v>1</v>
      </c>
      <c r="G31" s="70">
        <v>1</v>
      </c>
      <c r="H31" s="70">
        <v>1</v>
      </c>
      <c r="I31" s="70">
        <v>2</v>
      </c>
      <c r="J31" s="70">
        <v>2</v>
      </c>
      <c r="K31" s="70">
        <v>0</v>
      </c>
      <c r="L31" s="70">
        <v>0</v>
      </c>
      <c r="M31" s="66">
        <v>0</v>
      </c>
      <c r="N31" s="70">
        <f t="shared" si="0"/>
        <v>4</v>
      </c>
      <c r="O31" s="70">
        <f t="shared" si="1"/>
        <v>3</v>
      </c>
      <c r="P31" s="66">
        <f t="shared" si="2"/>
        <v>4</v>
      </c>
      <c r="Q31" s="77">
        <v>1248419</v>
      </c>
      <c r="R31" s="98">
        <v>653</v>
      </c>
      <c r="S31" s="77">
        <v>318.60000000000002</v>
      </c>
      <c r="T31" s="98">
        <v>5058</v>
      </c>
      <c r="U31" s="77">
        <v>41.1</v>
      </c>
      <c r="V31" s="98">
        <v>24004</v>
      </c>
      <c r="W31" s="79">
        <v>8.6</v>
      </c>
      <c r="X31" s="80"/>
    </row>
    <row r="32" spans="1:24" x14ac:dyDescent="0.15">
      <c r="A32" s="75">
        <v>26</v>
      </c>
      <c r="B32" s="81">
        <v>36708</v>
      </c>
      <c r="C32" s="70">
        <v>0</v>
      </c>
      <c r="D32" s="70">
        <v>0</v>
      </c>
      <c r="E32" s="70">
        <v>2</v>
      </c>
      <c r="F32" s="70">
        <v>2</v>
      </c>
      <c r="G32" s="70">
        <v>2</v>
      </c>
      <c r="H32" s="70">
        <v>1</v>
      </c>
      <c r="I32" s="70">
        <v>2</v>
      </c>
      <c r="J32" s="70">
        <v>1</v>
      </c>
      <c r="K32" s="70">
        <v>0</v>
      </c>
      <c r="L32" s="70">
        <v>1</v>
      </c>
      <c r="M32" s="66">
        <v>2</v>
      </c>
      <c r="N32" s="70">
        <f t="shared" si="0"/>
        <v>3</v>
      </c>
      <c r="O32" s="70">
        <f t="shared" si="1"/>
        <v>3</v>
      </c>
      <c r="P32" s="66">
        <f t="shared" si="2"/>
        <v>5</v>
      </c>
      <c r="Q32" s="77">
        <v>1019509</v>
      </c>
      <c r="R32" s="98">
        <v>7</v>
      </c>
      <c r="S32" s="77">
        <v>24274</v>
      </c>
      <c r="T32" s="98">
        <v>208</v>
      </c>
      <c r="U32" s="77">
        <v>816.9</v>
      </c>
      <c r="V32" s="98">
        <v>2965</v>
      </c>
      <c r="W32" s="79">
        <v>57.3</v>
      </c>
      <c r="X32" s="80"/>
    </row>
    <row r="33" spans="1:24" x14ac:dyDescent="0.15">
      <c r="A33" s="75">
        <v>27</v>
      </c>
      <c r="B33" s="81">
        <v>36715</v>
      </c>
      <c r="C33" s="70">
        <v>1</v>
      </c>
      <c r="D33" s="70">
        <v>0</v>
      </c>
      <c r="E33" s="70">
        <v>2</v>
      </c>
      <c r="F33" s="70">
        <v>1</v>
      </c>
      <c r="G33" s="70">
        <v>1</v>
      </c>
      <c r="H33" s="70">
        <v>0</v>
      </c>
      <c r="I33" s="70">
        <v>1</v>
      </c>
      <c r="J33" s="70">
        <v>1</v>
      </c>
      <c r="K33" s="70">
        <v>1</v>
      </c>
      <c r="L33" s="70">
        <v>2</v>
      </c>
      <c r="M33" s="66">
        <v>1</v>
      </c>
      <c r="N33" s="70">
        <f t="shared" si="0"/>
        <v>7</v>
      </c>
      <c r="O33" s="70">
        <f t="shared" si="1"/>
        <v>2</v>
      </c>
      <c r="P33" s="66">
        <f t="shared" si="2"/>
        <v>2</v>
      </c>
      <c r="Q33" s="77">
        <v>1114183</v>
      </c>
      <c r="R33" s="98">
        <v>214</v>
      </c>
      <c r="S33" s="77">
        <v>867.7</v>
      </c>
      <c r="T33" s="98">
        <v>5363</v>
      </c>
      <c r="U33" s="77">
        <v>34.6</v>
      </c>
      <c r="V33" s="98">
        <v>40908</v>
      </c>
      <c r="W33" s="79">
        <v>4.5</v>
      </c>
      <c r="X33" s="80"/>
    </row>
    <row r="34" spans="1:24" x14ac:dyDescent="0.15">
      <c r="A34" s="75">
        <v>28</v>
      </c>
      <c r="B34" s="81">
        <v>36722</v>
      </c>
      <c r="C34" s="70">
        <v>0</v>
      </c>
      <c r="D34" s="70">
        <v>1</v>
      </c>
      <c r="E34" s="70">
        <v>1</v>
      </c>
      <c r="F34" s="70">
        <v>2</v>
      </c>
      <c r="G34" s="70">
        <v>0</v>
      </c>
      <c r="H34" s="70">
        <v>1</v>
      </c>
      <c r="I34" s="70">
        <v>1</v>
      </c>
      <c r="J34" s="70">
        <v>2</v>
      </c>
      <c r="K34" s="70">
        <v>1</v>
      </c>
      <c r="L34" s="70">
        <v>0</v>
      </c>
      <c r="M34" s="66">
        <v>0</v>
      </c>
      <c r="N34" s="70">
        <f t="shared" si="0"/>
        <v>5</v>
      </c>
      <c r="O34" s="70">
        <f t="shared" si="1"/>
        <v>4</v>
      </c>
      <c r="P34" s="66">
        <f t="shared" si="2"/>
        <v>2</v>
      </c>
      <c r="Q34" s="77">
        <v>1181429</v>
      </c>
      <c r="R34" s="98">
        <v>203</v>
      </c>
      <c r="S34" s="77">
        <v>969.9</v>
      </c>
      <c r="T34" s="98">
        <v>3194</v>
      </c>
      <c r="U34" s="77">
        <v>61.6</v>
      </c>
      <c r="V34" s="98">
        <v>21682</v>
      </c>
      <c r="W34" s="79">
        <v>9</v>
      </c>
      <c r="X34" s="80"/>
    </row>
    <row r="35" spans="1:24" x14ac:dyDescent="0.15">
      <c r="A35" s="75">
        <v>29</v>
      </c>
      <c r="B35" s="81">
        <v>36729</v>
      </c>
      <c r="C35" s="70">
        <v>1</v>
      </c>
      <c r="D35" s="70">
        <v>1</v>
      </c>
      <c r="E35" s="70">
        <v>2</v>
      </c>
      <c r="F35" s="70">
        <v>2</v>
      </c>
      <c r="G35" s="70">
        <v>0</v>
      </c>
      <c r="H35" s="70">
        <v>1</v>
      </c>
      <c r="I35" s="70">
        <v>1</v>
      </c>
      <c r="J35" s="70">
        <v>1</v>
      </c>
      <c r="K35" s="70">
        <v>2</v>
      </c>
      <c r="L35" s="70">
        <v>2</v>
      </c>
      <c r="M35" s="66">
        <v>2</v>
      </c>
      <c r="N35" s="70">
        <f t="shared" si="0"/>
        <v>5</v>
      </c>
      <c r="O35" s="70">
        <f t="shared" si="1"/>
        <v>1</v>
      </c>
      <c r="P35" s="66">
        <f t="shared" si="2"/>
        <v>5</v>
      </c>
      <c r="Q35" s="77">
        <v>1093685</v>
      </c>
      <c r="R35" s="98">
        <v>31</v>
      </c>
      <c r="S35" s="77">
        <v>5880</v>
      </c>
      <c r="T35" s="98">
        <v>2923</v>
      </c>
      <c r="U35" s="77">
        <v>62.3</v>
      </c>
      <c r="V35" s="98">
        <v>26878</v>
      </c>
      <c r="W35" s="79">
        <v>6.7</v>
      </c>
      <c r="X35" s="80"/>
    </row>
    <row r="36" spans="1:24" x14ac:dyDescent="0.15">
      <c r="A36" s="75">
        <v>30</v>
      </c>
      <c r="B36" s="81">
        <v>36736</v>
      </c>
      <c r="C36" s="70">
        <v>1</v>
      </c>
      <c r="D36" s="70">
        <v>0</v>
      </c>
      <c r="E36" s="70">
        <v>1</v>
      </c>
      <c r="F36" s="70">
        <v>1</v>
      </c>
      <c r="G36" s="70">
        <v>0</v>
      </c>
      <c r="H36" s="70">
        <v>0</v>
      </c>
      <c r="I36" s="70">
        <v>1</v>
      </c>
      <c r="J36" s="70">
        <v>0</v>
      </c>
      <c r="K36" s="70">
        <v>0</v>
      </c>
      <c r="L36" s="70">
        <v>0</v>
      </c>
      <c r="M36" s="66">
        <v>1</v>
      </c>
      <c r="N36" s="70">
        <f t="shared" si="0"/>
        <v>5</v>
      </c>
      <c r="O36" s="70">
        <f t="shared" si="1"/>
        <v>6</v>
      </c>
      <c r="P36" s="66">
        <f t="shared" si="2"/>
        <v>0</v>
      </c>
      <c r="Q36" s="77">
        <v>1110111</v>
      </c>
      <c r="R36" s="98">
        <v>4</v>
      </c>
      <c r="S36" s="77">
        <v>46254.6</v>
      </c>
      <c r="T36" s="98">
        <v>75</v>
      </c>
      <c r="U36" s="77">
        <v>2466.9</v>
      </c>
      <c r="V36" s="98">
        <v>1149</v>
      </c>
      <c r="W36" s="79">
        <v>161</v>
      </c>
      <c r="X36" s="80"/>
    </row>
    <row r="37" spans="1:24" x14ac:dyDescent="0.15">
      <c r="A37" s="75">
        <v>31</v>
      </c>
      <c r="B37" s="81">
        <v>36743</v>
      </c>
      <c r="C37" s="70">
        <v>1</v>
      </c>
      <c r="D37" s="70">
        <v>1</v>
      </c>
      <c r="E37" s="70">
        <v>0</v>
      </c>
      <c r="F37" s="70">
        <v>1</v>
      </c>
      <c r="G37" s="70">
        <v>2</v>
      </c>
      <c r="H37" s="70">
        <v>0</v>
      </c>
      <c r="I37" s="70">
        <v>2</v>
      </c>
      <c r="J37" s="70">
        <v>0</v>
      </c>
      <c r="K37" s="70">
        <v>1</v>
      </c>
      <c r="L37" s="70">
        <v>0</v>
      </c>
      <c r="M37" s="66">
        <v>2</v>
      </c>
      <c r="N37" s="70">
        <f t="shared" si="0"/>
        <v>4</v>
      </c>
      <c r="O37" s="70">
        <f t="shared" si="1"/>
        <v>4</v>
      </c>
      <c r="P37" s="66">
        <f t="shared" si="2"/>
        <v>3</v>
      </c>
      <c r="Q37" s="77">
        <v>1138292</v>
      </c>
      <c r="R37" s="98">
        <v>5</v>
      </c>
      <c r="S37" s="77">
        <v>37943</v>
      </c>
      <c r="T37" s="98">
        <v>78</v>
      </c>
      <c r="U37" s="77">
        <v>2432.1999999999998</v>
      </c>
      <c r="V37" s="98">
        <v>923</v>
      </c>
      <c r="W37" s="79">
        <v>205.5</v>
      </c>
      <c r="X37" s="80"/>
    </row>
    <row r="38" spans="1:24" x14ac:dyDescent="0.15">
      <c r="A38" s="75">
        <v>32</v>
      </c>
      <c r="B38" s="81">
        <v>36750</v>
      </c>
      <c r="C38" s="70">
        <v>1</v>
      </c>
      <c r="D38" s="70">
        <v>1</v>
      </c>
      <c r="E38" s="70">
        <v>0</v>
      </c>
      <c r="F38" s="70">
        <v>1</v>
      </c>
      <c r="G38" s="70">
        <v>2</v>
      </c>
      <c r="H38" s="70">
        <v>1</v>
      </c>
      <c r="I38" s="70">
        <v>1</v>
      </c>
      <c r="J38" s="70">
        <v>1</v>
      </c>
      <c r="K38" s="70">
        <v>0</v>
      </c>
      <c r="L38" s="70">
        <v>1</v>
      </c>
      <c r="M38" s="66">
        <v>1</v>
      </c>
      <c r="N38" s="70">
        <f t="shared" si="0"/>
        <v>8</v>
      </c>
      <c r="O38" s="70">
        <f t="shared" si="1"/>
        <v>2</v>
      </c>
      <c r="P38" s="66">
        <f t="shared" si="2"/>
        <v>1</v>
      </c>
      <c r="Q38" s="77">
        <v>2351111</v>
      </c>
      <c r="R38" s="98">
        <v>54</v>
      </c>
      <c r="S38" s="77">
        <v>7256.5</v>
      </c>
      <c r="T38" s="98">
        <v>1463</v>
      </c>
      <c r="U38" s="77">
        <v>267.8</v>
      </c>
      <c r="V38" s="98">
        <v>18541</v>
      </c>
      <c r="W38" s="79">
        <v>21.1</v>
      </c>
      <c r="X38" s="80"/>
    </row>
    <row r="39" spans="1:24" x14ac:dyDescent="0.15">
      <c r="A39" s="75">
        <v>33</v>
      </c>
      <c r="B39" s="81">
        <v>36757</v>
      </c>
      <c r="C39" s="70">
        <v>1</v>
      </c>
      <c r="D39" s="70">
        <v>0</v>
      </c>
      <c r="E39" s="70">
        <v>1</v>
      </c>
      <c r="F39" s="70">
        <v>2</v>
      </c>
      <c r="G39" s="70">
        <v>1</v>
      </c>
      <c r="H39" s="70">
        <v>1</v>
      </c>
      <c r="I39" s="70">
        <v>2</v>
      </c>
      <c r="J39" s="70">
        <v>1</v>
      </c>
      <c r="K39" s="70">
        <v>1</v>
      </c>
      <c r="L39" s="70">
        <v>2</v>
      </c>
      <c r="M39" s="66">
        <v>1</v>
      </c>
      <c r="N39" s="70">
        <f t="shared" ref="N39:N58" si="3">COUNTIF($C39:$M39,1)</f>
        <v>7</v>
      </c>
      <c r="O39" s="70">
        <f t="shared" ref="O39:O58" si="4">COUNTIF($C39:$M39,0)</f>
        <v>1</v>
      </c>
      <c r="P39" s="66">
        <f t="shared" ref="P39:P58" si="5">COUNTIF($C39:$M39,2)</f>
        <v>3</v>
      </c>
      <c r="Q39" s="77">
        <v>2474085</v>
      </c>
      <c r="R39" s="98">
        <v>393</v>
      </c>
      <c r="S39" s="77">
        <v>1049.2</v>
      </c>
      <c r="T39" s="98">
        <v>7581</v>
      </c>
      <c r="U39" s="77">
        <v>54.3</v>
      </c>
      <c r="V39" s="98">
        <v>54557</v>
      </c>
      <c r="W39" s="79">
        <v>7.5</v>
      </c>
      <c r="X39" s="80"/>
    </row>
    <row r="40" spans="1:24" x14ac:dyDescent="0.15">
      <c r="A40" s="75">
        <v>34</v>
      </c>
      <c r="B40" s="81">
        <v>36764</v>
      </c>
      <c r="C40" s="70">
        <v>0</v>
      </c>
      <c r="D40" s="70">
        <v>2</v>
      </c>
      <c r="E40" s="70">
        <v>2</v>
      </c>
      <c r="F40" s="70">
        <v>2</v>
      </c>
      <c r="G40" s="70">
        <v>2</v>
      </c>
      <c r="H40" s="70">
        <v>2</v>
      </c>
      <c r="I40" s="70">
        <v>0</v>
      </c>
      <c r="J40" s="70">
        <v>0</v>
      </c>
      <c r="K40" s="70">
        <v>2</v>
      </c>
      <c r="L40" s="70">
        <v>2</v>
      </c>
      <c r="M40" s="66">
        <v>1</v>
      </c>
      <c r="N40" s="70">
        <f t="shared" si="3"/>
        <v>1</v>
      </c>
      <c r="O40" s="70">
        <f t="shared" si="4"/>
        <v>3</v>
      </c>
      <c r="P40" s="66">
        <f t="shared" si="5"/>
        <v>7</v>
      </c>
      <c r="Q40" s="77">
        <v>1703906</v>
      </c>
      <c r="R40" s="98">
        <v>6</v>
      </c>
      <c r="S40" s="77">
        <v>47330.7</v>
      </c>
      <c r="T40" s="98">
        <v>213</v>
      </c>
      <c r="U40" s="77">
        <v>1333.2</v>
      </c>
      <c r="V40" s="98">
        <v>3049</v>
      </c>
      <c r="W40" s="79">
        <v>93.1</v>
      </c>
      <c r="X40" s="80"/>
    </row>
    <row r="41" spans="1:24" x14ac:dyDescent="0.15">
      <c r="A41" s="75">
        <v>35</v>
      </c>
      <c r="B41" s="81">
        <v>36771</v>
      </c>
      <c r="C41" s="70">
        <v>1</v>
      </c>
      <c r="D41" s="70">
        <v>1</v>
      </c>
      <c r="E41" s="70">
        <v>2</v>
      </c>
      <c r="F41" s="70">
        <v>0</v>
      </c>
      <c r="G41" s="70">
        <v>2</v>
      </c>
      <c r="H41" s="70">
        <v>2</v>
      </c>
      <c r="I41" s="70">
        <v>1</v>
      </c>
      <c r="J41" s="70">
        <v>2</v>
      </c>
      <c r="K41" s="70">
        <v>0</v>
      </c>
      <c r="L41" s="70">
        <v>2</v>
      </c>
      <c r="M41" s="66">
        <v>0</v>
      </c>
      <c r="N41" s="70">
        <f t="shared" si="3"/>
        <v>3</v>
      </c>
      <c r="O41" s="70">
        <f t="shared" si="4"/>
        <v>3</v>
      </c>
      <c r="P41" s="66">
        <f t="shared" si="5"/>
        <v>5</v>
      </c>
      <c r="Q41" s="77">
        <v>2165190</v>
      </c>
      <c r="R41" s="98">
        <v>64</v>
      </c>
      <c r="S41" s="77">
        <v>5638.5</v>
      </c>
      <c r="T41" s="98">
        <v>1851</v>
      </c>
      <c r="U41" s="77">
        <v>194.9</v>
      </c>
      <c r="V41" s="98">
        <v>22290</v>
      </c>
      <c r="W41" s="79">
        <v>16.100000000000001</v>
      </c>
      <c r="X41" s="80"/>
    </row>
    <row r="42" spans="1:24" x14ac:dyDescent="0.15">
      <c r="A42" s="75">
        <v>36</v>
      </c>
      <c r="B42" s="81">
        <v>36778</v>
      </c>
      <c r="C42" s="70">
        <v>1</v>
      </c>
      <c r="D42" s="70">
        <v>0</v>
      </c>
      <c r="E42" s="70">
        <v>0</v>
      </c>
      <c r="F42" s="70">
        <v>1</v>
      </c>
      <c r="G42" s="70">
        <v>2</v>
      </c>
      <c r="H42" s="70">
        <v>2</v>
      </c>
      <c r="I42" s="70">
        <v>0</v>
      </c>
      <c r="J42" s="70">
        <v>1</v>
      </c>
      <c r="K42" s="70">
        <v>1</v>
      </c>
      <c r="L42" s="70">
        <v>0</v>
      </c>
      <c r="M42" s="66">
        <v>0</v>
      </c>
      <c r="N42" s="70">
        <f t="shared" si="3"/>
        <v>4</v>
      </c>
      <c r="O42" s="70">
        <f t="shared" si="4"/>
        <v>5</v>
      </c>
      <c r="P42" s="66">
        <f t="shared" si="5"/>
        <v>2</v>
      </c>
      <c r="Q42" s="77">
        <v>2441836</v>
      </c>
      <c r="R42" s="98">
        <v>7</v>
      </c>
      <c r="S42" s="77">
        <v>58138.9</v>
      </c>
      <c r="T42" s="98">
        <v>241</v>
      </c>
      <c r="U42" s="77">
        <v>1688.6</v>
      </c>
      <c r="V42" s="98">
        <v>2629</v>
      </c>
      <c r="W42" s="79">
        <v>154.80000000000001</v>
      </c>
      <c r="X42" s="80"/>
    </row>
    <row r="43" spans="1:24" x14ac:dyDescent="0.15">
      <c r="A43" s="75">
        <v>37</v>
      </c>
      <c r="B43" s="81">
        <v>36785</v>
      </c>
      <c r="C43" s="70">
        <v>2</v>
      </c>
      <c r="D43" s="70">
        <v>0</v>
      </c>
      <c r="E43" s="70">
        <v>1</v>
      </c>
      <c r="F43" s="70">
        <v>1</v>
      </c>
      <c r="G43" s="70">
        <v>1</v>
      </c>
      <c r="H43" s="70">
        <v>2</v>
      </c>
      <c r="I43" s="70">
        <v>1</v>
      </c>
      <c r="J43" s="70">
        <v>1</v>
      </c>
      <c r="K43" s="70">
        <v>2</v>
      </c>
      <c r="L43" s="70">
        <v>2</v>
      </c>
      <c r="M43" s="66">
        <v>1</v>
      </c>
      <c r="N43" s="70">
        <f t="shared" si="3"/>
        <v>6</v>
      </c>
      <c r="O43" s="70">
        <f t="shared" si="4"/>
        <v>1</v>
      </c>
      <c r="P43" s="66">
        <f t="shared" si="5"/>
        <v>4</v>
      </c>
      <c r="Q43" s="77">
        <v>2648226</v>
      </c>
      <c r="R43" s="98">
        <v>9</v>
      </c>
      <c r="S43" s="77">
        <v>49041.2</v>
      </c>
      <c r="T43" s="98">
        <v>254</v>
      </c>
      <c r="U43" s="77">
        <v>1737.6</v>
      </c>
      <c r="V43" s="98">
        <v>4186</v>
      </c>
      <c r="W43" s="79">
        <v>105.4</v>
      </c>
      <c r="X43" s="80"/>
    </row>
    <row r="44" spans="1:24" x14ac:dyDescent="0.15">
      <c r="A44" s="75">
        <v>38</v>
      </c>
      <c r="B44" s="81">
        <v>36792</v>
      </c>
      <c r="C44" s="70">
        <v>2</v>
      </c>
      <c r="D44" s="70">
        <v>2</v>
      </c>
      <c r="E44" s="70">
        <v>0</v>
      </c>
      <c r="F44" s="70">
        <v>0</v>
      </c>
      <c r="G44" s="70">
        <v>0</v>
      </c>
      <c r="H44" s="70">
        <v>2</v>
      </c>
      <c r="I44" s="70">
        <v>1</v>
      </c>
      <c r="J44" s="70">
        <v>1</v>
      </c>
      <c r="K44" s="70">
        <v>1</v>
      </c>
      <c r="L44" s="70">
        <v>2</v>
      </c>
      <c r="M44" s="66">
        <v>1</v>
      </c>
      <c r="N44" s="70">
        <f t="shared" si="3"/>
        <v>4</v>
      </c>
      <c r="O44" s="70">
        <f t="shared" si="4"/>
        <v>3</v>
      </c>
      <c r="P44" s="66">
        <f t="shared" si="5"/>
        <v>4</v>
      </c>
      <c r="Q44" s="77">
        <v>2595696</v>
      </c>
      <c r="R44" s="98">
        <v>17</v>
      </c>
      <c r="S44" s="77">
        <v>25448</v>
      </c>
      <c r="T44" s="98">
        <v>258</v>
      </c>
      <c r="U44" s="77">
        <v>1676.8</v>
      </c>
      <c r="V44" s="98">
        <v>3113</v>
      </c>
      <c r="W44" s="79">
        <v>138.9</v>
      </c>
      <c r="X44" s="80"/>
    </row>
    <row r="45" spans="1:24" x14ac:dyDescent="0.15">
      <c r="A45" s="75">
        <v>39</v>
      </c>
      <c r="B45" s="81">
        <v>36799</v>
      </c>
      <c r="C45" s="70">
        <v>2</v>
      </c>
      <c r="D45" s="70">
        <v>0</v>
      </c>
      <c r="E45" s="70">
        <v>1</v>
      </c>
      <c r="F45" s="70">
        <v>1</v>
      </c>
      <c r="G45" s="70">
        <v>1</v>
      </c>
      <c r="H45" s="70">
        <v>0</v>
      </c>
      <c r="I45" s="70">
        <v>2</v>
      </c>
      <c r="J45" s="70">
        <v>0</v>
      </c>
      <c r="K45" s="70">
        <v>1</v>
      </c>
      <c r="L45" s="70">
        <v>0</v>
      </c>
      <c r="M45" s="66">
        <v>1</v>
      </c>
      <c r="N45" s="70">
        <f t="shared" si="3"/>
        <v>5</v>
      </c>
      <c r="O45" s="70">
        <f t="shared" si="4"/>
        <v>4</v>
      </c>
      <c r="P45" s="66">
        <f t="shared" si="5"/>
        <v>2</v>
      </c>
      <c r="Q45" s="77">
        <v>2651227</v>
      </c>
      <c r="R45" s="98">
        <v>2</v>
      </c>
      <c r="S45" s="77">
        <v>220935.5</v>
      </c>
      <c r="T45" s="98">
        <v>132</v>
      </c>
      <c r="U45" s="77">
        <v>3347.5</v>
      </c>
      <c r="V45" s="98">
        <v>2015</v>
      </c>
      <c r="W45" s="79">
        <v>219.2</v>
      </c>
      <c r="X45" s="80"/>
    </row>
    <row r="46" spans="1:24" x14ac:dyDescent="0.15">
      <c r="A46" s="75">
        <v>40</v>
      </c>
      <c r="B46" s="81">
        <v>36806</v>
      </c>
      <c r="C46" s="70">
        <v>2</v>
      </c>
      <c r="D46" s="70">
        <v>1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1</v>
      </c>
      <c r="K46" s="70">
        <v>1</v>
      </c>
      <c r="L46" s="70">
        <v>0</v>
      </c>
      <c r="M46" s="66">
        <v>1</v>
      </c>
      <c r="N46" s="70">
        <f t="shared" si="3"/>
        <v>4</v>
      </c>
      <c r="O46" s="70">
        <f t="shared" si="4"/>
        <v>6</v>
      </c>
      <c r="P46" s="66">
        <f t="shared" si="5"/>
        <v>1</v>
      </c>
      <c r="Q46" s="77">
        <v>1989305</v>
      </c>
      <c r="R46" s="98">
        <v>8</v>
      </c>
      <c r="S46" s="77">
        <v>41443.800000000003</v>
      </c>
      <c r="T46" s="98">
        <v>366</v>
      </c>
      <c r="U46" s="77">
        <v>905.8</v>
      </c>
      <c r="V46" s="98">
        <v>5079</v>
      </c>
      <c r="W46" s="79">
        <v>65.2</v>
      </c>
      <c r="X46" s="80"/>
    </row>
    <row r="47" spans="1:24" x14ac:dyDescent="0.15">
      <c r="A47" s="75">
        <v>41</v>
      </c>
      <c r="B47" s="81">
        <v>36813</v>
      </c>
      <c r="C47" s="70">
        <v>2</v>
      </c>
      <c r="D47" s="70">
        <v>1</v>
      </c>
      <c r="E47" s="70">
        <v>1</v>
      </c>
      <c r="F47" s="70">
        <v>0</v>
      </c>
      <c r="G47" s="70">
        <v>1</v>
      </c>
      <c r="H47" s="70">
        <v>0</v>
      </c>
      <c r="I47" s="70">
        <v>2</v>
      </c>
      <c r="J47" s="70">
        <v>2</v>
      </c>
      <c r="K47" s="70">
        <v>1</v>
      </c>
      <c r="L47" s="70">
        <v>0</v>
      </c>
      <c r="M47" s="66">
        <v>0</v>
      </c>
      <c r="N47" s="70">
        <f t="shared" si="3"/>
        <v>4</v>
      </c>
      <c r="O47" s="70">
        <f t="shared" si="4"/>
        <v>4</v>
      </c>
      <c r="P47" s="66">
        <f t="shared" si="5"/>
        <v>3</v>
      </c>
      <c r="Q47" s="77">
        <v>2823460</v>
      </c>
      <c r="R47" s="98">
        <v>2</v>
      </c>
      <c r="S47" s="77">
        <v>235288.3</v>
      </c>
      <c r="T47" s="98">
        <v>55</v>
      </c>
      <c r="U47" s="77">
        <v>8555.9</v>
      </c>
      <c r="V47" s="98">
        <v>852</v>
      </c>
      <c r="W47" s="79">
        <v>552.29999999999995</v>
      </c>
      <c r="X47" s="80"/>
    </row>
    <row r="48" spans="1:24" x14ac:dyDescent="0.15">
      <c r="A48" s="75">
        <v>42</v>
      </c>
      <c r="B48" s="81">
        <v>36820</v>
      </c>
      <c r="C48" s="70">
        <v>1</v>
      </c>
      <c r="D48" s="70">
        <v>0</v>
      </c>
      <c r="E48" s="70">
        <v>1</v>
      </c>
      <c r="F48" s="70">
        <v>1</v>
      </c>
      <c r="G48" s="70">
        <v>1</v>
      </c>
      <c r="H48" s="70">
        <v>1</v>
      </c>
      <c r="I48" s="70">
        <v>1</v>
      </c>
      <c r="J48" s="70">
        <v>2</v>
      </c>
      <c r="K48" s="70">
        <v>0</v>
      </c>
      <c r="L48" s="70">
        <v>1</v>
      </c>
      <c r="M48" s="66">
        <v>2</v>
      </c>
      <c r="N48" s="70">
        <f t="shared" si="3"/>
        <v>7</v>
      </c>
      <c r="O48" s="70">
        <f t="shared" si="4"/>
        <v>2</v>
      </c>
      <c r="P48" s="66">
        <f t="shared" si="5"/>
        <v>2</v>
      </c>
      <c r="Q48" s="77">
        <v>2933695</v>
      </c>
      <c r="R48" s="98">
        <v>41</v>
      </c>
      <c r="S48" s="77">
        <v>11925.5</v>
      </c>
      <c r="T48" s="98">
        <v>1212</v>
      </c>
      <c r="U48" s="77">
        <v>403.4</v>
      </c>
      <c r="V48" s="98">
        <v>14418</v>
      </c>
      <c r="W48" s="79">
        <v>33.9</v>
      </c>
      <c r="X48" s="80"/>
    </row>
    <row r="49" spans="1:24" x14ac:dyDescent="0.15">
      <c r="A49" s="75">
        <v>43</v>
      </c>
      <c r="B49" s="81">
        <v>36827</v>
      </c>
      <c r="C49" s="70">
        <v>0</v>
      </c>
      <c r="D49" s="70">
        <v>0</v>
      </c>
      <c r="E49" s="70">
        <v>2</v>
      </c>
      <c r="F49" s="70">
        <v>2</v>
      </c>
      <c r="G49" s="70">
        <v>0</v>
      </c>
      <c r="H49" s="70">
        <v>1</v>
      </c>
      <c r="I49" s="70">
        <v>1</v>
      </c>
      <c r="J49" s="70">
        <v>1</v>
      </c>
      <c r="K49" s="70">
        <v>0</v>
      </c>
      <c r="L49" s="70">
        <v>1</v>
      </c>
      <c r="M49" s="66">
        <v>0</v>
      </c>
      <c r="N49" s="70">
        <f t="shared" si="3"/>
        <v>4</v>
      </c>
      <c r="O49" s="70">
        <f t="shared" si="4"/>
        <v>5</v>
      </c>
      <c r="P49" s="66">
        <f t="shared" si="5"/>
        <v>2</v>
      </c>
      <c r="Q49" s="77">
        <v>2737089</v>
      </c>
      <c r="R49" s="98">
        <v>3</v>
      </c>
      <c r="S49" s="77">
        <v>152060.5</v>
      </c>
      <c r="T49" s="98">
        <v>73</v>
      </c>
      <c r="U49" s="77">
        <v>6249</v>
      </c>
      <c r="V49" s="98">
        <v>1125</v>
      </c>
      <c r="W49" s="79">
        <v>405.4</v>
      </c>
      <c r="X49" s="80"/>
    </row>
    <row r="50" spans="1:24" x14ac:dyDescent="0.15">
      <c r="A50" s="75">
        <v>44</v>
      </c>
      <c r="B50" s="81">
        <v>36834</v>
      </c>
      <c r="C50" s="70">
        <v>1</v>
      </c>
      <c r="D50" s="70">
        <v>1</v>
      </c>
      <c r="E50" s="70">
        <v>1</v>
      </c>
      <c r="F50" s="70">
        <v>0</v>
      </c>
      <c r="G50" s="70">
        <v>1</v>
      </c>
      <c r="H50" s="70">
        <v>1</v>
      </c>
      <c r="I50" s="70">
        <v>0</v>
      </c>
      <c r="J50" s="70">
        <v>0</v>
      </c>
      <c r="K50" s="70">
        <v>2</v>
      </c>
      <c r="L50" s="70">
        <v>1</v>
      </c>
      <c r="M50" s="66">
        <v>0</v>
      </c>
      <c r="N50" s="70">
        <f t="shared" si="3"/>
        <v>6</v>
      </c>
      <c r="O50" s="70">
        <f t="shared" si="4"/>
        <v>4</v>
      </c>
      <c r="P50" s="66">
        <f t="shared" si="5"/>
        <v>1</v>
      </c>
      <c r="Q50" s="77">
        <v>3070112</v>
      </c>
      <c r="R50" s="98">
        <v>32</v>
      </c>
      <c r="S50" s="77">
        <v>15990.1</v>
      </c>
      <c r="T50" s="98">
        <v>942</v>
      </c>
      <c r="U50" s="77">
        <v>543.1</v>
      </c>
      <c r="V50" s="98">
        <v>13032</v>
      </c>
      <c r="W50" s="79">
        <v>39.200000000000003</v>
      </c>
      <c r="X50" s="80"/>
    </row>
    <row r="51" spans="1:24" x14ac:dyDescent="0.15">
      <c r="A51" s="75">
        <v>45</v>
      </c>
      <c r="B51" s="81">
        <v>36841</v>
      </c>
      <c r="C51" s="70">
        <v>1</v>
      </c>
      <c r="D51" s="70">
        <v>1</v>
      </c>
      <c r="E51" s="70">
        <v>0</v>
      </c>
      <c r="F51" s="70">
        <v>2</v>
      </c>
      <c r="G51" s="70">
        <v>1</v>
      </c>
      <c r="H51" s="70">
        <v>1</v>
      </c>
      <c r="I51" s="70">
        <v>0</v>
      </c>
      <c r="J51" s="70">
        <v>1</v>
      </c>
      <c r="K51" s="70">
        <v>2</v>
      </c>
      <c r="L51" s="70">
        <v>1</v>
      </c>
      <c r="M51" s="66">
        <v>1</v>
      </c>
      <c r="N51" s="70">
        <f t="shared" si="3"/>
        <v>7</v>
      </c>
      <c r="O51" s="70">
        <f t="shared" si="4"/>
        <v>2</v>
      </c>
      <c r="P51" s="66">
        <f t="shared" si="5"/>
        <v>2</v>
      </c>
      <c r="Q51" s="77">
        <v>2978889</v>
      </c>
      <c r="R51" s="98">
        <v>57</v>
      </c>
      <c r="S51" s="77">
        <v>8710.2000000000007</v>
      </c>
      <c r="T51" s="98">
        <v>1229</v>
      </c>
      <c r="U51" s="77">
        <v>403.9</v>
      </c>
      <c r="V51" s="98">
        <v>11636</v>
      </c>
      <c r="W51" s="79">
        <v>42.6</v>
      </c>
      <c r="X51" s="80"/>
    </row>
    <row r="52" spans="1:24" x14ac:dyDescent="0.15">
      <c r="A52" s="75">
        <v>46</v>
      </c>
      <c r="B52" s="81">
        <v>36848</v>
      </c>
      <c r="C52" s="70">
        <v>2</v>
      </c>
      <c r="D52" s="70">
        <v>2</v>
      </c>
      <c r="E52" s="70">
        <v>2</v>
      </c>
      <c r="F52" s="70">
        <v>2</v>
      </c>
      <c r="G52" s="70">
        <v>1</v>
      </c>
      <c r="H52" s="70">
        <v>0</v>
      </c>
      <c r="I52" s="70">
        <v>1</v>
      </c>
      <c r="J52" s="70">
        <v>0</v>
      </c>
      <c r="K52" s="70">
        <v>1</v>
      </c>
      <c r="L52" s="70">
        <v>0</v>
      </c>
      <c r="M52" s="66">
        <v>2</v>
      </c>
      <c r="N52" s="70">
        <f t="shared" si="3"/>
        <v>3</v>
      </c>
      <c r="O52" s="70">
        <f t="shared" si="4"/>
        <v>3</v>
      </c>
      <c r="P52" s="66">
        <f t="shared" si="5"/>
        <v>5</v>
      </c>
      <c r="Q52" s="77">
        <v>3184141</v>
      </c>
      <c r="R52" s="98">
        <v>2</v>
      </c>
      <c r="S52" s="77">
        <v>265345</v>
      </c>
      <c r="T52" s="98">
        <v>51</v>
      </c>
      <c r="U52" s="77">
        <v>10405.6</v>
      </c>
      <c r="V52" s="98">
        <v>807</v>
      </c>
      <c r="W52" s="79">
        <v>657.6</v>
      </c>
      <c r="X52" s="80"/>
    </row>
    <row r="53" spans="1:24" x14ac:dyDescent="0.15">
      <c r="A53" s="75">
        <v>47</v>
      </c>
      <c r="B53" s="81">
        <v>36855</v>
      </c>
      <c r="C53" s="70">
        <v>1</v>
      </c>
      <c r="D53" s="70">
        <v>0</v>
      </c>
      <c r="E53" s="70">
        <v>1</v>
      </c>
      <c r="F53" s="70">
        <v>2</v>
      </c>
      <c r="G53" s="70">
        <v>2</v>
      </c>
      <c r="H53" s="70">
        <v>1</v>
      </c>
      <c r="I53" s="70">
        <v>1</v>
      </c>
      <c r="J53" s="70">
        <v>2</v>
      </c>
      <c r="K53" s="70">
        <v>1</v>
      </c>
      <c r="L53" s="70">
        <v>2</v>
      </c>
      <c r="M53" s="66">
        <v>1</v>
      </c>
      <c r="N53" s="70">
        <f t="shared" si="3"/>
        <v>6</v>
      </c>
      <c r="O53" s="70">
        <f t="shared" si="4"/>
        <v>1</v>
      </c>
      <c r="P53" s="66">
        <f t="shared" si="5"/>
        <v>4</v>
      </c>
      <c r="Q53" s="77">
        <v>2931676</v>
      </c>
      <c r="R53" s="98">
        <v>13</v>
      </c>
      <c r="S53" s="77">
        <v>37585.5</v>
      </c>
      <c r="T53" s="98">
        <v>607</v>
      </c>
      <c r="U53" s="77">
        <v>804.9</v>
      </c>
      <c r="V53" s="98">
        <v>8230</v>
      </c>
      <c r="W53" s="79">
        <v>59.3</v>
      </c>
      <c r="X53" s="80"/>
    </row>
    <row r="54" spans="1:24" x14ac:dyDescent="0.15">
      <c r="A54" s="75">
        <v>48</v>
      </c>
      <c r="B54" s="81">
        <v>36862</v>
      </c>
      <c r="C54" s="70">
        <v>1</v>
      </c>
      <c r="D54" s="70">
        <v>1</v>
      </c>
      <c r="E54" s="70">
        <v>2</v>
      </c>
      <c r="F54" s="70">
        <v>1</v>
      </c>
      <c r="G54" s="70">
        <v>1</v>
      </c>
      <c r="H54" s="70">
        <v>0</v>
      </c>
      <c r="I54" s="70">
        <v>1</v>
      </c>
      <c r="J54" s="70">
        <v>1</v>
      </c>
      <c r="K54" s="70">
        <v>1</v>
      </c>
      <c r="L54" s="70">
        <v>1</v>
      </c>
      <c r="M54" s="66">
        <v>0</v>
      </c>
      <c r="N54" s="70">
        <f t="shared" si="3"/>
        <v>8</v>
      </c>
      <c r="O54" s="70">
        <f t="shared" si="4"/>
        <v>2</v>
      </c>
      <c r="P54" s="66">
        <f t="shared" si="5"/>
        <v>1</v>
      </c>
      <c r="Q54" s="77">
        <v>3202776</v>
      </c>
      <c r="R54" s="98">
        <v>14</v>
      </c>
      <c r="S54" s="77">
        <v>38128.199999999997</v>
      </c>
      <c r="T54" s="98">
        <v>603</v>
      </c>
      <c r="U54" s="77">
        <v>885.2</v>
      </c>
      <c r="V54" s="98">
        <v>7441</v>
      </c>
      <c r="W54" s="79">
        <v>71.7</v>
      </c>
      <c r="X54" s="80"/>
    </row>
    <row r="55" spans="1:24" x14ac:dyDescent="0.15">
      <c r="A55" s="75">
        <v>49</v>
      </c>
      <c r="B55" s="81">
        <v>36869</v>
      </c>
      <c r="C55" s="70">
        <v>0</v>
      </c>
      <c r="D55" s="70">
        <v>1</v>
      </c>
      <c r="E55" s="70">
        <v>1</v>
      </c>
      <c r="F55" s="70">
        <v>1</v>
      </c>
      <c r="G55" s="70">
        <v>1</v>
      </c>
      <c r="H55" s="70">
        <v>1</v>
      </c>
      <c r="I55" s="70">
        <v>1</v>
      </c>
      <c r="J55" s="70">
        <v>1</v>
      </c>
      <c r="K55" s="70">
        <v>1</v>
      </c>
      <c r="L55" s="70">
        <v>1</v>
      </c>
      <c r="M55" s="66">
        <v>1</v>
      </c>
      <c r="N55" s="70">
        <f t="shared" si="3"/>
        <v>10</v>
      </c>
      <c r="O55" s="70">
        <f t="shared" si="4"/>
        <v>1</v>
      </c>
      <c r="P55" s="66">
        <f t="shared" si="5"/>
        <v>0</v>
      </c>
      <c r="Q55" s="77">
        <v>3301025</v>
      </c>
      <c r="R55" s="98">
        <v>18762</v>
      </c>
      <c r="S55" s="77">
        <v>29.3</v>
      </c>
      <c r="T55" s="98">
        <v>136793</v>
      </c>
      <c r="U55" s="77">
        <v>4</v>
      </c>
      <c r="V55" s="99" t="s">
        <v>116</v>
      </c>
      <c r="W55" s="79">
        <v>550170.80000000005</v>
      </c>
      <c r="X55" s="80"/>
    </row>
    <row r="56" spans="1:24" x14ac:dyDescent="0.15">
      <c r="A56" s="75">
        <v>50</v>
      </c>
      <c r="B56" s="81">
        <v>36876</v>
      </c>
      <c r="C56" s="70">
        <v>2</v>
      </c>
      <c r="D56" s="70">
        <v>0</v>
      </c>
      <c r="E56" s="70">
        <v>2</v>
      </c>
      <c r="F56" s="70">
        <v>1</v>
      </c>
      <c r="G56" s="70">
        <v>0</v>
      </c>
      <c r="H56" s="70">
        <v>2</v>
      </c>
      <c r="I56" s="70">
        <v>1</v>
      </c>
      <c r="J56" s="70">
        <v>1</v>
      </c>
      <c r="K56" s="70">
        <v>1</v>
      </c>
      <c r="L56" s="70">
        <v>1</v>
      </c>
      <c r="M56" s="66">
        <v>2</v>
      </c>
      <c r="N56" s="70">
        <f t="shared" si="3"/>
        <v>5</v>
      </c>
      <c r="O56" s="70">
        <f t="shared" si="4"/>
        <v>2</v>
      </c>
      <c r="P56" s="66">
        <f t="shared" si="5"/>
        <v>4</v>
      </c>
      <c r="Q56" s="77">
        <v>3614408</v>
      </c>
      <c r="R56" s="98">
        <v>431</v>
      </c>
      <c r="S56" s="77">
        <v>1397.6</v>
      </c>
      <c r="T56" s="98">
        <v>6960</v>
      </c>
      <c r="U56" s="77">
        <v>86.5</v>
      </c>
      <c r="V56" s="98">
        <v>47855</v>
      </c>
      <c r="W56" s="79">
        <v>24</v>
      </c>
      <c r="X56" s="80"/>
    </row>
    <row r="57" spans="1:24" x14ac:dyDescent="0.15">
      <c r="A57" s="75" t="s">
        <v>19</v>
      </c>
      <c r="B57" s="81">
        <v>36883</v>
      </c>
      <c r="C57" s="70">
        <v>2</v>
      </c>
      <c r="D57" s="70">
        <v>1</v>
      </c>
      <c r="E57" s="70">
        <v>2</v>
      </c>
      <c r="F57" s="70">
        <v>0</v>
      </c>
      <c r="G57" s="70">
        <v>1</v>
      </c>
      <c r="H57" s="70">
        <v>0</v>
      </c>
      <c r="I57" s="70">
        <v>1</v>
      </c>
      <c r="J57" s="70">
        <v>2</v>
      </c>
      <c r="K57" s="70">
        <v>1</v>
      </c>
      <c r="L57" s="70">
        <v>1</v>
      </c>
      <c r="M57" s="66">
        <v>1</v>
      </c>
      <c r="N57" s="70">
        <f t="shared" si="3"/>
        <v>6</v>
      </c>
      <c r="O57" s="70">
        <f t="shared" si="4"/>
        <v>2</v>
      </c>
      <c r="P57" s="66">
        <f t="shared" si="5"/>
        <v>3</v>
      </c>
      <c r="Q57" s="77">
        <v>2158203</v>
      </c>
      <c r="R57" s="98">
        <v>10</v>
      </c>
      <c r="S57" s="77">
        <v>35970</v>
      </c>
      <c r="T57" s="98">
        <v>197</v>
      </c>
      <c r="U57" s="77">
        <v>1825.8</v>
      </c>
      <c r="V57" s="98">
        <v>1841</v>
      </c>
      <c r="W57" s="79">
        <v>195.3</v>
      </c>
      <c r="X57" s="80"/>
    </row>
    <row r="58" spans="1:24" x14ac:dyDescent="0.15">
      <c r="A58" s="82" t="s">
        <v>20</v>
      </c>
      <c r="B58" s="83">
        <v>36890</v>
      </c>
      <c r="C58" s="73">
        <v>0</v>
      </c>
      <c r="D58" s="73">
        <v>1</v>
      </c>
      <c r="E58" s="73">
        <v>2</v>
      </c>
      <c r="F58" s="73">
        <v>0</v>
      </c>
      <c r="G58" s="73">
        <v>2</v>
      </c>
      <c r="H58" s="73">
        <v>0</v>
      </c>
      <c r="I58" s="73">
        <v>0</v>
      </c>
      <c r="J58" s="73">
        <v>1</v>
      </c>
      <c r="K58" s="73">
        <v>0</v>
      </c>
      <c r="L58" s="73">
        <v>0</v>
      </c>
      <c r="M58" s="72">
        <v>1</v>
      </c>
      <c r="N58" s="73">
        <f t="shared" si="3"/>
        <v>3</v>
      </c>
      <c r="O58" s="73">
        <f t="shared" si="4"/>
        <v>6</v>
      </c>
      <c r="P58" s="72">
        <f t="shared" si="5"/>
        <v>2</v>
      </c>
      <c r="Q58" s="84">
        <v>1919390</v>
      </c>
      <c r="R58" s="100" t="s">
        <v>116</v>
      </c>
      <c r="S58" s="84">
        <v>319898.3</v>
      </c>
      <c r="T58" s="101">
        <v>32</v>
      </c>
      <c r="U58" s="84">
        <v>9996.7999999999993</v>
      </c>
      <c r="V58" s="101">
        <v>544</v>
      </c>
      <c r="W58" s="86">
        <v>588</v>
      </c>
      <c r="X58" s="80"/>
    </row>
    <row r="59" spans="1:24" x14ac:dyDescent="0.15">
      <c r="A59" s="87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 t="s">
        <v>445</v>
      </c>
      <c r="Q59" s="88"/>
      <c r="R59" s="102">
        <f>SUM(R7:R58)</f>
        <v>27643</v>
      </c>
      <c r="S59" s="90"/>
      <c r="T59" s="102">
        <f>SUM(T7:T58)</f>
        <v>290328</v>
      </c>
      <c r="U59" s="90"/>
      <c r="V59" s="102">
        <f>SUM(V7:V58)</f>
        <v>1105931</v>
      </c>
      <c r="W59" s="86"/>
      <c r="X59" s="91"/>
    </row>
  </sheetData>
  <phoneticPr fontId="8" type="noConversion"/>
  <pageMargins left="0.39370078740157483" right="0" top="0" bottom="0" header="0.51181102300000003" footer="0.51181102300000003"/>
  <pageSetup paperSize="9" scale="89" orientation="landscape" horizontalDpi="4294967292" vertic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59"/>
  <sheetViews>
    <sheetView topLeftCell="A16" zoomScaleNormal="100" workbookViewId="0"/>
  </sheetViews>
  <sheetFormatPr baseColWidth="10" defaultColWidth="10.28515625" defaultRowHeight="10.5" x14ac:dyDescent="0.15"/>
  <cols>
    <col min="1" max="1" width="4.5703125" style="56" customWidth="1"/>
    <col min="2" max="2" width="5.7109375" style="56" customWidth="1"/>
    <col min="3" max="16" width="4.140625" style="56" customWidth="1"/>
    <col min="17" max="17" width="14.140625" style="56" customWidth="1"/>
    <col min="18" max="23" width="13.140625" style="56" customWidth="1"/>
    <col min="24" max="16384" width="10.28515625" style="56"/>
  </cols>
  <sheetData>
    <row r="2" spans="1:24" ht="12.75" x14ac:dyDescent="0.2">
      <c r="A2" s="55" t="s">
        <v>0</v>
      </c>
      <c r="V2" s="57"/>
      <c r="W2" s="57" t="s">
        <v>448</v>
      </c>
    </row>
    <row r="3" spans="1:24" ht="12.75" x14ac:dyDescent="0.2">
      <c r="A3" s="58" t="s">
        <v>141</v>
      </c>
      <c r="U3" s="57"/>
      <c r="V3" s="57"/>
    </row>
    <row r="4" spans="1:24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  <c r="N4" s="61"/>
      <c r="O4" s="61"/>
      <c r="P4" s="62"/>
      <c r="Q4" s="62"/>
      <c r="R4" s="63" t="s">
        <v>398</v>
      </c>
      <c r="S4" s="64"/>
      <c r="T4" s="63" t="s">
        <v>399</v>
      </c>
      <c r="U4" s="64"/>
      <c r="V4" s="63" t="s">
        <v>400</v>
      </c>
      <c r="W4" s="64"/>
    </row>
    <row r="5" spans="1:24" x14ac:dyDescent="0.15">
      <c r="A5" s="65" t="s">
        <v>6</v>
      </c>
      <c r="B5" s="66">
        <v>2001</v>
      </c>
      <c r="C5" s="67" t="s">
        <v>7</v>
      </c>
      <c r="D5" s="68"/>
      <c r="E5" s="68"/>
      <c r="F5" s="68"/>
      <c r="G5" s="68"/>
      <c r="H5" s="68"/>
      <c r="I5" s="68"/>
      <c r="J5" s="68"/>
      <c r="K5" s="68"/>
      <c r="L5" s="68"/>
      <c r="M5" s="69"/>
      <c r="N5" s="67" t="s">
        <v>8</v>
      </c>
      <c r="O5" s="68"/>
      <c r="P5" s="69"/>
      <c r="Q5" s="66" t="s">
        <v>9</v>
      </c>
      <c r="R5" s="70" t="s">
        <v>401</v>
      </c>
      <c r="S5" s="66"/>
      <c r="T5" s="70" t="s">
        <v>401</v>
      </c>
      <c r="U5" s="66"/>
      <c r="V5" s="70" t="s">
        <v>401</v>
      </c>
      <c r="W5" s="66"/>
      <c r="X5" s="70"/>
    </row>
    <row r="6" spans="1:24" x14ac:dyDescent="0.15">
      <c r="A6" s="71"/>
      <c r="B6" s="72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2">
        <v>11</v>
      </c>
      <c r="N6" s="73">
        <v>1</v>
      </c>
      <c r="O6" s="73">
        <v>0</v>
      </c>
      <c r="P6" s="72">
        <v>2</v>
      </c>
      <c r="Q6" s="72" t="s">
        <v>10</v>
      </c>
      <c r="R6" s="73" t="s">
        <v>402</v>
      </c>
      <c r="S6" s="72" t="s">
        <v>12</v>
      </c>
      <c r="T6" s="73" t="s">
        <v>402</v>
      </c>
      <c r="U6" s="72" t="s">
        <v>13</v>
      </c>
      <c r="V6" s="73" t="s">
        <v>402</v>
      </c>
      <c r="W6" s="72" t="s">
        <v>13</v>
      </c>
      <c r="X6" s="70"/>
    </row>
    <row r="7" spans="1:24" x14ac:dyDescent="0.15">
      <c r="A7" s="75">
        <v>1</v>
      </c>
      <c r="B7" s="76">
        <v>36897</v>
      </c>
      <c r="C7" s="70">
        <v>0</v>
      </c>
      <c r="D7" s="70">
        <v>2</v>
      </c>
      <c r="E7" s="70">
        <v>0</v>
      </c>
      <c r="F7" s="70">
        <v>2</v>
      </c>
      <c r="G7" s="70">
        <v>2</v>
      </c>
      <c r="H7" s="70">
        <v>0</v>
      </c>
      <c r="I7" s="70">
        <v>2</v>
      </c>
      <c r="J7" s="70">
        <v>1</v>
      </c>
      <c r="K7" s="70">
        <v>1</v>
      </c>
      <c r="L7" s="70">
        <v>0</v>
      </c>
      <c r="M7" s="66">
        <v>2</v>
      </c>
      <c r="N7" s="70">
        <f t="shared" ref="N7:N38" si="0">COUNTIF($C7:$M7,1)</f>
        <v>2</v>
      </c>
      <c r="O7" s="70">
        <f t="shared" ref="O7:O38" si="1">COUNTIF($C7:$M7,0)</f>
        <v>4</v>
      </c>
      <c r="P7" s="66">
        <f t="shared" ref="P7:P38" si="2">COUNTIF($C7:$M7,2)</f>
        <v>5</v>
      </c>
      <c r="Q7" s="77">
        <v>3126909</v>
      </c>
      <c r="R7" s="103">
        <v>5</v>
      </c>
      <c r="S7" s="77">
        <v>168209.9</v>
      </c>
      <c r="T7" s="103">
        <v>252</v>
      </c>
      <c r="U7" s="77">
        <v>2068</v>
      </c>
      <c r="V7" s="103">
        <v>4562</v>
      </c>
      <c r="W7" s="79">
        <v>114.2</v>
      </c>
      <c r="X7" s="80"/>
    </row>
    <row r="8" spans="1:24" x14ac:dyDescent="0.15">
      <c r="A8" s="75">
        <v>2</v>
      </c>
      <c r="B8" s="76">
        <v>36904</v>
      </c>
      <c r="C8" s="70">
        <v>0</v>
      </c>
      <c r="D8" s="70">
        <v>1</v>
      </c>
      <c r="E8" s="70">
        <v>1</v>
      </c>
      <c r="F8" s="70">
        <v>2</v>
      </c>
      <c r="G8" s="70">
        <v>0</v>
      </c>
      <c r="H8" s="70">
        <v>2</v>
      </c>
      <c r="I8" s="70">
        <v>2</v>
      </c>
      <c r="J8" s="70">
        <v>1</v>
      </c>
      <c r="K8" s="70">
        <v>1</v>
      </c>
      <c r="L8" s="70">
        <v>1</v>
      </c>
      <c r="M8" s="66">
        <v>1</v>
      </c>
      <c r="N8" s="70">
        <f t="shared" si="0"/>
        <v>6</v>
      </c>
      <c r="O8" s="70">
        <f t="shared" si="1"/>
        <v>2</v>
      </c>
      <c r="P8" s="66">
        <f t="shared" si="2"/>
        <v>3</v>
      </c>
      <c r="Q8" s="77">
        <v>2642360</v>
      </c>
      <c r="R8" s="103">
        <v>856</v>
      </c>
      <c r="S8" s="77">
        <v>514.4</v>
      </c>
      <c r="T8" s="103">
        <v>11652</v>
      </c>
      <c r="U8" s="77">
        <v>37.700000000000003</v>
      </c>
      <c r="V8" s="103">
        <v>74602</v>
      </c>
      <c r="W8" s="79">
        <v>5.9</v>
      </c>
      <c r="X8" s="80"/>
    </row>
    <row r="9" spans="1:24" x14ac:dyDescent="0.15">
      <c r="A9" s="75">
        <v>3</v>
      </c>
      <c r="B9" s="76">
        <v>36911</v>
      </c>
      <c r="C9" s="70">
        <v>1</v>
      </c>
      <c r="D9" s="70">
        <v>1</v>
      </c>
      <c r="E9" s="70">
        <v>2</v>
      </c>
      <c r="F9" s="70">
        <v>0</v>
      </c>
      <c r="G9" s="70">
        <v>2</v>
      </c>
      <c r="H9" s="70">
        <v>0</v>
      </c>
      <c r="I9" s="70">
        <v>2</v>
      </c>
      <c r="J9" s="70">
        <v>0</v>
      </c>
      <c r="K9" s="70">
        <v>0</v>
      </c>
      <c r="L9" s="70">
        <v>0</v>
      </c>
      <c r="M9" s="66">
        <v>1</v>
      </c>
      <c r="N9" s="70">
        <f t="shared" si="0"/>
        <v>3</v>
      </c>
      <c r="O9" s="70">
        <f t="shared" si="1"/>
        <v>5</v>
      </c>
      <c r="P9" s="66">
        <f t="shared" si="2"/>
        <v>3</v>
      </c>
      <c r="Q9" s="77">
        <v>2379487</v>
      </c>
      <c r="R9" s="103">
        <v>16</v>
      </c>
      <c r="S9" s="77">
        <v>24786.3</v>
      </c>
      <c r="T9" s="103">
        <v>263</v>
      </c>
      <c r="U9" s="77">
        <v>1507.9</v>
      </c>
      <c r="V9" s="103">
        <v>3469</v>
      </c>
      <c r="W9" s="79">
        <v>114.3</v>
      </c>
      <c r="X9" s="80"/>
    </row>
    <row r="10" spans="1:24" x14ac:dyDescent="0.15">
      <c r="A10" s="75">
        <v>4</v>
      </c>
      <c r="B10" s="76">
        <v>36918</v>
      </c>
      <c r="C10" s="70">
        <v>2</v>
      </c>
      <c r="D10" s="70">
        <v>2</v>
      </c>
      <c r="E10" s="70">
        <v>1</v>
      </c>
      <c r="F10" s="70">
        <v>0</v>
      </c>
      <c r="G10" s="70">
        <v>1</v>
      </c>
      <c r="H10" s="70">
        <v>1</v>
      </c>
      <c r="I10" s="70">
        <v>1</v>
      </c>
      <c r="J10" s="70">
        <v>1</v>
      </c>
      <c r="K10" s="70">
        <v>1</v>
      </c>
      <c r="L10" s="70">
        <v>2</v>
      </c>
      <c r="M10" s="66">
        <v>2</v>
      </c>
      <c r="N10" s="70">
        <f t="shared" si="0"/>
        <v>6</v>
      </c>
      <c r="O10" s="70">
        <f t="shared" si="1"/>
        <v>1</v>
      </c>
      <c r="P10" s="66">
        <f t="shared" si="2"/>
        <v>4</v>
      </c>
      <c r="Q10" s="77">
        <v>2634582</v>
      </c>
      <c r="R10" s="103">
        <v>161</v>
      </c>
      <c r="S10" s="77">
        <v>2727.3</v>
      </c>
      <c r="T10" s="103">
        <v>4507</v>
      </c>
      <c r="U10" s="77">
        <v>97.4</v>
      </c>
      <c r="V10" s="103">
        <v>39102</v>
      </c>
      <c r="W10" s="79">
        <v>11.2</v>
      </c>
      <c r="X10" s="80"/>
    </row>
    <row r="11" spans="1:24" x14ac:dyDescent="0.15">
      <c r="A11" s="75">
        <v>5</v>
      </c>
      <c r="B11" s="76">
        <v>36925</v>
      </c>
      <c r="C11" s="70">
        <v>2</v>
      </c>
      <c r="D11" s="70">
        <v>2</v>
      </c>
      <c r="E11" s="70">
        <v>1</v>
      </c>
      <c r="F11" s="70">
        <v>1</v>
      </c>
      <c r="G11" s="70">
        <v>1</v>
      </c>
      <c r="H11" s="70">
        <v>2</v>
      </c>
      <c r="I11" s="70">
        <v>2</v>
      </c>
      <c r="J11" s="70">
        <v>2</v>
      </c>
      <c r="K11" s="70">
        <v>1</v>
      </c>
      <c r="L11" s="70">
        <v>1</v>
      </c>
      <c r="M11" s="66">
        <v>0</v>
      </c>
      <c r="N11" s="70">
        <f t="shared" si="0"/>
        <v>5</v>
      </c>
      <c r="O11" s="70">
        <f t="shared" si="1"/>
        <v>1</v>
      </c>
      <c r="P11" s="66">
        <f t="shared" si="2"/>
        <v>5</v>
      </c>
      <c r="Q11" s="77">
        <v>2825908</v>
      </c>
      <c r="R11" s="103">
        <v>3</v>
      </c>
      <c r="S11" s="77">
        <v>156994.79999999999</v>
      </c>
      <c r="T11" s="103">
        <v>114</v>
      </c>
      <c r="U11" s="77">
        <v>4131.3999999999996</v>
      </c>
      <c r="V11" s="103">
        <v>1465</v>
      </c>
      <c r="W11" s="79">
        <v>321.39999999999998</v>
      </c>
      <c r="X11" s="80"/>
    </row>
    <row r="12" spans="1:24" x14ac:dyDescent="0.15">
      <c r="A12" s="75">
        <v>6</v>
      </c>
      <c r="B12" s="76">
        <v>36932</v>
      </c>
      <c r="C12" s="70">
        <v>1</v>
      </c>
      <c r="D12" s="70">
        <v>1</v>
      </c>
      <c r="E12" s="70">
        <v>1</v>
      </c>
      <c r="F12" s="70">
        <v>1</v>
      </c>
      <c r="G12" s="70">
        <v>0</v>
      </c>
      <c r="H12" s="70">
        <v>2</v>
      </c>
      <c r="I12" s="70">
        <v>1</v>
      </c>
      <c r="J12" s="70">
        <v>0</v>
      </c>
      <c r="K12" s="70">
        <v>1</v>
      </c>
      <c r="L12" s="70">
        <v>1</v>
      </c>
      <c r="M12" s="66">
        <v>1</v>
      </c>
      <c r="N12" s="70">
        <f t="shared" si="0"/>
        <v>8</v>
      </c>
      <c r="O12" s="70">
        <f t="shared" si="1"/>
        <v>2</v>
      </c>
      <c r="P12" s="66">
        <f t="shared" si="2"/>
        <v>1</v>
      </c>
      <c r="Q12" s="77">
        <v>2746851</v>
      </c>
      <c r="R12" s="103">
        <v>310</v>
      </c>
      <c r="S12" s="77">
        <v>1476.8</v>
      </c>
      <c r="T12" s="103">
        <v>6279</v>
      </c>
      <c r="U12" s="77">
        <v>72.900000000000006</v>
      </c>
      <c r="V12" s="103">
        <v>51626</v>
      </c>
      <c r="W12" s="79">
        <v>8.8000000000000007</v>
      </c>
      <c r="X12" s="80"/>
    </row>
    <row r="13" spans="1:24" x14ac:dyDescent="0.15">
      <c r="A13" s="75">
        <v>7</v>
      </c>
      <c r="B13" s="76">
        <v>36939</v>
      </c>
      <c r="C13" s="70">
        <v>1</v>
      </c>
      <c r="D13" s="70">
        <v>2</v>
      </c>
      <c r="E13" s="70">
        <v>1</v>
      </c>
      <c r="F13" s="70">
        <v>2</v>
      </c>
      <c r="G13" s="70">
        <v>1</v>
      </c>
      <c r="H13" s="70">
        <v>1</v>
      </c>
      <c r="I13" s="70">
        <v>2</v>
      </c>
      <c r="J13" s="70">
        <v>0</v>
      </c>
      <c r="K13" s="70">
        <v>0</v>
      </c>
      <c r="L13" s="70">
        <v>2</v>
      </c>
      <c r="M13" s="66">
        <v>1</v>
      </c>
      <c r="N13" s="70">
        <f t="shared" si="0"/>
        <v>5</v>
      </c>
      <c r="O13" s="70">
        <f t="shared" si="1"/>
        <v>2</v>
      </c>
      <c r="P13" s="66">
        <f t="shared" si="2"/>
        <v>4</v>
      </c>
      <c r="Q13" s="77">
        <v>3050346</v>
      </c>
      <c r="R13" s="103">
        <v>2</v>
      </c>
      <c r="S13" s="77">
        <v>254195.5</v>
      </c>
      <c r="T13" s="103">
        <v>85</v>
      </c>
      <c r="U13" s="77">
        <v>5981</v>
      </c>
      <c r="V13" s="103">
        <v>1020</v>
      </c>
      <c r="W13" s="79">
        <v>498.4</v>
      </c>
      <c r="X13" s="80"/>
    </row>
    <row r="14" spans="1:24" x14ac:dyDescent="0.15">
      <c r="A14" s="75">
        <v>8</v>
      </c>
      <c r="B14" s="76">
        <v>36946</v>
      </c>
      <c r="C14" s="70">
        <v>0</v>
      </c>
      <c r="D14" s="70">
        <v>0</v>
      </c>
      <c r="E14" s="70">
        <v>1</v>
      </c>
      <c r="F14" s="70">
        <v>2</v>
      </c>
      <c r="G14" s="70">
        <v>1</v>
      </c>
      <c r="H14" s="70">
        <v>2</v>
      </c>
      <c r="I14" s="70">
        <v>2</v>
      </c>
      <c r="J14" s="70">
        <v>0</v>
      </c>
      <c r="K14" s="70">
        <v>0</v>
      </c>
      <c r="L14" s="70">
        <v>1</v>
      </c>
      <c r="M14" s="66">
        <v>0</v>
      </c>
      <c r="N14" s="70">
        <f t="shared" si="0"/>
        <v>3</v>
      </c>
      <c r="O14" s="70">
        <f t="shared" si="1"/>
        <v>5</v>
      </c>
      <c r="P14" s="66">
        <f t="shared" si="2"/>
        <v>3</v>
      </c>
      <c r="Q14" s="77">
        <v>2754856</v>
      </c>
      <c r="R14" s="103">
        <v>2</v>
      </c>
      <c r="S14" s="77">
        <v>229571.3</v>
      </c>
      <c r="T14" s="103">
        <v>121</v>
      </c>
      <c r="U14" s="77">
        <v>3794.5</v>
      </c>
      <c r="V14" s="103">
        <v>1971</v>
      </c>
      <c r="W14" s="79">
        <v>232.9</v>
      </c>
      <c r="X14" s="80"/>
    </row>
    <row r="15" spans="1:24" x14ac:dyDescent="0.15">
      <c r="A15" s="75">
        <v>9</v>
      </c>
      <c r="B15" s="76">
        <v>36953</v>
      </c>
      <c r="C15" s="70">
        <v>1</v>
      </c>
      <c r="D15" s="70">
        <v>1</v>
      </c>
      <c r="E15" s="70">
        <v>1</v>
      </c>
      <c r="F15" s="70">
        <v>1</v>
      </c>
      <c r="G15" s="70">
        <v>2</v>
      </c>
      <c r="H15" s="70">
        <v>1</v>
      </c>
      <c r="I15" s="70">
        <v>1</v>
      </c>
      <c r="J15" s="70">
        <v>2</v>
      </c>
      <c r="K15" s="70">
        <v>1</v>
      </c>
      <c r="L15" s="70">
        <v>1</v>
      </c>
      <c r="M15" s="66">
        <v>1</v>
      </c>
      <c r="N15" s="70">
        <f t="shared" si="0"/>
        <v>9</v>
      </c>
      <c r="O15" s="70">
        <f t="shared" si="1"/>
        <v>0</v>
      </c>
      <c r="P15" s="66">
        <f t="shared" si="2"/>
        <v>2</v>
      </c>
      <c r="Q15" s="77">
        <v>3031844</v>
      </c>
      <c r="R15" s="103">
        <v>173</v>
      </c>
      <c r="S15" s="77">
        <v>2920.8</v>
      </c>
      <c r="T15" s="103">
        <v>3459</v>
      </c>
      <c r="U15" s="77">
        <v>146</v>
      </c>
      <c r="V15" s="103">
        <v>38184</v>
      </c>
      <c r="W15" s="79">
        <v>13.2</v>
      </c>
      <c r="X15" s="80"/>
    </row>
    <row r="16" spans="1:24" x14ac:dyDescent="0.15">
      <c r="A16" s="75">
        <v>10</v>
      </c>
      <c r="B16" s="76">
        <v>36960</v>
      </c>
      <c r="C16" s="70">
        <v>0</v>
      </c>
      <c r="D16" s="70">
        <v>0</v>
      </c>
      <c r="E16" s="70">
        <v>1</v>
      </c>
      <c r="F16" s="70">
        <v>1</v>
      </c>
      <c r="G16" s="70">
        <v>1</v>
      </c>
      <c r="H16" s="70">
        <v>0</v>
      </c>
      <c r="I16" s="70">
        <v>2</v>
      </c>
      <c r="J16" s="70">
        <v>1</v>
      </c>
      <c r="K16" s="70">
        <v>0</v>
      </c>
      <c r="L16" s="70">
        <v>1</v>
      </c>
      <c r="M16" s="66">
        <v>1</v>
      </c>
      <c r="N16" s="70">
        <f t="shared" si="0"/>
        <v>6</v>
      </c>
      <c r="O16" s="70">
        <f t="shared" si="1"/>
        <v>4</v>
      </c>
      <c r="P16" s="66">
        <f t="shared" si="2"/>
        <v>1</v>
      </c>
      <c r="Q16" s="77">
        <v>2857296</v>
      </c>
      <c r="R16" s="103">
        <v>342</v>
      </c>
      <c r="S16" s="77">
        <v>1392.4</v>
      </c>
      <c r="T16" s="103">
        <v>5753</v>
      </c>
      <c r="U16" s="77">
        <v>82.7</v>
      </c>
      <c r="V16" s="103">
        <v>40362</v>
      </c>
      <c r="W16" s="79">
        <v>11.7</v>
      </c>
      <c r="X16" s="80"/>
    </row>
    <row r="17" spans="1:24" x14ac:dyDescent="0.15">
      <c r="A17" s="75">
        <v>11</v>
      </c>
      <c r="B17" s="81">
        <v>36967</v>
      </c>
      <c r="C17" s="70">
        <v>2</v>
      </c>
      <c r="D17" s="70">
        <v>2</v>
      </c>
      <c r="E17" s="70">
        <v>2</v>
      </c>
      <c r="F17" s="70">
        <v>0</v>
      </c>
      <c r="G17" s="70">
        <v>0</v>
      </c>
      <c r="H17" s="70">
        <v>1</v>
      </c>
      <c r="I17" s="70">
        <v>1</v>
      </c>
      <c r="J17" s="70">
        <v>0</v>
      </c>
      <c r="K17" s="70">
        <v>2</v>
      </c>
      <c r="L17" s="70">
        <v>1</v>
      </c>
      <c r="M17" s="66">
        <v>1</v>
      </c>
      <c r="N17" s="70">
        <f t="shared" si="0"/>
        <v>4</v>
      </c>
      <c r="O17" s="70">
        <f t="shared" si="1"/>
        <v>3</v>
      </c>
      <c r="P17" s="66">
        <f t="shared" si="2"/>
        <v>4</v>
      </c>
      <c r="Q17" s="77">
        <v>2896436</v>
      </c>
      <c r="R17" s="103">
        <v>8</v>
      </c>
      <c r="S17" s="77">
        <v>60342.400000000001</v>
      </c>
      <c r="T17" s="103">
        <v>96</v>
      </c>
      <c r="U17" s="77">
        <v>5028.5</v>
      </c>
      <c r="V17" s="103">
        <v>1303</v>
      </c>
      <c r="W17" s="79">
        <v>370.4</v>
      </c>
      <c r="X17" s="80"/>
    </row>
    <row r="18" spans="1:24" x14ac:dyDescent="0.15">
      <c r="A18" s="75">
        <v>12</v>
      </c>
      <c r="B18" s="81">
        <v>36974</v>
      </c>
      <c r="C18" s="70">
        <v>1</v>
      </c>
      <c r="D18" s="70">
        <v>1</v>
      </c>
      <c r="E18" s="70">
        <v>2</v>
      </c>
      <c r="F18" s="70">
        <v>0</v>
      </c>
      <c r="G18" s="70">
        <v>2</v>
      </c>
      <c r="H18" s="70">
        <v>2</v>
      </c>
      <c r="I18" s="70">
        <v>0</v>
      </c>
      <c r="J18" s="70">
        <v>0</v>
      </c>
      <c r="K18" s="70">
        <v>0</v>
      </c>
      <c r="L18" s="70">
        <v>1</v>
      </c>
      <c r="M18" s="66">
        <v>0</v>
      </c>
      <c r="N18" s="70">
        <f t="shared" si="0"/>
        <v>3</v>
      </c>
      <c r="O18" s="70">
        <f t="shared" si="1"/>
        <v>5</v>
      </c>
      <c r="P18" s="66">
        <f t="shared" si="2"/>
        <v>3</v>
      </c>
      <c r="Q18" s="77">
        <v>2045192</v>
      </c>
      <c r="R18" s="103">
        <v>79</v>
      </c>
      <c r="S18" s="77">
        <v>4314.7</v>
      </c>
      <c r="T18" s="103">
        <v>1677</v>
      </c>
      <c r="U18" s="77">
        <v>203.2</v>
      </c>
      <c r="V18" s="103">
        <v>15020</v>
      </c>
      <c r="W18" s="79">
        <v>22.6</v>
      </c>
      <c r="X18" s="80"/>
    </row>
    <row r="19" spans="1:24" x14ac:dyDescent="0.15">
      <c r="A19" s="75">
        <v>13</v>
      </c>
      <c r="B19" s="81">
        <v>36981</v>
      </c>
      <c r="C19" s="70">
        <v>2</v>
      </c>
      <c r="D19" s="70">
        <v>2</v>
      </c>
      <c r="E19" s="70">
        <v>1</v>
      </c>
      <c r="F19" s="70">
        <v>2</v>
      </c>
      <c r="G19" s="70">
        <v>0</v>
      </c>
      <c r="H19" s="70">
        <v>1</v>
      </c>
      <c r="I19" s="70">
        <v>2</v>
      </c>
      <c r="J19" s="70">
        <v>1</v>
      </c>
      <c r="K19" s="70">
        <v>1</v>
      </c>
      <c r="L19" s="70">
        <v>1</v>
      </c>
      <c r="M19" s="66">
        <v>2</v>
      </c>
      <c r="N19" s="70">
        <f t="shared" si="0"/>
        <v>5</v>
      </c>
      <c r="O19" s="70">
        <f t="shared" si="1"/>
        <v>1</v>
      </c>
      <c r="P19" s="66">
        <f t="shared" si="2"/>
        <v>5</v>
      </c>
      <c r="Q19" s="77">
        <v>2657102</v>
      </c>
      <c r="R19" s="103">
        <v>1</v>
      </c>
      <c r="S19" s="77">
        <v>442850.3</v>
      </c>
      <c r="T19" s="103">
        <v>116</v>
      </c>
      <c r="U19" s="77">
        <v>3817.6</v>
      </c>
      <c r="V19" s="103">
        <v>1409</v>
      </c>
      <c r="W19" s="79">
        <v>314.3</v>
      </c>
      <c r="X19" s="80"/>
    </row>
    <row r="20" spans="1:24" x14ac:dyDescent="0.15">
      <c r="A20" s="75">
        <v>14</v>
      </c>
      <c r="B20" s="81">
        <v>36988</v>
      </c>
      <c r="C20" s="70">
        <v>0</v>
      </c>
      <c r="D20" s="70">
        <v>1</v>
      </c>
      <c r="E20" s="70">
        <v>1</v>
      </c>
      <c r="F20" s="70">
        <v>2</v>
      </c>
      <c r="G20" s="70">
        <v>0</v>
      </c>
      <c r="H20" s="70">
        <v>0</v>
      </c>
      <c r="I20" s="70">
        <v>0</v>
      </c>
      <c r="J20" s="70">
        <v>2</v>
      </c>
      <c r="K20" s="70">
        <v>1</v>
      </c>
      <c r="L20" s="70">
        <v>1</v>
      </c>
      <c r="M20" s="66">
        <v>1</v>
      </c>
      <c r="N20" s="70">
        <f t="shared" si="0"/>
        <v>5</v>
      </c>
      <c r="O20" s="70">
        <f t="shared" si="1"/>
        <v>4</v>
      </c>
      <c r="P20" s="66">
        <f t="shared" si="2"/>
        <v>2</v>
      </c>
      <c r="Q20" s="77">
        <v>2702483</v>
      </c>
      <c r="R20" s="103">
        <v>41</v>
      </c>
      <c r="S20" s="77">
        <v>10985.7</v>
      </c>
      <c r="T20" s="103">
        <v>834</v>
      </c>
      <c r="U20" s="77">
        <v>540</v>
      </c>
      <c r="V20" s="103">
        <v>8236</v>
      </c>
      <c r="W20" s="79">
        <v>54.6</v>
      </c>
      <c r="X20" s="80"/>
    </row>
    <row r="21" spans="1:24" x14ac:dyDescent="0.15">
      <c r="A21" s="75">
        <v>15</v>
      </c>
      <c r="B21" s="81">
        <v>36995</v>
      </c>
      <c r="C21" s="70">
        <v>2</v>
      </c>
      <c r="D21" s="70">
        <v>1</v>
      </c>
      <c r="E21" s="70">
        <v>0</v>
      </c>
      <c r="F21" s="70">
        <v>1</v>
      </c>
      <c r="G21" s="70">
        <v>2</v>
      </c>
      <c r="H21" s="70">
        <v>2</v>
      </c>
      <c r="I21" s="70">
        <v>2</v>
      </c>
      <c r="J21" s="70">
        <v>0</v>
      </c>
      <c r="K21" s="70">
        <v>1</v>
      </c>
      <c r="L21" s="70">
        <v>1</v>
      </c>
      <c r="M21" s="66">
        <v>2</v>
      </c>
      <c r="N21" s="70">
        <f t="shared" si="0"/>
        <v>4</v>
      </c>
      <c r="O21" s="70">
        <f t="shared" si="1"/>
        <v>2</v>
      </c>
      <c r="P21" s="66">
        <f t="shared" si="2"/>
        <v>5</v>
      </c>
      <c r="Q21" s="77">
        <v>2759353</v>
      </c>
      <c r="R21" s="103">
        <v>15</v>
      </c>
      <c r="S21" s="77">
        <v>30659.4</v>
      </c>
      <c r="T21" s="103">
        <v>307</v>
      </c>
      <c r="U21" s="77">
        <v>1498</v>
      </c>
      <c r="V21" s="103">
        <v>4493</v>
      </c>
      <c r="W21" s="79">
        <v>102.3</v>
      </c>
      <c r="X21" s="80"/>
    </row>
    <row r="22" spans="1:24" x14ac:dyDescent="0.15">
      <c r="A22" s="75">
        <v>16</v>
      </c>
      <c r="B22" s="81">
        <v>37002</v>
      </c>
      <c r="C22" s="70">
        <v>1</v>
      </c>
      <c r="D22" s="70">
        <v>2</v>
      </c>
      <c r="E22" s="70">
        <v>0</v>
      </c>
      <c r="F22" s="70">
        <v>1</v>
      </c>
      <c r="G22" s="70">
        <v>1</v>
      </c>
      <c r="H22" s="70">
        <v>2</v>
      </c>
      <c r="I22" s="70">
        <v>1</v>
      </c>
      <c r="J22" s="70">
        <v>1</v>
      </c>
      <c r="K22" s="70">
        <v>1</v>
      </c>
      <c r="L22" s="70">
        <v>2</v>
      </c>
      <c r="M22" s="66">
        <v>1</v>
      </c>
      <c r="N22" s="70">
        <f t="shared" si="0"/>
        <v>7</v>
      </c>
      <c r="O22" s="70">
        <f t="shared" si="1"/>
        <v>1</v>
      </c>
      <c r="P22" s="66">
        <f t="shared" si="2"/>
        <v>3</v>
      </c>
      <c r="Q22" s="77">
        <v>2655614</v>
      </c>
      <c r="R22" s="103">
        <v>99</v>
      </c>
      <c r="S22" s="77">
        <v>4470.7</v>
      </c>
      <c r="T22" s="103">
        <v>2801</v>
      </c>
      <c r="U22" s="77">
        <v>158</v>
      </c>
      <c r="V22" s="103">
        <v>29621</v>
      </c>
      <c r="W22" s="79">
        <v>14.9</v>
      </c>
      <c r="X22" s="80"/>
    </row>
    <row r="23" spans="1:24" x14ac:dyDescent="0.15">
      <c r="A23" s="75">
        <v>17</v>
      </c>
      <c r="B23" s="81">
        <v>37009</v>
      </c>
      <c r="C23" s="70">
        <v>2</v>
      </c>
      <c r="D23" s="70">
        <v>1</v>
      </c>
      <c r="E23" s="70">
        <v>1</v>
      </c>
      <c r="F23" s="70">
        <v>1</v>
      </c>
      <c r="G23" s="70">
        <v>1</v>
      </c>
      <c r="H23" s="70">
        <v>0</v>
      </c>
      <c r="I23" s="70">
        <v>1</v>
      </c>
      <c r="J23" s="70">
        <v>1</v>
      </c>
      <c r="K23" s="70">
        <v>0</v>
      </c>
      <c r="L23" s="70">
        <v>2</v>
      </c>
      <c r="M23" s="66">
        <v>2</v>
      </c>
      <c r="N23" s="70">
        <f t="shared" si="0"/>
        <v>6</v>
      </c>
      <c r="O23" s="70">
        <f t="shared" si="1"/>
        <v>2</v>
      </c>
      <c r="P23" s="66">
        <f t="shared" si="2"/>
        <v>3</v>
      </c>
      <c r="Q23" s="77">
        <v>2910626</v>
      </c>
      <c r="R23" s="103">
        <v>171</v>
      </c>
      <c r="S23" s="77">
        <v>2836.8</v>
      </c>
      <c r="T23" s="103">
        <v>3644</v>
      </c>
      <c r="U23" s="77">
        <v>133.1</v>
      </c>
      <c r="V23" s="103">
        <v>31554</v>
      </c>
      <c r="W23" s="79">
        <v>15.3</v>
      </c>
      <c r="X23" s="80"/>
    </row>
    <row r="24" spans="1:24" x14ac:dyDescent="0.15">
      <c r="A24" s="75">
        <v>18</v>
      </c>
      <c r="B24" s="81">
        <v>37016</v>
      </c>
      <c r="C24" s="70">
        <v>2</v>
      </c>
      <c r="D24" s="70">
        <v>1</v>
      </c>
      <c r="E24" s="70">
        <v>0</v>
      </c>
      <c r="F24" s="70">
        <v>1</v>
      </c>
      <c r="G24" s="70">
        <v>1</v>
      </c>
      <c r="H24" s="70">
        <v>1</v>
      </c>
      <c r="I24" s="70">
        <v>1</v>
      </c>
      <c r="J24" s="70">
        <v>0</v>
      </c>
      <c r="K24" s="70">
        <v>1</v>
      </c>
      <c r="L24" s="70">
        <v>2</v>
      </c>
      <c r="M24" s="66">
        <v>0</v>
      </c>
      <c r="N24" s="70">
        <f t="shared" si="0"/>
        <v>6</v>
      </c>
      <c r="O24" s="70">
        <f t="shared" si="1"/>
        <v>3</v>
      </c>
      <c r="P24" s="66">
        <f t="shared" si="2"/>
        <v>2</v>
      </c>
      <c r="Q24" s="77">
        <v>2687911</v>
      </c>
      <c r="R24" s="103">
        <v>161</v>
      </c>
      <c r="S24" s="77">
        <v>2782.5</v>
      </c>
      <c r="T24" s="103">
        <v>3348</v>
      </c>
      <c r="U24" s="77">
        <v>133.80000000000001</v>
      </c>
      <c r="V24" s="103">
        <v>27621</v>
      </c>
      <c r="W24" s="79">
        <v>16.2</v>
      </c>
      <c r="X24" s="80"/>
    </row>
    <row r="25" spans="1:24" x14ac:dyDescent="0.15">
      <c r="A25" s="75">
        <v>19</v>
      </c>
      <c r="B25" s="81">
        <v>37023</v>
      </c>
      <c r="C25" s="70">
        <v>1</v>
      </c>
      <c r="D25" s="70">
        <v>0</v>
      </c>
      <c r="E25" s="70">
        <v>1</v>
      </c>
      <c r="F25" s="70">
        <v>0</v>
      </c>
      <c r="G25" s="70">
        <v>2</v>
      </c>
      <c r="H25" s="70">
        <v>1</v>
      </c>
      <c r="I25" s="70">
        <v>2</v>
      </c>
      <c r="J25" s="70">
        <v>2</v>
      </c>
      <c r="K25" s="70">
        <v>1</v>
      </c>
      <c r="L25" s="70">
        <v>0</v>
      </c>
      <c r="M25" s="66">
        <v>0</v>
      </c>
      <c r="N25" s="70">
        <f t="shared" si="0"/>
        <v>4</v>
      </c>
      <c r="O25" s="70">
        <f t="shared" si="1"/>
        <v>4</v>
      </c>
      <c r="P25" s="66">
        <f t="shared" si="2"/>
        <v>3</v>
      </c>
      <c r="Q25" s="77">
        <v>2830576</v>
      </c>
      <c r="R25" s="103">
        <v>74</v>
      </c>
      <c r="S25" s="77">
        <v>6375.1</v>
      </c>
      <c r="T25" s="103">
        <v>1547</v>
      </c>
      <c r="U25" s="77">
        <v>304.89999999999998</v>
      </c>
      <c r="V25" s="103">
        <v>15249</v>
      </c>
      <c r="W25" s="79">
        <v>30.9</v>
      </c>
      <c r="X25" s="80"/>
    </row>
    <row r="26" spans="1:24" x14ac:dyDescent="0.15">
      <c r="A26" s="75">
        <v>20</v>
      </c>
      <c r="B26" s="81">
        <v>37030</v>
      </c>
      <c r="C26" s="70">
        <v>0</v>
      </c>
      <c r="D26" s="70">
        <v>1</v>
      </c>
      <c r="E26" s="70">
        <v>0</v>
      </c>
      <c r="F26" s="70">
        <v>1</v>
      </c>
      <c r="G26" s="70">
        <v>1</v>
      </c>
      <c r="H26" s="70">
        <v>1</v>
      </c>
      <c r="I26" s="70">
        <v>1</v>
      </c>
      <c r="J26" s="70">
        <v>2</v>
      </c>
      <c r="K26" s="70">
        <v>2</v>
      </c>
      <c r="L26" s="70">
        <v>2</v>
      </c>
      <c r="M26" s="66">
        <v>2</v>
      </c>
      <c r="N26" s="70">
        <f t="shared" si="0"/>
        <v>5</v>
      </c>
      <c r="O26" s="70">
        <f t="shared" si="1"/>
        <v>2</v>
      </c>
      <c r="P26" s="66">
        <f t="shared" si="2"/>
        <v>4</v>
      </c>
      <c r="Q26" s="77">
        <v>2966100</v>
      </c>
      <c r="R26" s="103">
        <v>26</v>
      </c>
      <c r="S26" s="77">
        <v>19013.400000000001</v>
      </c>
      <c r="T26" s="103">
        <v>644</v>
      </c>
      <c r="U26" s="77">
        <v>767.6</v>
      </c>
      <c r="V26" s="103">
        <v>8000</v>
      </c>
      <c r="W26" s="79">
        <v>61.7</v>
      </c>
      <c r="X26" s="80"/>
    </row>
    <row r="27" spans="1:24" x14ac:dyDescent="0.15">
      <c r="A27" s="75">
        <v>21</v>
      </c>
      <c r="B27" s="81">
        <v>37037</v>
      </c>
      <c r="C27" s="70">
        <v>1</v>
      </c>
      <c r="D27" s="70">
        <v>0</v>
      </c>
      <c r="E27" s="70">
        <v>1</v>
      </c>
      <c r="F27" s="70">
        <v>1</v>
      </c>
      <c r="G27" s="70">
        <v>1</v>
      </c>
      <c r="H27" s="70">
        <v>1</v>
      </c>
      <c r="I27" s="70">
        <v>0</v>
      </c>
      <c r="J27" s="70">
        <v>2</v>
      </c>
      <c r="K27" s="70">
        <v>2</v>
      </c>
      <c r="L27" s="70">
        <v>2</v>
      </c>
      <c r="M27" s="66">
        <v>2</v>
      </c>
      <c r="N27" s="70">
        <f t="shared" si="0"/>
        <v>5</v>
      </c>
      <c r="O27" s="70">
        <f t="shared" si="1"/>
        <v>2</v>
      </c>
      <c r="P27" s="66">
        <f t="shared" si="2"/>
        <v>4</v>
      </c>
      <c r="Q27" s="77">
        <v>1337932</v>
      </c>
      <c r="R27" s="103">
        <v>17</v>
      </c>
      <c r="S27" s="77">
        <v>13116.9</v>
      </c>
      <c r="T27" s="103">
        <v>392</v>
      </c>
      <c r="U27" s="77">
        <v>568.79999999999995</v>
      </c>
      <c r="V27" s="103">
        <v>4728</v>
      </c>
      <c r="W27" s="79">
        <v>47.1</v>
      </c>
      <c r="X27" s="80"/>
    </row>
    <row r="28" spans="1:24" x14ac:dyDescent="0.15">
      <c r="A28" s="75">
        <v>22</v>
      </c>
      <c r="B28" s="81">
        <v>37044</v>
      </c>
      <c r="C28" s="70">
        <v>0</v>
      </c>
      <c r="D28" s="70">
        <v>0</v>
      </c>
      <c r="E28" s="70">
        <v>0</v>
      </c>
      <c r="F28" s="70">
        <v>2</v>
      </c>
      <c r="G28" s="70">
        <v>2</v>
      </c>
      <c r="H28" s="70">
        <v>1</v>
      </c>
      <c r="I28" s="70">
        <v>1</v>
      </c>
      <c r="J28" s="70">
        <v>2</v>
      </c>
      <c r="K28" s="70">
        <v>0</v>
      </c>
      <c r="L28" s="70">
        <v>1</v>
      </c>
      <c r="M28" s="66">
        <v>2</v>
      </c>
      <c r="N28" s="70">
        <f t="shared" si="0"/>
        <v>3</v>
      </c>
      <c r="O28" s="70">
        <f t="shared" si="1"/>
        <v>4</v>
      </c>
      <c r="P28" s="66">
        <f t="shared" si="2"/>
        <v>4</v>
      </c>
      <c r="Q28" s="77">
        <v>1845636</v>
      </c>
      <c r="R28" s="103">
        <v>317</v>
      </c>
      <c r="S28" s="77">
        <v>970.3</v>
      </c>
      <c r="T28" s="103">
        <v>4903</v>
      </c>
      <c r="U28" s="77">
        <v>62.7</v>
      </c>
      <c r="V28" s="103">
        <v>33198</v>
      </c>
      <c r="W28" s="79">
        <v>9.1999999999999993</v>
      </c>
      <c r="X28" s="80"/>
    </row>
    <row r="29" spans="1:24" x14ac:dyDescent="0.15">
      <c r="A29" s="75">
        <v>23</v>
      </c>
      <c r="B29" s="81">
        <v>37051</v>
      </c>
      <c r="C29" s="70">
        <v>1</v>
      </c>
      <c r="D29" s="70">
        <v>2</v>
      </c>
      <c r="E29" s="70">
        <v>0</v>
      </c>
      <c r="F29" s="70">
        <v>0</v>
      </c>
      <c r="G29" s="70">
        <v>2</v>
      </c>
      <c r="H29" s="70">
        <v>0</v>
      </c>
      <c r="I29" s="70">
        <v>2</v>
      </c>
      <c r="J29" s="70">
        <v>0</v>
      </c>
      <c r="K29" s="70">
        <v>2</v>
      </c>
      <c r="L29" s="70">
        <v>0</v>
      </c>
      <c r="M29" s="66">
        <v>2</v>
      </c>
      <c r="N29" s="70">
        <f t="shared" si="0"/>
        <v>1</v>
      </c>
      <c r="O29" s="70">
        <f t="shared" si="1"/>
        <v>5</v>
      </c>
      <c r="P29" s="66">
        <f t="shared" si="2"/>
        <v>5</v>
      </c>
      <c r="Q29" s="77">
        <v>1746771</v>
      </c>
      <c r="R29" s="104" t="s">
        <v>116</v>
      </c>
      <c r="S29" s="77">
        <v>291128.5</v>
      </c>
      <c r="T29" s="103">
        <v>39</v>
      </c>
      <c r="U29" s="77">
        <v>7464.8</v>
      </c>
      <c r="V29" s="103">
        <v>768</v>
      </c>
      <c r="W29" s="79">
        <v>379</v>
      </c>
      <c r="X29" s="80"/>
    </row>
    <row r="30" spans="1:24" x14ac:dyDescent="0.15">
      <c r="A30" s="75">
        <v>24</v>
      </c>
      <c r="B30" s="81">
        <v>37058</v>
      </c>
      <c r="C30" s="70">
        <v>1</v>
      </c>
      <c r="D30" s="70">
        <v>1</v>
      </c>
      <c r="E30" s="70">
        <v>1</v>
      </c>
      <c r="F30" s="70">
        <v>1</v>
      </c>
      <c r="G30" s="70">
        <v>1</v>
      </c>
      <c r="H30" s="70">
        <v>2</v>
      </c>
      <c r="I30" s="70">
        <v>1</v>
      </c>
      <c r="J30" s="70">
        <v>2</v>
      </c>
      <c r="K30" s="70">
        <v>1</v>
      </c>
      <c r="L30" s="70">
        <v>0</v>
      </c>
      <c r="M30" s="66">
        <v>1</v>
      </c>
      <c r="N30" s="70">
        <f t="shared" si="0"/>
        <v>8</v>
      </c>
      <c r="O30" s="70">
        <f t="shared" si="1"/>
        <v>1</v>
      </c>
      <c r="P30" s="66">
        <f t="shared" si="2"/>
        <v>2</v>
      </c>
      <c r="Q30" s="77">
        <v>3014201</v>
      </c>
      <c r="R30" s="103">
        <v>3803</v>
      </c>
      <c r="S30" s="77">
        <v>208.6</v>
      </c>
      <c r="T30" s="103">
        <v>31146</v>
      </c>
      <c r="U30" s="77">
        <v>16.100000000000001</v>
      </c>
      <c r="V30" s="103">
        <v>121896</v>
      </c>
      <c r="W30" s="79">
        <v>4.0999999999999996</v>
      </c>
      <c r="X30" s="80"/>
    </row>
    <row r="31" spans="1:24" x14ac:dyDescent="0.15">
      <c r="A31" s="75">
        <v>25</v>
      </c>
      <c r="B31" s="81">
        <v>37065</v>
      </c>
      <c r="C31" s="70">
        <v>1</v>
      </c>
      <c r="D31" s="70">
        <v>0</v>
      </c>
      <c r="E31" s="70">
        <v>1</v>
      </c>
      <c r="F31" s="70">
        <v>1</v>
      </c>
      <c r="G31" s="70">
        <v>1</v>
      </c>
      <c r="H31" s="70">
        <v>2</v>
      </c>
      <c r="I31" s="70">
        <v>1</v>
      </c>
      <c r="J31" s="70">
        <v>1</v>
      </c>
      <c r="K31" s="70">
        <v>1</v>
      </c>
      <c r="L31" s="70">
        <v>1</v>
      </c>
      <c r="M31" s="66">
        <v>2</v>
      </c>
      <c r="N31" s="70">
        <f t="shared" si="0"/>
        <v>8</v>
      </c>
      <c r="O31" s="70">
        <f t="shared" si="1"/>
        <v>1</v>
      </c>
      <c r="P31" s="66">
        <f t="shared" si="2"/>
        <v>2</v>
      </c>
      <c r="Q31" s="77">
        <v>1042835</v>
      </c>
      <c r="R31" s="103">
        <v>160</v>
      </c>
      <c r="S31" s="77">
        <v>1086.2</v>
      </c>
      <c r="T31" s="103">
        <v>3716</v>
      </c>
      <c r="U31" s="77">
        <v>46.7</v>
      </c>
      <c r="V31" s="103">
        <v>27154</v>
      </c>
      <c r="W31" s="79">
        <v>6.4</v>
      </c>
      <c r="X31" s="80"/>
    </row>
    <row r="32" spans="1:24" x14ac:dyDescent="0.15">
      <c r="A32" s="75">
        <v>26</v>
      </c>
      <c r="B32" s="81">
        <v>37072</v>
      </c>
      <c r="C32" s="70">
        <v>1</v>
      </c>
      <c r="D32" s="70">
        <v>1</v>
      </c>
      <c r="E32" s="70">
        <v>1</v>
      </c>
      <c r="F32" s="70">
        <v>1</v>
      </c>
      <c r="G32" s="70">
        <v>1</v>
      </c>
      <c r="H32" s="70">
        <v>1</v>
      </c>
      <c r="I32" s="70">
        <v>1</v>
      </c>
      <c r="J32" s="70">
        <v>1</v>
      </c>
      <c r="K32" s="70">
        <v>2</v>
      </c>
      <c r="L32" s="70">
        <v>1</v>
      </c>
      <c r="M32" s="66">
        <v>1</v>
      </c>
      <c r="N32" s="70">
        <f t="shared" si="0"/>
        <v>10</v>
      </c>
      <c r="O32" s="70">
        <f t="shared" si="1"/>
        <v>0</v>
      </c>
      <c r="P32" s="66">
        <f t="shared" si="2"/>
        <v>1</v>
      </c>
      <c r="Q32" s="77">
        <v>1145137</v>
      </c>
      <c r="R32" s="103">
        <v>347</v>
      </c>
      <c r="S32" s="77">
        <v>550</v>
      </c>
      <c r="T32" s="103">
        <v>11055</v>
      </c>
      <c r="U32" s="77">
        <v>17.2</v>
      </c>
      <c r="V32" s="103">
        <v>35056</v>
      </c>
      <c r="W32" s="79">
        <v>5.4</v>
      </c>
      <c r="X32" s="80"/>
    </row>
    <row r="33" spans="1:24" x14ac:dyDescent="0.15">
      <c r="A33" s="75">
        <v>27</v>
      </c>
      <c r="B33" s="81">
        <v>37079</v>
      </c>
      <c r="C33" s="70">
        <v>2</v>
      </c>
      <c r="D33" s="70">
        <v>0</v>
      </c>
      <c r="E33" s="70">
        <v>1</v>
      </c>
      <c r="F33" s="70">
        <v>2</v>
      </c>
      <c r="G33" s="70">
        <v>1</v>
      </c>
      <c r="H33" s="70">
        <v>2</v>
      </c>
      <c r="I33" s="70">
        <v>0</v>
      </c>
      <c r="J33" s="70">
        <v>2</v>
      </c>
      <c r="K33" s="70">
        <v>2</v>
      </c>
      <c r="L33" s="70">
        <v>1</v>
      </c>
      <c r="M33" s="66">
        <v>1</v>
      </c>
      <c r="N33" s="70">
        <f t="shared" si="0"/>
        <v>4</v>
      </c>
      <c r="O33" s="70">
        <f t="shared" si="1"/>
        <v>2</v>
      </c>
      <c r="P33" s="66">
        <f t="shared" si="2"/>
        <v>5</v>
      </c>
      <c r="Q33" s="77">
        <v>1059921</v>
      </c>
      <c r="R33" s="103">
        <v>10</v>
      </c>
      <c r="S33" s="77">
        <v>17665.3</v>
      </c>
      <c r="T33" s="103">
        <v>270</v>
      </c>
      <c r="U33" s="77">
        <v>654.20000000000005</v>
      </c>
      <c r="V33" s="103">
        <v>4443</v>
      </c>
      <c r="W33" s="79">
        <v>39.700000000000003</v>
      </c>
      <c r="X33" s="80"/>
    </row>
    <row r="34" spans="1:24" x14ac:dyDescent="0.15">
      <c r="A34" s="75">
        <v>28</v>
      </c>
      <c r="B34" s="81">
        <v>37086</v>
      </c>
      <c r="C34" s="70">
        <v>2</v>
      </c>
      <c r="D34" s="70">
        <v>1</v>
      </c>
      <c r="E34" s="70">
        <v>2</v>
      </c>
      <c r="F34" s="70">
        <v>2</v>
      </c>
      <c r="G34" s="70">
        <v>1</v>
      </c>
      <c r="H34" s="70">
        <v>1</v>
      </c>
      <c r="I34" s="70">
        <v>1</v>
      </c>
      <c r="J34" s="70">
        <v>1</v>
      </c>
      <c r="K34" s="70">
        <v>2</v>
      </c>
      <c r="L34" s="70">
        <v>1</v>
      </c>
      <c r="M34" s="66">
        <v>0</v>
      </c>
      <c r="N34" s="70">
        <f t="shared" si="0"/>
        <v>6</v>
      </c>
      <c r="O34" s="70">
        <f t="shared" si="1"/>
        <v>1</v>
      </c>
      <c r="P34" s="66">
        <f t="shared" si="2"/>
        <v>4</v>
      </c>
      <c r="Q34" s="77">
        <v>1238105</v>
      </c>
      <c r="R34" s="103">
        <v>13</v>
      </c>
      <c r="S34" s="77">
        <v>15873.1</v>
      </c>
      <c r="T34" s="103">
        <v>977</v>
      </c>
      <c r="U34" s="77">
        <v>211.2</v>
      </c>
      <c r="V34" s="103">
        <v>13268</v>
      </c>
      <c r="W34" s="79">
        <v>15.5</v>
      </c>
      <c r="X34" s="80"/>
    </row>
    <row r="35" spans="1:24" x14ac:dyDescent="0.15">
      <c r="A35" s="75">
        <v>29</v>
      </c>
      <c r="B35" s="81">
        <v>37093</v>
      </c>
      <c r="C35" s="70">
        <v>2</v>
      </c>
      <c r="D35" s="70">
        <v>2</v>
      </c>
      <c r="E35" s="70">
        <v>0</v>
      </c>
      <c r="F35" s="70">
        <v>1</v>
      </c>
      <c r="G35" s="70">
        <v>1</v>
      </c>
      <c r="H35" s="70">
        <v>1</v>
      </c>
      <c r="I35" s="70">
        <v>1</v>
      </c>
      <c r="J35" s="70">
        <v>0</v>
      </c>
      <c r="K35" s="70">
        <v>1</v>
      </c>
      <c r="L35" s="70">
        <v>2</v>
      </c>
      <c r="M35" s="66">
        <v>2</v>
      </c>
      <c r="N35" s="70">
        <f t="shared" si="0"/>
        <v>5</v>
      </c>
      <c r="O35" s="70">
        <f t="shared" si="1"/>
        <v>2</v>
      </c>
      <c r="P35" s="66">
        <f t="shared" si="2"/>
        <v>4</v>
      </c>
      <c r="Q35" s="77">
        <v>1340726</v>
      </c>
      <c r="R35" s="103">
        <v>34</v>
      </c>
      <c r="S35" s="77">
        <v>6572.1</v>
      </c>
      <c r="T35" s="103">
        <v>832</v>
      </c>
      <c r="U35" s="77">
        <v>268.5</v>
      </c>
      <c r="V35" s="103">
        <v>8957</v>
      </c>
      <c r="W35" s="79">
        <v>24.9</v>
      </c>
      <c r="X35" s="80"/>
    </row>
    <row r="36" spans="1:24" x14ac:dyDescent="0.15">
      <c r="A36" s="75">
        <v>30</v>
      </c>
      <c r="B36" s="81">
        <v>37100</v>
      </c>
      <c r="C36" s="70">
        <v>1</v>
      </c>
      <c r="D36" s="70">
        <v>1</v>
      </c>
      <c r="E36" s="70">
        <v>0</v>
      </c>
      <c r="F36" s="70">
        <v>0</v>
      </c>
      <c r="G36" s="70">
        <v>1</v>
      </c>
      <c r="H36" s="70">
        <v>2</v>
      </c>
      <c r="I36" s="70">
        <v>1</v>
      </c>
      <c r="J36" s="70">
        <v>1</v>
      </c>
      <c r="K36" s="70">
        <v>1</v>
      </c>
      <c r="L36" s="70">
        <v>2</v>
      </c>
      <c r="M36" s="66">
        <v>1</v>
      </c>
      <c r="N36" s="70">
        <f t="shared" si="0"/>
        <v>7</v>
      </c>
      <c r="O36" s="70">
        <f t="shared" si="1"/>
        <v>2</v>
      </c>
      <c r="P36" s="66">
        <f t="shared" si="2"/>
        <v>2</v>
      </c>
      <c r="Q36" s="77">
        <v>2361310</v>
      </c>
      <c r="R36" s="103">
        <v>77</v>
      </c>
      <c r="S36" s="77">
        <v>5111</v>
      </c>
      <c r="T36" s="103">
        <v>1822</v>
      </c>
      <c r="U36" s="77">
        <v>215.9</v>
      </c>
      <c r="V36" s="103">
        <v>17379</v>
      </c>
      <c r="W36" s="79">
        <v>22.6</v>
      </c>
      <c r="X36" s="80"/>
    </row>
    <row r="37" spans="1:24" x14ac:dyDescent="0.15">
      <c r="A37" s="75">
        <v>31</v>
      </c>
      <c r="B37" s="81">
        <v>37107</v>
      </c>
      <c r="C37" s="70">
        <v>1</v>
      </c>
      <c r="D37" s="70">
        <v>2</v>
      </c>
      <c r="E37" s="70">
        <v>1</v>
      </c>
      <c r="F37" s="70">
        <v>1</v>
      </c>
      <c r="G37" s="70">
        <v>1</v>
      </c>
      <c r="H37" s="70">
        <v>2</v>
      </c>
      <c r="I37" s="70">
        <v>1</v>
      </c>
      <c r="J37" s="70">
        <v>1</v>
      </c>
      <c r="K37" s="70">
        <v>0</v>
      </c>
      <c r="L37" s="70">
        <v>0</v>
      </c>
      <c r="M37" s="66">
        <v>1</v>
      </c>
      <c r="N37" s="70">
        <f t="shared" si="0"/>
        <v>7</v>
      </c>
      <c r="O37" s="70">
        <f t="shared" si="1"/>
        <v>2</v>
      </c>
      <c r="P37" s="66">
        <f t="shared" si="2"/>
        <v>2</v>
      </c>
      <c r="Q37" s="77">
        <v>2450638</v>
      </c>
      <c r="R37" s="103">
        <v>100</v>
      </c>
      <c r="S37" s="77">
        <v>4084.3</v>
      </c>
      <c r="T37" s="103">
        <v>2173</v>
      </c>
      <c r="U37" s="77">
        <v>187.9</v>
      </c>
      <c r="V37" s="103">
        <v>20865</v>
      </c>
      <c r="W37" s="79">
        <v>19.5</v>
      </c>
      <c r="X37" s="80"/>
    </row>
    <row r="38" spans="1:24" x14ac:dyDescent="0.15">
      <c r="A38" s="75">
        <v>32</v>
      </c>
      <c r="B38" s="81">
        <v>37114</v>
      </c>
      <c r="C38" s="70">
        <v>0</v>
      </c>
      <c r="D38" s="70">
        <v>0</v>
      </c>
      <c r="E38" s="70">
        <v>1</v>
      </c>
      <c r="F38" s="70">
        <v>1</v>
      </c>
      <c r="G38" s="70">
        <v>2</v>
      </c>
      <c r="H38" s="70">
        <v>0</v>
      </c>
      <c r="I38" s="70">
        <v>0</v>
      </c>
      <c r="J38" s="70">
        <v>1</v>
      </c>
      <c r="K38" s="70">
        <v>2</v>
      </c>
      <c r="L38" s="70">
        <v>1</v>
      </c>
      <c r="M38" s="66">
        <v>1</v>
      </c>
      <c r="N38" s="70">
        <f t="shared" si="0"/>
        <v>5</v>
      </c>
      <c r="O38" s="70">
        <f t="shared" si="1"/>
        <v>4</v>
      </c>
      <c r="P38" s="66">
        <f t="shared" si="2"/>
        <v>2</v>
      </c>
      <c r="Q38" s="77">
        <v>2449016</v>
      </c>
      <c r="R38" s="103">
        <v>57</v>
      </c>
      <c r="S38" s="77">
        <v>7160.8</v>
      </c>
      <c r="T38" s="103">
        <v>1463</v>
      </c>
      <c r="U38" s="77">
        <v>278.89999999999998</v>
      </c>
      <c r="V38" s="103">
        <v>13248</v>
      </c>
      <c r="W38" s="79">
        <v>30.8</v>
      </c>
      <c r="X38" s="80"/>
    </row>
    <row r="39" spans="1:24" x14ac:dyDescent="0.15">
      <c r="A39" s="75">
        <v>33</v>
      </c>
      <c r="B39" s="81">
        <v>37121</v>
      </c>
      <c r="C39" s="70">
        <v>0</v>
      </c>
      <c r="D39" s="70">
        <v>2</v>
      </c>
      <c r="E39" s="70">
        <v>2</v>
      </c>
      <c r="F39" s="70">
        <v>2</v>
      </c>
      <c r="G39" s="70">
        <v>1</v>
      </c>
      <c r="H39" s="70">
        <v>2</v>
      </c>
      <c r="I39" s="70">
        <v>2</v>
      </c>
      <c r="J39" s="70">
        <v>2</v>
      </c>
      <c r="K39" s="70">
        <v>0</v>
      </c>
      <c r="L39" s="70">
        <v>2</v>
      </c>
      <c r="M39" s="66">
        <v>1</v>
      </c>
      <c r="N39" s="70">
        <f t="shared" ref="N39:N55" si="3">COUNTIF($C39:$M39,1)</f>
        <v>2</v>
      </c>
      <c r="O39" s="70">
        <f t="shared" ref="O39:O55" si="4">COUNTIF($C39:$M39,0)</f>
        <v>2</v>
      </c>
      <c r="P39" s="66">
        <f t="shared" ref="P39:P55" si="5">COUNTIF($C39:$M39,2)</f>
        <v>7</v>
      </c>
      <c r="Q39" s="77">
        <v>2559774</v>
      </c>
      <c r="R39" s="103">
        <v>3</v>
      </c>
      <c r="S39" s="77">
        <v>142209.60000000001</v>
      </c>
      <c r="T39" s="103">
        <v>78</v>
      </c>
      <c r="U39" s="77">
        <v>5469.6</v>
      </c>
      <c r="V39" s="103">
        <v>1320</v>
      </c>
      <c r="W39" s="79">
        <v>323.2</v>
      </c>
      <c r="X39" s="80"/>
    </row>
    <row r="40" spans="1:24" x14ac:dyDescent="0.15">
      <c r="A40" s="75">
        <v>34</v>
      </c>
      <c r="B40" s="81">
        <v>37128</v>
      </c>
      <c r="C40" s="70">
        <v>2</v>
      </c>
      <c r="D40" s="70">
        <v>2</v>
      </c>
      <c r="E40" s="70">
        <v>1</v>
      </c>
      <c r="F40" s="70">
        <v>0</v>
      </c>
      <c r="G40" s="70">
        <v>0</v>
      </c>
      <c r="H40" s="70">
        <v>2</v>
      </c>
      <c r="I40" s="70">
        <v>0</v>
      </c>
      <c r="J40" s="70">
        <v>1</v>
      </c>
      <c r="K40" s="70">
        <v>1</v>
      </c>
      <c r="L40" s="70">
        <v>0</v>
      </c>
      <c r="M40" s="66">
        <v>0</v>
      </c>
      <c r="N40" s="70">
        <f t="shared" si="3"/>
        <v>3</v>
      </c>
      <c r="O40" s="70">
        <f t="shared" si="4"/>
        <v>5</v>
      </c>
      <c r="P40" s="66">
        <f t="shared" si="5"/>
        <v>3</v>
      </c>
      <c r="Q40" s="77">
        <v>1596954</v>
      </c>
      <c r="R40" s="103">
        <v>53</v>
      </c>
      <c r="S40" s="77">
        <v>5021.8</v>
      </c>
      <c r="T40" s="103">
        <v>1180</v>
      </c>
      <c r="U40" s="77">
        <v>225.5</v>
      </c>
      <c r="V40" s="103">
        <v>10562</v>
      </c>
      <c r="W40" s="79">
        <v>25.1</v>
      </c>
      <c r="X40" s="80"/>
    </row>
    <row r="41" spans="1:24" x14ac:dyDescent="0.15">
      <c r="A41" s="75">
        <v>35</v>
      </c>
      <c r="B41" s="81">
        <v>37135</v>
      </c>
      <c r="C41" s="70">
        <v>2</v>
      </c>
      <c r="D41" s="70">
        <v>1</v>
      </c>
      <c r="E41" s="70">
        <v>1</v>
      </c>
      <c r="F41" s="70">
        <v>2</v>
      </c>
      <c r="G41" s="70">
        <v>1</v>
      </c>
      <c r="H41" s="70">
        <v>0</v>
      </c>
      <c r="I41" s="70">
        <v>2</v>
      </c>
      <c r="J41" s="70">
        <v>1</v>
      </c>
      <c r="K41" s="70">
        <v>2</v>
      </c>
      <c r="L41" s="70">
        <v>1</v>
      </c>
      <c r="M41" s="66">
        <v>2</v>
      </c>
      <c r="N41" s="70">
        <f t="shared" si="3"/>
        <v>5</v>
      </c>
      <c r="O41" s="70">
        <f t="shared" si="4"/>
        <v>1</v>
      </c>
      <c r="P41" s="66">
        <f t="shared" si="5"/>
        <v>5</v>
      </c>
      <c r="Q41" s="77">
        <v>2014391</v>
      </c>
      <c r="R41" s="103">
        <v>8</v>
      </c>
      <c r="S41" s="77">
        <v>41966.400000000001</v>
      </c>
      <c r="T41" s="103">
        <v>297</v>
      </c>
      <c r="U41" s="77">
        <v>1130.4000000000001</v>
      </c>
      <c r="V41" s="103">
        <v>3888</v>
      </c>
      <c r="W41" s="79">
        <v>86.3</v>
      </c>
      <c r="X41" s="80"/>
    </row>
    <row r="42" spans="1:24" x14ac:dyDescent="0.15">
      <c r="A42" s="75">
        <v>36</v>
      </c>
      <c r="B42" s="81">
        <v>37142</v>
      </c>
      <c r="C42" s="70">
        <v>2</v>
      </c>
      <c r="D42" s="70">
        <v>2</v>
      </c>
      <c r="E42" s="70">
        <v>1</v>
      </c>
      <c r="F42" s="70">
        <v>1</v>
      </c>
      <c r="G42" s="70">
        <v>2</v>
      </c>
      <c r="H42" s="70">
        <v>0</v>
      </c>
      <c r="I42" s="70">
        <v>1</v>
      </c>
      <c r="J42" s="70">
        <v>0</v>
      </c>
      <c r="K42" s="70">
        <v>0</v>
      </c>
      <c r="L42" s="70">
        <v>1</v>
      </c>
      <c r="M42" s="66">
        <v>0</v>
      </c>
      <c r="N42" s="70">
        <f t="shared" si="3"/>
        <v>4</v>
      </c>
      <c r="O42" s="70">
        <f t="shared" si="4"/>
        <v>4</v>
      </c>
      <c r="P42" s="66">
        <f t="shared" si="5"/>
        <v>3</v>
      </c>
      <c r="Q42" s="77">
        <v>2545516</v>
      </c>
      <c r="R42" s="103">
        <v>14</v>
      </c>
      <c r="S42" s="77">
        <v>30303.7</v>
      </c>
      <c r="T42" s="103">
        <v>552</v>
      </c>
      <c r="U42" s="77">
        <v>768.5</v>
      </c>
      <c r="V42" s="103">
        <v>6586</v>
      </c>
      <c r="W42" s="79">
        <v>64.400000000000006</v>
      </c>
      <c r="X42" s="80"/>
    </row>
    <row r="43" spans="1:24" x14ac:dyDescent="0.15">
      <c r="A43" s="75">
        <v>37</v>
      </c>
      <c r="B43" s="81">
        <v>37149</v>
      </c>
      <c r="C43" s="70">
        <v>1</v>
      </c>
      <c r="D43" s="70">
        <v>2</v>
      </c>
      <c r="E43" s="70">
        <v>2</v>
      </c>
      <c r="F43" s="70">
        <v>0</v>
      </c>
      <c r="G43" s="70">
        <v>0</v>
      </c>
      <c r="H43" s="70">
        <v>1</v>
      </c>
      <c r="I43" s="70">
        <v>1</v>
      </c>
      <c r="J43" s="70">
        <v>1</v>
      </c>
      <c r="K43" s="70">
        <v>0</v>
      </c>
      <c r="L43" s="70">
        <v>1</v>
      </c>
      <c r="M43" s="66">
        <v>0</v>
      </c>
      <c r="N43" s="70">
        <f t="shared" si="3"/>
        <v>5</v>
      </c>
      <c r="O43" s="70">
        <f t="shared" si="4"/>
        <v>4</v>
      </c>
      <c r="P43" s="66">
        <f t="shared" si="5"/>
        <v>2</v>
      </c>
      <c r="Q43" s="77">
        <v>2540519</v>
      </c>
      <c r="R43" s="103">
        <v>256</v>
      </c>
      <c r="S43" s="77">
        <v>1653.9</v>
      </c>
      <c r="T43" s="103">
        <v>4359</v>
      </c>
      <c r="U43" s="77">
        <v>97.1</v>
      </c>
      <c r="V43" s="103">
        <v>33640</v>
      </c>
      <c r="W43" s="79">
        <v>12.5</v>
      </c>
      <c r="X43" s="80"/>
    </row>
    <row r="44" spans="1:24" x14ac:dyDescent="0.15">
      <c r="A44" s="75">
        <v>38</v>
      </c>
      <c r="B44" s="81">
        <v>37156</v>
      </c>
      <c r="C44" s="70">
        <v>0</v>
      </c>
      <c r="D44" s="70">
        <v>1</v>
      </c>
      <c r="E44" s="70">
        <v>1</v>
      </c>
      <c r="F44" s="70">
        <v>2</v>
      </c>
      <c r="G44" s="70">
        <v>2</v>
      </c>
      <c r="H44" s="70">
        <v>2</v>
      </c>
      <c r="I44" s="70">
        <v>1</v>
      </c>
      <c r="J44" s="70">
        <v>1</v>
      </c>
      <c r="K44" s="70">
        <v>0</v>
      </c>
      <c r="L44" s="70">
        <v>1</v>
      </c>
      <c r="M44" s="66">
        <v>1</v>
      </c>
      <c r="N44" s="70">
        <f t="shared" si="3"/>
        <v>6</v>
      </c>
      <c r="O44" s="70">
        <f t="shared" si="4"/>
        <v>2</v>
      </c>
      <c r="P44" s="66">
        <f t="shared" si="5"/>
        <v>3</v>
      </c>
      <c r="Q44" s="77">
        <v>2468032</v>
      </c>
      <c r="R44" s="103">
        <v>9</v>
      </c>
      <c r="S44" s="77">
        <v>45704.2</v>
      </c>
      <c r="T44" s="103">
        <v>424</v>
      </c>
      <c r="U44" s="77">
        <v>970.1</v>
      </c>
      <c r="V44" s="103">
        <v>5608</v>
      </c>
      <c r="W44" s="79">
        <v>73.3</v>
      </c>
      <c r="X44" s="80"/>
    </row>
    <row r="45" spans="1:24" x14ac:dyDescent="0.15">
      <c r="A45" s="75">
        <v>39</v>
      </c>
      <c r="B45" s="81">
        <v>37163</v>
      </c>
      <c r="C45" s="70">
        <v>1</v>
      </c>
      <c r="D45" s="70">
        <v>1</v>
      </c>
      <c r="E45" s="70">
        <v>1</v>
      </c>
      <c r="F45" s="70">
        <v>0</v>
      </c>
      <c r="G45" s="70">
        <v>1</v>
      </c>
      <c r="H45" s="70">
        <v>2</v>
      </c>
      <c r="I45" s="70">
        <v>1</v>
      </c>
      <c r="J45" s="70">
        <v>0</v>
      </c>
      <c r="K45" s="70">
        <v>1</v>
      </c>
      <c r="L45" s="70">
        <v>2</v>
      </c>
      <c r="M45" s="66">
        <v>2</v>
      </c>
      <c r="N45" s="70">
        <f t="shared" si="3"/>
        <v>6</v>
      </c>
      <c r="O45" s="70">
        <f t="shared" si="4"/>
        <v>2</v>
      </c>
      <c r="P45" s="66">
        <f t="shared" si="5"/>
        <v>3</v>
      </c>
      <c r="Q45" s="77">
        <v>2895134</v>
      </c>
      <c r="R45" s="103">
        <v>251</v>
      </c>
      <c r="S45" s="77">
        <v>1922.3</v>
      </c>
      <c r="T45" s="103">
        <v>6682</v>
      </c>
      <c r="U45" s="77">
        <v>72.2</v>
      </c>
      <c r="V45" s="103">
        <v>59546</v>
      </c>
      <c r="W45" s="79">
        <v>8.1</v>
      </c>
      <c r="X45" s="80"/>
    </row>
    <row r="46" spans="1:24" x14ac:dyDescent="0.15">
      <c r="A46" s="75">
        <v>40</v>
      </c>
      <c r="B46" s="81">
        <v>37170</v>
      </c>
      <c r="C46" s="70">
        <v>0</v>
      </c>
      <c r="D46" s="70">
        <v>0</v>
      </c>
      <c r="E46" s="70">
        <v>0</v>
      </c>
      <c r="F46" s="70">
        <v>1</v>
      </c>
      <c r="G46" s="70">
        <v>1</v>
      </c>
      <c r="H46" s="70">
        <v>1</v>
      </c>
      <c r="I46" s="70">
        <v>1</v>
      </c>
      <c r="J46" s="70">
        <v>1</v>
      </c>
      <c r="K46" s="70">
        <v>1</v>
      </c>
      <c r="L46" s="70">
        <v>1</v>
      </c>
      <c r="M46" s="66">
        <v>0</v>
      </c>
      <c r="N46" s="70">
        <f t="shared" si="3"/>
        <v>7</v>
      </c>
      <c r="O46" s="70">
        <f t="shared" si="4"/>
        <v>4</v>
      </c>
      <c r="P46" s="66">
        <f t="shared" si="5"/>
        <v>0</v>
      </c>
      <c r="Q46" s="77">
        <v>1975928</v>
      </c>
      <c r="R46" s="103">
        <v>11</v>
      </c>
      <c r="S46" s="77">
        <v>29938.3</v>
      </c>
      <c r="T46" s="103">
        <v>343</v>
      </c>
      <c r="U46" s="77">
        <v>960.1</v>
      </c>
      <c r="V46" s="103">
        <v>4480</v>
      </c>
      <c r="W46" s="79">
        <v>73.5</v>
      </c>
      <c r="X46" s="80"/>
    </row>
    <row r="47" spans="1:24" x14ac:dyDescent="0.15">
      <c r="A47" s="75">
        <v>41</v>
      </c>
      <c r="B47" s="81">
        <v>37177</v>
      </c>
      <c r="C47" s="70">
        <v>2</v>
      </c>
      <c r="D47" s="70">
        <v>1</v>
      </c>
      <c r="E47" s="70">
        <v>2</v>
      </c>
      <c r="F47" s="70">
        <v>1</v>
      </c>
      <c r="G47" s="70">
        <v>2</v>
      </c>
      <c r="H47" s="70">
        <v>1</v>
      </c>
      <c r="I47" s="70">
        <v>1</v>
      </c>
      <c r="J47" s="70">
        <v>2</v>
      </c>
      <c r="K47" s="70">
        <v>0</v>
      </c>
      <c r="L47" s="70">
        <v>2</v>
      </c>
      <c r="M47" s="66">
        <v>2</v>
      </c>
      <c r="N47" s="70">
        <f t="shared" si="3"/>
        <v>4</v>
      </c>
      <c r="O47" s="70">
        <f t="shared" si="4"/>
        <v>1</v>
      </c>
      <c r="P47" s="66">
        <f t="shared" si="5"/>
        <v>6</v>
      </c>
      <c r="Q47" s="77">
        <v>2802200</v>
      </c>
      <c r="R47" s="103">
        <v>53</v>
      </c>
      <c r="S47" s="77">
        <v>8811.9</v>
      </c>
      <c r="T47" s="103">
        <v>1287</v>
      </c>
      <c r="U47" s="77">
        <v>362.8</v>
      </c>
      <c r="V47" s="103">
        <v>12820</v>
      </c>
      <c r="W47" s="79">
        <v>36.4</v>
      </c>
      <c r="X47" s="80"/>
    </row>
    <row r="48" spans="1:24" x14ac:dyDescent="0.15">
      <c r="A48" s="75">
        <v>42</v>
      </c>
      <c r="B48" s="81">
        <v>37184</v>
      </c>
      <c r="C48" s="70">
        <v>1</v>
      </c>
      <c r="D48" s="70">
        <v>2</v>
      </c>
      <c r="E48" s="70">
        <v>1</v>
      </c>
      <c r="F48" s="70">
        <v>2</v>
      </c>
      <c r="G48" s="70">
        <v>1</v>
      </c>
      <c r="H48" s="70">
        <v>2</v>
      </c>
      <c r="I48" s="70">
        <v>1</v>
      </c>
      <c r="J48" s="70">
        <v>1</v>
      </c>
      <c r="K48" s="70">
        <v>1</v>
      </c>
      <c r="L48" s="70">
        <v>0</v>
      </c>
      <c r="M48" s="66">
        <v>0</v>
      </c>
      <c r="N48" s="70">
        <f t="shared" si="3"/>
        <v>6</v>
      </c>
      <c r="O48" s="70">
        <f t="shared" si="4"/>
        <v>2</v>
      </c>
      <c r="P48" s="66">
        <f t="shared" si="5"/>
        <v>3</v>
      </c>
      <c r="Q48" s="77">
        <v>2628773</v>
      </c>
      <c r="R48" s="103">
        <v>24</v>
      </c>
      <c r="S48" s="77">
        <v>18255.3</v>
      </c>
      <c r="T48" s="103">
        <v>1101</v>
      </c>
      <c r="U48" s="77">
        <v>397.9</v>
      </c>
      <c r="V48" s="103">
        <v>13487</v>
      </c>
      <c r="W48" s="79">
        <v>32.4</v>
      </c>
      <c r="X48" s="80"/>
    </row>
    <row r="49" spans="1:24" x14ac:dyDescent="0.15">
      <c r="A49" s="75">
        <v>43</v>
      </c>
      <c r="B49" s="81">
        <v>37191</v>
      </c>
      <c r="C49" s="70">
        <v>0</v>
      </c>
      <c r="D49" s="70">
        <v>2</v>
      </c>
      <c r="E49" s="70">
        <v>2</v>
      </c>
      <c r="F49" s="70">
        <v>2</v>
      </c>
      <c r="G49" s="70">
        <v>0</v>
      </c>
      <c r="H49" s="70">
        <v>2</v>
      </c>
      <c r="I49" s="70">
        <v>2</v>
      </c>
      <c r="J49" s="70">
        <v>1</v>
      </c>
      <c r="K49" s="70">
        <v>1</v>
      </c>
      <c r="L49" s="70">
        <v>1</v>
      </c>
      <c r="M49" s="66">
        <v>2</v>
      </c>
      <c r="N49" s="70">
        <f t="shared" si="3"/>
        <v>3</v>
      </c>
      <c r="O49" s="70">
        <f t="shared" si="4"/>
        <v>2</v>
      </c>
      <c r="P49" s="66">
        <f t="shared" si="5"/>
        <v>6</v>
      </c>
      <c r="Q49" s="77">
        <v>2778934</v>
      </c>
      <c r="R49" s="103">
        <v>47</v>
      </c>
      <c r="S49" s="77">
        <v>9854.2999999999993</v>
      </c>
      <c r="T49" s="103">
        <v>1783</v>
      </c>
      <c r="U49" s="77">
        <v>259.7</v>
      </c>
      <c r="V49" s="103">
        <v>19727</v>
      </c>
      <c r="W49" s="79">
        <v>23.4</v>
      </c>
      <c r="X49" s="80"/>
    </row>
    <row r="50" spans="1:24" x14ac:dyDescent="0.15">
      <c r="A50" s="75">
        <v>44</v>
      </c>
      <c r="B50" s="81">
        <v>37198</v>
      </c>
      <c r="C50" s="70">
        <v>1</v>
      </c>
      <c r="D50" s="70">
        <v>1</v>
      </c>
      <c r="E50" s="70">
        <v>1</v>
      </c>
      <c r="F50" s="70">
        <v>1</v>
      </c>
      <c r="G50" s="70">
        <v>1</v>
      </c>
      <c r="H50" s="70">
        <v>1</v>
      </c>
      <c r="I50" s="70">
        <v>2</v>
      </c>
      <c r="J50" s="70">
        <v>2</v>
      </c>
      <c r="K50" s="70">
        <v>1</v>
      </c>
      <c r="L50" s="70">
        <v>1</v>
      </c>
      <c r="M50" s="66">
        <v>0</v>
      </c>
      <c r="N50" s="70">
        <f t="shared" si="3"/>
        <v>8</v>
      </c>
      <c r="O50" s="70">
        <f t="shared" si="4"/>
        <v>1</v>
      </c>
      <c r="P50" s="66">
        <f t="shared" si="5"/>
        <v>2</v>
      </c>
      <c r="Q50" s="77">
        <v>2712325</v>
      </c>
      <c r="R50" s="103">
        <v>4796</v>
      </c>
      <c r="S50" s="77">
        <v>94.2</v>
      </c>
      <c r="T50" s="103">
        <v>48720</v>
      </c>
      <c r="U50" s="77">
        <v>9.1999999999999993</v>
      </c>
      <c r="V50" s="103">
        <v>201440</v>
      </c>
      <c r="W50" s="79">
        <v>2.2000000000000002</v>
      </c>
      <c r="X50" s="80"/>
    </row>
    <row r="51" spans="1:24" x14ac:dyDescent="0.15">
      <c r="A51" s="75">
        <v>45</v>
      </c>
      <c r="B51" s="81">
        <v>37205</v>
      </c>
      <c r="C51" s="70">
        <v>0</v>
      </c>
      <c r="D51" s="70">
        <v>1</v>
      </c>
      <c r="E51" s="70">
        <v>1</v>
      </c>
      <c r="F51" s="70">
        <v>2</v>
      </c>
      <c r="G51" s="70">
        <v>1</v>
      </c>
      <c r="H51" s="70">
        <v>0</v>
      </c>
      <c r="I51" s="70">
        <v>0</v>
      </c>
      <c r="J51" s="70">
        <v>2</v>
      </c>
      <c r="K51" s="70">
        <v>1</v>
      </c>
      <c r="L51" s="70">
        <v>1</v>
      </c>
      <c r="M51" s="66">
        <v>0</v>
      </c>
      <c r="N51" s="70">
        <f t="shared" si="3"/>
        <v>5</v>
      </c>
      <c r="O51" s="70">
        <f t="shared" si="4"/>
        <v>4</v>
      </c>
      <c r="P51" s="66">
        <f t="shared" si="5"/>
        <v>2</v>
      </c>
      <c r="Q51" s="77">
        <v>2168887</v>
      </c>
      <c r="R51" s="103">
        <v>9</v>
      </c>
      <c r="S51" s="77">
        <v>40164.5</v>
      </c>
      <c r="T51" s="103">
        <v>175</v>
      </c>
      <c r="U51" s="77">
        <v>2065.6</v>
      </c>
      <c r="V51" s="103">
        <v>2635</v>
      </c>
      <c r="W51" s="79">
        <v>137.1</v>
      </c>
      <c r="X51" s="80"/>
    </row>
    <row r="52" spans="1:24" x14ac:dyDescent="0.15">
      <c r="A52" s="75">
        <v>46</v>
      </c>
      <c r="B52" s="81">
        <v>37212</v>
      </c>
      <c r="C52" s="70">
        <v>1</v>
      </c>
      <c r="D52" s="70">
        <v>2</v>
      </c>
      <c r="E52" s="70">
        <v>2</v>
      </c>
      <c r="F52" s="70">
        <v>0</v>
      </c>
      <c r="G52" s="70">
        <v>1</v>
      </c>
      <c r="H52" s="70">
        <v>1</v>
      </c>
      <c r="I52" s="70">
        <v>1</v>
      </c>
      <c r="J52" s="70">
        <v>1</v>
      </c>
      <c r="K52" s="70">
        <v>0</v>
      </c>
      <c r="L52" s="70">
        <v>0</v>
      </c>
      <c r="M52" s="66">
        <v>2</v>
      </c>
      <c r="N52" s="70">
        <f t="shared" si="3"/>
        <v>5</v>
      </c>
      <c r="O52" s="70">
        <f t="shared" si="4"/>
        <v>3</v>
      </c>
      <c r="P52" s="66">
        <f t="shared" si="5"/>
        <v>3</v>
      </c>
      <c r="Q52" s="77">
        <v>2830651</v>
      </c>
      <c r="R52" s="103">
        <v>36</v>
      </c>
      <c r="S52" s="77">
        <v>13104.8</v>
      </c>
      <c r="T52" s="103">
        <v>934</v>
      </c>
      <c r="U52" s="77">
        <v>505.1</v>
      </c>
      <c r="V52" s="103">
        <v>11674</v>
      </c>
      <c r="W52" s="79">
        <v>40.4</v>
      </c>
      <c r="X52" s="80"/>
    </row>
    <row r="53" spans="1:24" x14ac:dyDescent="0.15">
      <c r="A53" s="75">
        <v>47</v>
      </c>
      <c r="B53" s="81">
        <v>37219</v>
      </c>
      <c r="C53" s="70">
        <v>1</v>
      </c>
      <c r="D53" s="70">
        <v>1</v>
      </c>
      <c r="E53" s="70">
        <v>0</v>
      </c>
      <c r="F53" s="70">
        <v>2</v>
      </c>
      <c r="G53" s="70">
        <v>1</v>
      </c>
      <c r="H53" s="70">
        <v>0</v>
      </c>
      <c r="I53" s="70">
        <v>2</v>
      </c>
      <c r="J53" s="70">
        <v>0</v>
      </c>
      <c r="K53" s="70">
        <v>2</v>
      </c>
      <c r="L53" s="70">
        <v>2</v>
      </c>
      <c r="M53" s="66">
        <v>1</v>
      </c>
      <c r="N53" s="70">
        <f t="shared" si="3"/>
        <v>4</v>
      </c>
      <c r="O53" s="70">
        <f t="shared" si="4"/>
        <v>3</v>
      </c>
      <c r="P53" s="66">
        <f t="shared" si="5"/>
        <v>4</v>
      </c>
      <c r="Q53" s="77">
        <v>2757715</v>
      </c>
      <c r="R53" s="103">
        <v>1</v>
      </c>
      <c r="S53" s="77">
        <v>459619.1</v>
      </c>
      <c r="T53" s="103">
        <v>91</v>
      </c>
      <c r="U53" s="77">
        <v>5050.7</v>
      </c>
      <c r="V53" s="103">
        <v>1737</v>
      </c>
      <c r="W53" s="79">
        <v>264.60000000000002</v>
      </c>
      <c r="X53" s="80"/>
    </row>
    <row r="54" spans="1:24" x14ac:dyDescent="0.15">
      <c r="A54" s="75">
        <v>48</v>
      </c>
      <c r="B54" s="81">
        <v>37226</v>
      </c>
      <c r="C54" s="70">
        <v>1</v>
      </c>
      <c r="D54" s="70">
        <v>2</v>
      </c>
      <c r="E54" s="70">
        <v>1</v>
      </c>
      <c r="F54" s="70">
        <v>1</v>
      </c>
      <c r="G54" s="70">
        <v>1</v>
      </c>
      <c r="H54" s="70">
        <v>0</v>
      </c>
      <c r="I54" s="70">
        <v>2</v>
      </c>
      <c r="J54" s="70">
        <v>1</v>
      </c>
      <c r="K54" s="70">
        <v>2</v>
      </c>
      <c r="L54" s="70">
        <v>1</v>
      </c>
      <c r="M54" s="66">
        <v>1</v>
      </c>
      <c r="N54" s="70">
        <f t="shared" si="3"/>
        <v>7</v>
      </c>
      <c r="O54" s="70">
        <f t="shared" si="4"/>
        <v>1</v>
      </c>
      <c r="P54" s="66">
        <f t="shared" si="5"/>
        <v>3</v>
      </c>
      <c r="Q54" s="77">
        <v>3123206</v>
      </c>
      <c r="R54" s="103">
        <v>63</v>
      </c>
      <c r="S54" s="77">
        <v>8262.4</v>
      </c>
      <c r="T54" s="103">
        <v>1308</v>
      </c>
      <c r="U54" s="77">
        <v>397.9</v>
      </c>
      <c r="V54" s="103">
        <v>14072</v>
      </c>
      <c r="W54" s="79">
        <v>36.9</v>
      </c>
      <c r="X54" s="80"/>
    </row>
    <row r="55" spans="1:24" x14ac:dyDescent="0.15">
      <c r="A55" s="75">
        <v>49</v>
      </c>
      <c r="B55" s="81">
        <v>37233</v>
      </c>
      <c r="C55" s="70">
        <v>1</v>
      </c>
      <c r="D55" s="70">
        <v>0</v>
      </c>
      <c r="E55" s="70">
        <v>2</v>
      </c>
      <c r="F55" s="70">
        <v>2</v>
      </c>
      <c r="G55" s="70">
        <v>1</v>
      </c>
      <c r="H55" s="70">
        <v>2</v>
      </c>
      <c r="I55" s="70">
        <v>2</v>
      </c>
      <c r="J55" s="70">
        <v>0</v>
      </c>
      <c r="K55" s="70">
        <v>0</v>
      </c>
      <c r="L55" s="70">
        <v>0</v>
      </c>
      <c r="M55" s="66">
        <v>1</v>
      </c>
      <c r="N55" s="70">
        <f t="shared" si="3"/>
        <v>3</v>
      </c>
      <c r="O55" s="70">
        <f t="shared" si="4"/>
        <v>4</v>
      </c>
      <c r="P55" s="66">
        <f t="shared" si="5"/>
        <v>4</v>
      </c>
      <c r="Q55" s="77">
        <v>3014205</v>
      </c>
      <c r="R55" s="103">
        <v>15</v>
      </c>
      <c r="S55" s="77">
        <v>33491.1</v>
      </c>
      <c r="T55" s="103">
        <v>472</v>
      </c>
      <c r="U55" s="77">
        <v>1064.3</v>
      </c>
      <c r="V55" s="103">
        <v>6387</v>
      </c>
      <c r="W55" s="79">
        <v>78.599999999999994</v>
      </c>
      <c r="X55" s="80"/>
    </row>
    <row r="56" spans="1:24" x14ac:dyDescent="0.15">
      <c r="A56" s="75">
        <v>50</v>
      </c>
      <c r="B56" s="81">
        <v>37240</v>
      </c>
      <c r="C56" s="70">
        <v>1</v>
      </c>
      <c r="D56" s="70">
        <v>1</v>
      </c>
      <c r="E56" s="70">
        <v>0</v>
      </c>
      <c r="F56" s="70">
        <v>0</v>
      </c>
      <c r="G56" s="70">
        <v>0</v>
      </c>
      <c r="H56" s="70">
        <v>0</v>
      </c>
      <c r="I56" s="70">
        <v>0</v>
      </c>
      <c r="J56" s="70">
        <v>1</v>
      </c>
      <c r="K56" s="70">
        <v>0</v>
      </c>
      <c r="L56" s="70">
        <v>1</v>
      </c>
      <c r="M56" s="66">
        <v>1</v>
      </c>
      <c r="N56" s="70">
        <v>5</v>
      </c>
      <c r="O56" s="70">
        <v>6</v>
      </c>
      <c r="P56" s="66">
        <v>0</v>
      </c>
      <c r="Q56" s="77">
        <v>2955661</v>
      </c>
      <c r="R56" s="103">
        <v>2</v>
      </c>
      <c r="S56" s="77">
        <v>246305</v>
      </c>
      <c r="T56" s="103">
        <v>107</v>
      </c>
      <c r="U56" s="77">
        <v>4603.8</v>
      </c>
      <c r="V56" s="103">
        <v>1374</v>
      </c>
      <c r="W56" s="79">
        <v>358.5</v>
      </c>
      <c r="X56" s="80"/>
    </row>
    <row r="57" spans="1:24" x14ac:dyDescent="0.15">
      <c r="A57" s="75" t="s">
        <v>19</v>
      </c>
      <c r="B57" s="81">
        <v>37247</v>
      </c>
      <c r="C57" s="70">
        <v>2</v>
      </c>
      <c r="D57" s="70">
        <v>2</v>
      </c>
      <c r="E57" s="70">
        <v>1</v>
      </c>
      <c r="F57" s="70">
        <v>2</v>
      </c>
      <c r="G57" s="70">
        <v>2</v>
      </c>
      <c r="H57" s="70">
        <v>0</v>
      </c>
      <c r="I57" s="70">
        <v>1</v>
      </c>
      <c r="J57" s="70">
        <v>2</v>
      </c>
      <c r="K57" s="70">
        <v>1</v>
      </c>
      <c r="L57" s="70">
        <v>1</v>
      </c>
      <c r="M57" s="66">
        <v>0</v>
      </c>
      <c r="N57" s="70">
        <f>COUNTIF($C57:$M57,1)</f>
        <v>4</v>
      </c>
      <c r="O57" s="70">
        <f>COUNTIF($C57:$M57,0)</f>
        <v>2</v>
      </c>
      <c r="P57" s="66">
        <f>COUNTIF($C57:$M57,2)</f>
        <v>5</v>
      </c>
      <c r="Q57" s="77">
        <v>2048844</v>
      </c>
      <c r="R57" s="103">
        <v>19</v>
      </c>
      <c r="S57" s="77">
        <v>17972.3</v>
      </c>
      <c r="T57" s="103">
        <v>390</v>
      </c>
      <c r="U57" s="77">
        <v>875.5</v>
      </c>
      <c r="V57" s="103">
        <v>4939</v>
      </c>
      <c r="W57" s="79">
        <v>69.099999999999994</v>
      </c>
      <c r="X57" s="80"/>
    </row>
    <row r="58" spans="1:24" x14ac:dyDescent="0.15">
      <c r="A58" s="82" t="s">
        <v>20</v>
      </c>
      <c r="B58" s="83">
        <v>37254</v>
      </c>
      <c r="C58" s="73">
        <v>0</v>
      </c>
      <c r="D58" s="73">
        <v>1</v>
      </c>
      <c r="E58" s="73">
        <v>2</v>
      </c>
      <c r="F58" s="73">
        <v>2</v>
      </c>
      <c r="G58" s="73">
        <v>0</v>
      </c>
      <c r="H58" s="73">
        <v>2</v>
      </c>
      <c r="I58" s="73">
        <v>2</v>
      </c>
      <c r="J58" s="73">
        <v>0</v>
      </c>
      <c r="K58" s="73">
        <v>2</v>
      </c>
      <c r="L58" s="73">
        <v>1</v>
      </c>
      <c r="M58" s="72">
        <v>2</v>
      </c>
      <c r="N58" s="73">
        <f>COUNTIF($C58:$M58,1)</f>
        <v>2</v>
      </c>
      <c r="O58" s="73">
        <f>COUNTIF($C58:$M58,0)</f>
        <v>3</v>
      </c>
      <c r="P58" s="72">
        <f>COUNTIF($C58:$M58,2)</f>
        <v>6</v>
      </c>
      <c r="Q58" s="84">
        <v>1827412</v>
      </c>
      <c r="R58" s="105">
        <v>9</v>
      </c>
      <c r="S58" s="84">
        <v>33840.9</v>
      </c>
      <c r="T58" s="105">
        <v>240</v>
      </c>
      <c r="U58" s="84">
        <v>1269</v>
      </c>
      <c r="V58" s="105">
        <v>2935</v>
      </c>
      <c r="W58" s="86">
        <v>103.7</v>
      </c>
      <c r="X58" s="80"/>
    </row>
    <row r="59" spans="1:24" x14ac:dyDescent="0.15">
      <c r="A59" s="87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 t="s">
        <v>445</v>
      </c>
      <c r="Q59" s="88"/>
      <c r="R59" s="106">
        <f>SUM(R7:R58)</f>
        <v>13159</v>
      </c>
      <c r="S59" s="90"/>
      <c r="T59" s="106">
        <f>SUM(T7:T58)</f>
        <v>176810</v>
      </c>
      <c r="U59" s="90"/>
      <c r="V59" s="106">
        <f>SUM(V7:V58)</f>
        <v>1118686</v>
      </c>
      <c r="W59" s="86"/>
      <c r="X59" s="91"/>
    </row>
  </sheetData>
  <phoneticPr fontId="8" type="noConversion"/>
  <pageMargins left="0.39370078740157483" right="0" top="0" bottom="0" header="0.51181102300000003" footer="0.51181102300000003"/>
  <pageSetup paperSize="9" scale="89" orientation="landscape" horizontalDpi="4294967292" vertic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59"/>
  <sheetViews>
    <sheetView topLeftCell="A13" zoomScaleNormal="100" workbookViewId="0"/>
  </sheetViews>
  <sheetFormatPr baseColWidth="10" defaultColWidth="10.28515625" defaultRowHeight="10.5" x14ac:dyDescent="0.15"/>
  <cols>
    <col min="1" max="1" width="4.5703125" style="56" customWidth="1"/>
    <col min="2" max="2" width="5.7109375" style="56" customWidth="1"/>
    <col min="3" max="16" width="4.140625" style="56" customWidth="1"/>
    <col min="17" max="17" width="14.140625" style="56" customWidth="1"/>
    <col min="18" max="23" width="13.140625" style="56" customWidth="1"/>
    <col min="24" max="16384" width="10.28515625" style="56"/>
  </cols>
  <sheetData>
    <row r="2" spans="1:23" ht="12.75" x14ac:dyDescent="0.2">
      <c r="A2" s="55" t="s">
        <v>0</v>
      </c>
      <c r="V2" s="57"/>
      <c r="W2" s="57" t="s">
        <v>449</v>
      </c>
    </row>
    <row r="3" spans="1:23" ht="12.75" x14ac:dyDescent="0.2">
      <c r="A3" s="58" t="s">
        <v>141</v>
      </c>
      <c r="U3" s="57"/>
      <c r="V3" s="57"/>
    </row>
    <row r="4" spans="1:23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  <c r="N4" s="61"/>
      <c r="O4" s="61"/>
      <c r="P4" s="62"/>
      <c r="Q4" s="62"/>
      <c r="R4" s="63" t="s">
        <v>398</v>
      </c>
      <c r="S4" s="64"/>
      <c r="T4" s="63" t="s">
        <v>399</v>
      </c>
      <c r="U4" s="64"/>
      <c r="V4" s="63" t="s">
        <v>400</v>
      </c>
      <c r="W4" s="64"/>
    </row>
    <row r="5" spans="1:23" x14ac:dyDescent="0.15">
      <c r="A5" s="65" t="s">
        <v>6</v>
      </c>
      <c r="B5" s="66">
        <v>2002</v>
      </c>
      <c r="C5" s="67" t="s">
        <v>7</v>
      </c>
      <c r="D5" s="68"/>
      <c r="E5" s="68"/>
      <c r="F5" s="68"/>
      <c r="G5" s="68"/>
      <c r="H5" s="68"/>
      <c r="I5" s="68"/>
      <c r="J5" s="68"/>
      <c r="K5" s="68"/>
      <c r="L5" s="68"/>
      <c r="M5" s="69"/>
      <c r="N5" s="67" t="s">
        <v>8</v>
      </c>
      <c r="O5" s="68"/>
      <c r="P5" s="69"/>
      <c r="Q5" s="66" t="s">
        <v>9</v>
      </c>
      <c r="R5" s="70" t="s">
        <v>401</v>
      </c>
      <c r="S5" s="66"/>
      <c r="T5" s="70" t="s">
        <v>401</v>
      </c>
      <c r="U5" s="66"/>
      <c r="V5" s="70" t="s">
        <v>401</v>
      </c>
      <c r="W5" s="66"/>
    </row>
    <row r="6" spans="1:23" x14ac:dyDescent="0.15">
      <c r="A6" s="71"/>
      <c r="B6" s="72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2">
        <v>11</v>
      </c>
      <c r="N6" s="73">
        <v>1</v>
      </c>
      <c r="O6" s="73">
        <v>0</v>
      </c>
      <c r="P6" s="72">
        <v>2</v>
      </c>
      <c r="Q6" s="72" t="s">
        <v>450</v>
      </c>
      <c r="R6" s="73" t="s">
        <v>402</v>
      </c>
      <c r="S6" s="72" t="s">
        <v>450</v>
      </c>
      <c r="T6" s="73" t="s">
        <v>402</v>
      </c>
      <c r="U6" s="72" t="s">
        <v>450</v>
      </c>
      <c r="V6" s="73" t="s">
        <v>402</v>
      </c>
      <c r="W6" s="72" t="s">
        <v>450</v>
      </c>
    </row>
    <row r="7" spans="1:23" x14ac:dyDescent="0.15">
      <c r="A7" s="75">
        <v>1</v>
      </c>
      <c r="B7" s="76">
        <v>37261</v>
      </c>
      <c r="C7" s="70">
        <v>0</v>
      </c>
      <c r="D7" s="70">
        <v>2</v>
      </c>
      <c r="E7" s="70">
        <v>1</v>
      </c>
      <c r="F7" s="70">
        <v>1</v>
      </c>
      <c r="G7" s="70">
        <v>2</v>
      </c>
      <c r="H7" s="70">
        <v>1</v>
      </c>
      <c r="I7" s="70">
        <v>1</v>
      </c>
      <c r="J7" s="70">
        <v>2</v>
      </c>
      <c r="K7" s="70">
        <v>2</v>
      </c>
      <c r="L7" s="70">
        <v>2</v>
      </c>
      <c r="M7" s="66">
        <v>2</v>
      </c>
      <c r="N7" s="70">
        <f t="shared" ref="N7:N38" si="0">COUNTIF($C7:$M7,1)</f>
        <v>4</v>
      </c>
      <c r="O7" s="70">
        <f t="shared" ref="O7:O38" si="1">COUNTIF($C7:$M7,0)</f>
        <v>1</v>
      </c>
      <c r="P7" s="66">
        <f t="shared" ref="P7:P38" si="2">COUNTIF($C7:$M7,2)</f>
        <v>6</v>
      </c>
      <c r="Q7" s="77">
        <v>911782</v>
      </c>
      <c r="R7" s="107">
        <v>37</v>
      </c>
      <c r="S7" s="77">
        <v>4107.1000000000004</v>
      </c>
      <c r="T7" s="107">
        <v>629</v>
      </c>
      <c r="U7" s="77">
        <v>241.5</v>
      </c>
      <c r="V7" s="107">
        <v>7909</v>
      </c>
      <c r="W7" s="79">
        <v>19.2</v>
      </c>
    </row>
    <row r="8" spans="1:23" x14ac:dyDescent="0.15">
      <c r="A8" s="75">
        <v>2</v>
      </c>
      <c r="B8" s="76">
        <v>37268</v>
      </c>
      <c r="C8" s="70">
        <v>1</v>
      </c>
      <c r="D8" s="70">
        <v>0</v>
      </c>
      <c r="E8" s="70">
        <v>1</v>
      </c>
      <c r="F8" s="70">
        <v>0</v>
      </c>
      <c r="G8" s="70">
        <v>2</v>
      </c>
      <c r="H8" s="70">
        <v>0</v>
      </c>
      <c r="I8" s="70">
        <v>0</v>
      </c>
      <c r="J8" s="70">
        <v>1</v>
      </c>
      <c r="K8" s="70">
        <v>2</v>
      </c>
      <c r="L8" s="70">
        <v>1</v>
      </c>
      <c r="M8" s="66">
        <v>1</v>
      </c>
      <c r="N8" s="70">
        <f t="shared" si="0"/>
        <v>5</v>
      </c>
      <c r="O8" s="70">
        <f t="shared" si="1"/>
        <v>4</v>
      </c>
      <c r="P8" s="66">
        <f t="shared" si="2"/>
        <v>2</v>
      </c>
      <c r="Q8" s="77">
        <v>1010998</v>
      </c>
      <c r="R8" s="107">
        <v>58</v>
      </c>
      <c r="S8" s="77">
        <v>2905.1</v>
      </c>
      <c r="T8" s="107">
        <v>1637</v>
      </c>
      <c r="U8" s="77">
        <v>102.9</v>
      </c>
      <c r="V8" s="107">
        <v>16936</v>
      </c>
      <c r="W8" s="79">
        <v>9.9</v>
      </c>
    </row>
    <row r="9" spans="1:23" x14ac:dyDescent="0.15">
      <c r="A9" s="75">
        <v>3</v>
      </c>
      <c r="B9" s="76">
        <v>37275</v>
      </c>
      <c r="C9" s="70">
        <v>1</v>
      </c>
      <c r="D9" s="70">
        <v>0</v>
      </c>
      <c r="E9" s="70">
        <v>0</v>
      </c>
      <c r="F9" s="70">
        <v>1</v>
      </c>
      <c r="G9" s="70">
        <v>1</v>
      </c>
      <c r="H9" s="70">
        <v>1</v>
      </c>
      <c r="I9" s="70">
        <v>0</v>
      </c>
      <c r="J9" s="70">
        <v>0</v>
      </c>
      <c r="K9" s="70">
        <v>0</v>
      </c>
      <c r="L9" s="70">
        <v>1</v>
      </c>
      <c r="M9" s="66">
        <v>1</v>
      </c>
      <c r="N9" s="70">
        <f t="shared" si="0"/>
        <v>6</v>
      </c>
      <c r="O9" s="70">
        <f t="shared" si="1"/>
        <v>5</v>
      </c>
      <c r="P9" s="66">
        <f t="shared" si="2"/>
        <v>0</v>
      </c>
      <c r="Q9" s="77">
        <v>1049890</v>
      </c>
      <c r="R9" s="107">
        <v>13</v>
      </c>
      <c r="S9" s="77">
        <v>13460.1</v>
      </c>
      <c r="T9" s="107">
        <v>410</v>
      </c>
      <c r="U9" s="77">
        <v>426.7</v>
      </c>
      <c r="V9" s="107">
        <v>4891</v>
      </c>
      <c r="W9" s="79">
        <v>35.700000000000003</v>
      </c>
    </row>
    <row r="10" spans="1:23" x14ac:dyDescent="0.15">
      <c r="A10" s="75">
        <v>4</v>
      </c>
      <c r="B10" s="76">
        <v>37282</v>
      </c>
      <c r="C10" s="70">
        <v>1</v>
      </c>
      <c r="D10" s="70">
        <v>1</v>
      </c>
      <c r="E10" s="70">
        <v>1</v>
      </c>
      <c r="F10" s="70">
        <v>2</v>
      </c>
      <c r="G10" s="70">
        <v>1</v>
      </c>
      <c r="H10" s="70">
        <v>1</v>
      </c>
      <c r="I10" s="70">
        <v>1</v>
      </c>
      <c r="J10" s="70">
        <v>1</v>
      </c>
      <c r="K10" s="70">
        <v>1</v>
      </c>
      <c r="L10" s="70">
        <v>2</v>
      </c>
      <c r="M10" s="66">
        <v>0</v>
      </c>
      <c r="N10" s="70">
        <f t="shared" si="0"/>
        <v>8</v>
      </c>
      <c r="O10" s="70">
        <f t="shared" si="1"/>
        <v>1</v>
      </c>
      <c r="P10" s="66">
        <f t="shared" si="2"/>
        <v>2</v>
      </c>
      <c r="Q10" s="77">
        <v>1316900.5</v>
      </c>
      <c r="R10" s="107">
        <v>128</v>
      </c>
      <c r="S10" s="77">
        <v>1714.7</v>
      </c>
      <c r="T10" s="107">
        <v>2530</v>
      </c>
      <c r="U10" s="77">
        <v>86.7</v>
      </c>
      <c r="V10" s="107">
        <v>24638</v>
      </c>
      <c r="W10" s="79">
        <v>8.9</v>
      </c>
    </row>
    <row r="11" spans="1:23" x14ac:dyDescent="0.15">
      <c r="A11" s="75">
        <v>5</v>
      </c>
      <c r="B11" s="76">
        <v>37289</v>
      </c>
      <c r="C11" s="70">
        <v>1</v>
      </c>
      <c r="D11" s="70">
        <v>0</v>
      </c>
      <c r="E11" s="70">
        <v>1</v>
      </c>
      <c r="F11" s="70">
        <v>2</v>
      </c>
      <c r="G11" s="70">
        <v>1</v>
      </c>
      <c r="H11" s="70">
        <v>2</v>
      </c>
      <c r="I11" s="70">
        <v>1</v>
      </c>
      <c r="J11" s="70">
        <v>0</v>
      </c>
      <c r="K11" s="70">
        <v>1</v>
      </c>
      <c r="L11" s="70">
        <v>0</v>
      </c>
      <c r="M11" s="66">
        <v>0</v>
      </c>
      <c r="N11" s="70">
        <f t="shared" si="0"/>
        <v>5</v>
      </c>
      <c r="O11" s="70">
        <f t="shared" si="1"/>
        <v>4</v>
      </c>
      <c r="P11" s="66">
        <f t="shared" si="2"/>
        <v>2</v>
      </c>
      <c r="Q11" s="77">
        <v>1423538</v>
      </c>
      <c r="R11" s="107">
        <v>39</v>
      </c>
      <c r="S11" s="77">
        <v>6083.4</v>
      </c>
      <c r="T11" s="107">
        <v>964</v>
      </c>
      <c r="U11" s="77">
        <v>246.1</v>
      </c>
      <c r="V11" s="107">
        <v>11088</v>
      </c>
      <c r="W11" s="79">
        <v>21.3</v>
      </c>
    </row>
    <row r="12" spans="1:23" x14ac:dyDescent="0.15">
      <c r="A12" s="75">
        <v>6</v>
      </c>
      <c r="B12" s="76">
        <v>37296</v>
      </c>
      <c r="C12" s="70">
        <v>0</v>
      </c>
      <c r="D12" s="70">
        <v>1</v>
      </c>
      <c r="E12" s="70">
        <v>1</v>
      </c>
      <c r="F12" s="70">
        <v>1</v>
      </c>
      <c r="G12" s="70">
        <v>1</v>
      </c>
      <c r="H12" s="70">
        <v>1</v>
      </c>
      <c r="I12" s="70">
        <v>1</v>
      </c>
      <c r="J12" s="70">
        <v>1</v>
      </c>
      <c r="K12" s="70">
        <v>1</v>
      </c>
      <c r="L12" s="70">
        <v>1</v>
      </c>
      <c r="M12" s="66">
        <v>1</v>
      </c>
      <c r="N12" s="70">
        <f t="shared" si="0"/>
        <v>10</v>
      </c>
      <c r="O12" s="70">
        <f t="shared" si="1"/>
        <v>1</v>
      </c>
      <c r="P12" s="66">
        <f t="shared" si="2"/>
        <v>0</v>
      </c>
      <c r="Q12" s="77">
        <v>1406126.5</v>
      </c>
      <c r="R12" s="107">
        <v>2183</v>
      </c>
      <c r="S12" s="77">
        <v>107.3</v>
      </c>
      <c r="T12" s="107">
        <v>34443</v>
      </c>
      <c r="U12" s="77">
        <v>6.8</v>
      </c>
      <c r="V12" s="107">
        <v>113983</v>
      </c>
      <c r="W12" s="79">
        <v>2</v>
      </c>
    </row>
    <row r="13" spans="1:23" x14ac:dyDescent="0.15">
      <c r="A13" s="75">
        <v>7</v>
      </c>
      <c r="B13" s="76">
        <v>37303</v>
      </c>
      <c r="C13" s="70">
        <v>0</v>
      </c>
      <c r="D13" s="70">
        <v>2</v>
      </c>
      <c r="E13" s="70">
        <v>0</v>
      </c>
      <c r="F13" s="70">
        <v>0</v>
      </c>
      <c r="G13" s="70">
        <v>1</v>
      </c>
      <c r="H13" s="70">
        <v>1</v>
      </c>
      <c r="I13" s="70">
        <v>1</v>
      </c>
      <c r="J13" s="70">
        <v>2</v>
      </c>
      <c r="K13" s="70">
        <v>1</v>
      </c>
      <c r="L13" s="70">
        <v>1</v>
      </c>
      <c r="M13" s="66">
        <v>2</v>
      </c>
      <c r="N13" s="70">
        <f t="shared" si="0"/>
        <v>5</v>
      </c>
      <c r="O13" s="70">
        <f t="shared" si="1"/>
        <v>3</v>
      </c>
      <c r="P13" s="66">
        <f t="shared" si="2"/>
        <v>3</v>
      </c>
      <c r="Q13" s="77">
        <v>1428390</v>
      </c>
      <c r="R13" s="107">
        <v>112</v>
      </c>
      <c r="S13" s="77">
        <v>2125.5</v>
      </c>
      <c r="T13" s="107">
        <v>2704</v>
      </c>
      <c r="U13" s="77">
        <v>88</v>
      </c>
      <c r="V13" s="107">
        <v>25684</v>
      </c>
      <c r="W13" s="79">
        <v>9.1999999999999993</v>
      </c>
    </row>
    <row r="14" spans="1:23" x14ac:dyDescent="0.15">
      <c r="A14" s="75">
        <v>8</v>
      </c>
      <c r="B14" s="76">
        <v>37310</v>
      </c>
      <c r="C14" s="70">
        <v>1</v>
      </c>
      <c r="D14" s="70">
        <v>1</v>
      </c>
      <c r="E14" s="70">
        <v>1</v>
      </c>
      <c r="F14" s="70">
        <v>1</v>
      </c>
      <c r="G14" s="70">
        <v>2</v>
      </c>
      <c r="H14" s="70">
        <v>2</v>
      </c>
      <c r="I14" s="70">
        <v>0</v>
      </c>
      <c r="J14" s="70">
        <v>1</v>
      </c>
      <c r="K14" s="70">
        <v>0</v>
      </c>
      <c r="L14" s="70">
        <v>0</v>
      </c>
      <c r="M14" s="66">
        <v>1</v>
      </c>
      <c r="N14" s="70">
        <f t="shared" si="0"/>
        <v>6</v>
      </c>
      <c r="O14" s="70">
        <f t="shared" si="1"/>
        <v>3</v>
      </c>
      <c r="P14" s="66">
        <f t="shared" si="2"/>
        <v>2</v>
      </c>
      <c r="Q14" s="77">
        <v>1332327</v>
      </c>
      <c r="R14" s="107">
        <v>17</v>
      </c>
      <c r="S14" s="77">
        <v>13062</v>
      </c>
      <c r="T14" s="107">
        <v>573</v>
      </c>
      <c r="U14" s="77">
        <v>387.5</v>
      </c>
      <c r="V14" s="107">
        <v>6773</v>
      </c>
      <c r="W14" s="79">
        <v>32.700000000000003</v>
      </c>
    </row>
    <row r="15" spans="1:23" x14ac:dyDescent="0.15">
      <c r="A15" s="75">
        <v>9</v>
      </c>
      <c r="B15" s="76">
        <v>37317</v>
      </c>
      <c r="C15" s="70">
        <v>2</v>
      </c>
      <c r="D15" s="70">
        <v>0</v>
      </c>
      <c r="E15" s="70">
        <v>0</v>
      </c>
      <c r="F15" s="70">
        <v>1</v>
      </c>
      <c r="G15" s="70">
        <v>0</v>
      </c>
      <c r="H15" s="70">
        <v>1</v>
      </c>
      <c r="I15" s="70">
        <v>1</v>
      </c>
      <c r="J15" s="70">
        <v>1</v>
      </c>
      <c r="K15" s="70">
        <v>1</v>
      </c>
      <c r="L15" s="70">
        <v>2</v>
      </c>
      <c r="M15" s="66">
        <v>0</v>
      </c>
      <c r="N15" s="70">
        <f t="shared" si="0"/>
        <v>5</v>
      </c>
      <c r="O15" s="70">
        <f t="shared" si="1"/>
        <v>4</v>
      </c>
      <c r="P15" s="66">
        <f t="shared" si="2"/>
        <v>2</v>
      </c>
      <c r="Q15" s="77">
        <v>1584102</v>
      </c>
      <c r="R15" s="107">
        <v>8</v>
      </c>
      <c r="S15" s="77">
        <v>33002.1</v>
      </c>
      <c r="T15" s="107">
        <v>256</v>
      </c>
      <c r="U15" s="77">
        <v>1031.3</v>
      </c>
      <c r="V15" s="107">
        <v>3518</v>
      </c>
      <c r="W15" s="79">
        <v>75</v>
      </c>
    </row>
    <row r="16" spans="1:23" x14ac:dyDescent="0.15">
      <c r="A16" s="75">
        <v>10</v>
      </c>
      <c r="B16" s="76">
        <v>37324</v>
      </c>
      <c r="C16" s="70">
        <v>1</v>
      </c>
      <c r="D16" s="70">
        <v>1</v>
      </c>
      <c r="E16" s="70">
        <v>1</v>
      </c>
      <c r="F16" s="70">
        <v>1</v>
      </c>
      <c r="G16" s="70">
        <v>1</v>
      </c>
      <c r="H16" s="70">
        <v>1</v>
      </c>
      <c r="I16" s="70">
        <v>1</v>
      </c>
      <c r="J16" s="70">
        <v>2</v>
      </c>
      <c r="K16" s="70">
        <v>1</v>
      </c>
      <c r="L16" s="70">
        <v>1</v>
      </c>
      <c r="M16" s="66">
        <v>0</v>
      </c>
      <c r="N16" s="70">
        <f t="shared" si="0"/>
        <v>9</v>
      </c>
      <c r="O16" s="70">
        <f t="shared" si="1"/>
        <v>1</v>
      </c>
      <c r="P16" s="66">
        <f t="shared" si="2"/>
        <v>1</v>
      </c>
      <c r="Q16" s="77">
        <v>1526402.5</v>
      </c>
      <c r="R16" s="107">
        <v>949</v>
      </c>
      <c r="S16" s="77">
        <v>268</v>
      </c>
      <c r="T16" s="107">
        <v>15900</v>
      </c>
      <c r="U16" s="77">
        <v>16</v>
      </c>
      <c r="V16" s="107">
        <v>117115</v>
      </c>
      <c r="W16" s="79">
        <v>2.1</v>
      </c>
    </row>
    <row r="17" spans="1:23" x14ac:dyDescent="0.15">
      <c r="A17" s="75">
        <v>11</v>
      </c>
      <c r="B17" s="76">
        <v>37331</v>
      </c>
      <c r="C17" s="70">
        <v>0</v>
      </c>
      <c r="D17" s="70">
        <v>2</v>
      </c>
      <c r="E17" s="70">
        <v>2</v>
      </c>
      <c r="F17" s="70">
        <v>2</v>
      </c>
      <c r="G17" s="70">
        <v>2</v>
      </c>
      <c r="H17" s="70">
        <v>0</v>
      </c>
      <c r="I17" s="70">
        <v>1</v>
      </c>
      <c r="J17" s="70">
        <v>1</v>
      </c>
      <c r="K17" s="70">
        <v>1</v>
      </c>
      <c r="L17" s="70">
        <v>1</v>
      </c>
      <c r="M17" s="66">
        <v>1</v>
      </c>
      <c r="N17" s="70">
        <f t="shared" si="0"/>
        <v>5</v>
      </c>
      <c r="O17" s="70">
        <f t="shared" si="1"/>
        <v>2</v>
      </c>
      <c r="P17" s="66">
        <f t="shared" si="2"/>
        <v>4</v>
      </c>
      <c r="Q17" s="77">
        <v>1513608.5</v>
      </c>
      <c r="R17" s="107">
        <v>249</v>
      </c>
      <c r="S17" s="77">
        <v>1013.1</v>
      </c>
      <c r="T17" s="107">
        <v>5154</v>
      </c>
      <c r="U17" s="77">
        <v>48.9</v>
      </c>
      <c r="V17" s="107">
        <v>40073</v>
      </c>
      <c r="W17" s="79">
        <v>6.2</v>
      </c>
    </row>
    <row r="18" spans="1:23" x14ac:dyDescent="0.15">
      <c r="A18" s="75">
        <v>12</v>
      </c>
      <c r="B18" s="76">
        <v>37338</v>
      </c>
      <c r="C18" s="70">
        <v>1</v>
      </c>
      <c r="D18" s="70">
        <v>1</v>
      </c>
      <c r="E18" s="70">
        <v>1</v>
      </c>
      <c r="F18" s="70">
        <v>1</v>
      </c>
      <c r="G18" s="70">
        <v>1</v>
      </c>
      <c r="H18" s="70">
        <v>2</v>
      </c>
      <c r="I18" s="70">
        <v>0</v>
      </c>
      <c r="J18" s="70">
        <v>1</v>
      </c>
      <c r="K18" s="70">
        <v>2</v>
      </c>
      <c r="L18" s="70">
        <v>1</v>
      </c>
      <c r="M18" s="66">
        <v>0</v>
      </c>
      <c r="N18" s="70">
        <f t="shared" si="0"/>
        <v>7</v>
      </c>
      <c r="O18" s="70">
        <f t="shared" si="1"/>
        <v>2</v>
      </c>
      <c r="P18" s="66">
        <f t="shared" si="2"/>
        <v>2</v>
      </c>
      <c r="Q18" s="77">
        <v>1312115.5</v>
      </c>
      <c r="R18" s="107">
        <v>2079</v>
      </c>
      <c r="S18" s="77">
        <v>105.1</v>
      </c>
      <c r="T18" s="107">
        <v>28835</v>
      </c>
      <c r="U18" s="77">
        <v>7.5</v>
      </c>
      <c r="V18" s="107">
        <v>149642</v>
      </c>
      <c r="W18" s="79">
        <v>1.4</v>
      </c>
    </row>
    <row r="19" spans="1:23" x14ac:dyDescent="0.15">
      <c r="A19" s="75">
        <v>13</v>
      </c>
      <c r="B19" s="76">
        <v>37345</v>
      </c>
      <c r="C19" s="70">
        <v>0</v>
      </c>
      <c r="D19" s="70">
        <v>1</v>
      </c>
      <c r="E19" s="70">
        <v>2</v>
      </c>
      <c r="F19" s="70">
        <v>1</v>
      </c>
      <c r="G19" s="70">
        <v>1</v>
      </c>
      <c r="H19" s="70">
        <v>1</v>
      </c>
      <c r="I19" s="70">
        <v>1</v>
      </c>
      <c r="J19" s="70">
        <v>0</v>
      </c>
      <c r="K19" s="70">
        <v>1</v>
      </c>
      <c r="L19" s="70">
        <v>1</v>
      </c>
      <c r="M19" s="66">
        <v>2</v>
      </c>
      <c r="N19" s="70">
        <f t="shared" si="0"/>
        <v>7</v>
      </c>
      <c r="O19" s="70">
        <f t="shared" si="1"/>
        <v>2</v>
      </c>
      <c r="P19" s="66">
        <f t="shared" si="2"/>
        <v>2</v>
      </c>
      <c r="Q19" s="77">
        <v>1455632</v>
      </c>
      <c r="R19" s="107">
        <v>161</v>
      </c>
      <c r="S19" s="77">
        <v>1506.8</v>
      </c>
      <c r="T19" s="107">
        <v>2807</v>
      </c>
      <c r="U19" s="77">
        <v>86.4</v>
      </c>
      <c r="V19" s="107">
        <v>25506</v>
      </c>
      <c r="W19" s="79">
        <v>9.5</v>
      </c>
    </row>
    <row r="20" spans="1:23" x14ac:dyDescent="0.15">
      <c r="A20" s="75">
        <v>14</v>
      </c>
      <c r="B20" s="76">
        <v>37352</v>
      </c>
      <c r="C20" s="70">
        <v>1</v>
      </c>
      <c r="D20" s="70">
        <v>0</v>
      </c>
      <c r="E20" s="70">
        <v>2</v>
      </c>
      <c r="F20" s="70">
        <v>1</v>
      </c>
      <c r="G20" s="70">
        <v>0</v>
      </c>
      <c r="H20" s="70">
        <v>0</v>
      </c>
      <c r="I20" s="70">
        <v>1</v>
      </c>
      <c r="J20" s="70">
        <v>1</v>
      </c>
      <c r="K20" s="70">
        <v>2</v>
      </c>
      <c r="L20" s="70">
        <v>1</v>
      </c>
      <c r="M20" s="66">
        <v>1</v>
      </c>
      <c r="N20" s="70">
        <f t="shared" si="0"/>
        <v>6</v>
      </c>
      <c r="O20" s="70">
        <f t="shared" si="1"/>
        <v>3</v>
      </c>
      <c r="P20" s="66">
        <f t="shared" si="2"/>
        <v>2</v>
      </c>
      <c r="Q20" s="77">
        <v>1268235</v>
      </c>
      <c r="R20" s="107">
        <v>306</v>
      </c>
      <c r="S20" s="77">
        <v>690.7</v>
      </c>
      <c r="T20" s="107">
        <v>6873</v>
      </c>
      <c r="U20" s="77">
        <v>30.7</v>
      </c>
      <c r="V20" s="107">
        <v>53998</v>
      </c>
      <c r="W20" s="79">
        <v>3.9</v>
      </c>
    </row>
    <row r="21" spans="1:23" x14ac:dyDescent="0.15">
      <c r="A21" s="75">
        <v>15</v>
      </c>
      <c r="B21" s="76">
        <v>37359</v>
      </c>
      <c r="C21" s="70">
        <v>0</v>
      </c>
      <c r="D21" s="70">
        <v>2</v>
      </c>
      <c r="E21" s="70">
        <v>1</v>
      </c>
      <c r="F21" s="70">
        <v>2</v>
      </c>
      <c r="G21" s="70">
        <v>1</v>
      </c>
      <c r="H21" s="70">
        <v>1</v>
      </c>
      <c r="I21" s="70">
        <v>1</v>
      </c>
      <c r="J21" s="70">
        <v>0</v>
      </c>
      <c r="K21" s="70">
        <v>1</v>
      </c>
      <c r="L21" s="70">
        <v>2</v>
      </c>
      <c r="M21" s="66">
        <v>0</v>
      </c>
      <c r="N21" s="70">
        <f t="shared" si="0"/>
        <v>5</v>
      </c>
      <c r="O21" s="70">
        <f t="shared" si="1"/>
        <v>3</v>
      </c>
      <c r="P21" s="66">
        <f t="shared" si="2"/>
        <v>3</v>
      </c>
      <c r="Q21" s="77">
        <v>1297088</v>
      </c>
      <c r="R21" s="107">
        <v>8</v>
      </c>
      <c r="S21" s="77">
        <v>27022.6</v>
      </c>
      <c r="T21" s="107">
        <v>289</v>
      </c>
      <c r="U21" s="77">
        <v>748</v>
      </c>
      <c r="V21" s="107">
        <v>3510</v>
      </c>
      <c r="W21" s="79">
        <v>61.5</v>
      </c>
    </row>
    <row r="22" spans="1:23" x14ac:dyDescent="0.15">
      <c r="A22" s="75">
        <v>16</v>
      </c>
      <c r="B22" s="76">
        <v>37366</v>
      </c>
      <c r="C22" s="70">
        <v>1</v>
      </c>
      <c r="D22" s="70">
        <v>2</v>
      </c>
      <c r="E22" s="70">
        <v>1</v>
      </c>
      <c r="F22" s="70">
        <v>1</v>
      </c>
      <c r="G22" s="70">
        <v>1</v>
      </c>
      <c r="H22" s="70">
        <v>0</v>
      </c>
      <c r="I22" s="70">
        <v>1</v>
      </c>
      <c r="J22" s="70">
        <v>0</v>
      </c>
      <c r="K22" s="70">
        <v>1</v>
      </c>
      <c r="L22" s="70">
        <v>2</v>
      </c>
      <c r="M22" s="66">
        <v>0</v>
      </c>
      <c r="N22" s="70">
        <f t="shared" si="0"/>
        <v>6</v>
      </c>
      <c r="O22" s="70">
        <f t="shared" si="1"/>
        <v>3</v>
      </c>
      <c r="P22" s="66">
        <f t="shared" si="2"/>
        <v>2</v>
      </c>
      <c r="Q22" s="77">
        <v>1295780.5</v>
      </c>
      <c r="R22" s="107">
        <v>30</v>
      </c>
      <c r="S22" s="77">
        <v>7198.7</v>
      </c>
      <c r="T22" s="107">
        <v>823</v>
      </c>
      <c r="U22" s="77">
        <v>262.39999999999998</v>
      </c>
      <c r="V22" s="107">
        <v>11572</v>
      </c>
      <c r="W22" s="79">
        <v>18.600000000000001</v>
      </c>
    </row>
    <row r="23" spans="1:23" x14ac:dyDescent="0.15">
      <c r="A23" s="75">
        <v>17</v>
      </c>
      <c r="B23" s="76">
        <v>37373</v>
      </c>
      <c r="C23" s="70">
        <v>1</v>
      </c>
      <c r="D23" s="70">
        <v>2</v>
      </c>
      <c r="E23" s="70">
        <v>1</v>
      </c>
      <c r="F23" s="70">
        <v>2</v>
      </c>
      <c r="G23" s="70">
        <v>1</v>
      </c>
      <c r="H23" s="70">
        <v>0</v>
      </c>
      <c r="I23" s="70">
        <v>1</v>
      </c>
      <c r="J23" s="70">
        <v>0</v>
      </c>
      <c r="K23" s="70">
        <v>1</v>
      </c>
      <c r="L23" s="70">
        <v>0</v>
      </c>
      <c r="M23" s="66">
        <v>0</v>
      </c>
      <c r="N23" s="70">
        <f t="shared" si="0"/>
        <v>5</v>
      </c>
      <c r="O23" s="70">
        <f t="shared" si="1"/>
        <v>4</v>
      </c>
      <c r="P23" s="66">
        <f t="shared" si="2"/>
        <v>2</v>
      </c>
      <c r="Q23" s="77">
        <v>1499462.5</v>
      </c>
      <c r="R23" s="107">
        <v>163</v>
      </c>
      <c r="S23" s="77">
        <v>1533.1</v>
      </c>
      <c r="T23" s="107">
        <v>3471</v>
      </c>
      <c r="U23" s="77">
        <v>71.900000000000006</v>
      </c>
      <c r="V23" s="107">
        <v>31522</v>
      </c>
      <c r="W23" s="79">
        <v>7.9</v>
      </c>
    </row>
    <row r="24" spans="1:23" x14ac:dyDescent="0.15">
      <c r="A24" s="75">
        <v>18</v>
      </c>
      <c r="B24" s="76">
        <v>37380</v>
      </c>
      <c r="C24" s="70">
        <v>1</v>
      </c>
      <c r="D24" s="70">
        <v>1</v>
      </c>
      <c r="E24" s="70">
        <v>1</v>
      </c>
      <c r="F24" s="70">
        <v>2</v>
      </c>
      <c r="G24" s="70">
        <v>1</v>
      </c>
      <c r="H24" s="70">
        <v>1</v>
      </c>
      <c r="I24" s="70">
        <v>2</v>
      </c>
      <c r="J24" s="70">
        <v>2</v>
      </c>
      <c r="K24" s="70">
        <v>2</v>
      </c>
      <c r="L24" s="70">
        <v>2</v>
      </c>
      <c r="M24" s="66">
        <v>2</v>
      </c>
      <c r="N24" s="70">
        <f t="shared" si="0"/>
        <v>5</v>
      </c>
      <c r="O24" s="70">
        <f t="shared" si="1"/>
        <v>0</v>
      </c>
      <c r="P24" s="66">
        <f t="shared" si="2"/>
        <v>6</v>
      </c>
      <c r="Q24" s="77">
        <v>1324273</v>
      </c>
      <c r="R24" s="107">
        <v>27</v>
      </c>
      <c r="S24" s="77">
        <v>8174.5</v>
      </c>
      <c r="T24" s="107">
        <v>800</v>
      </c>
      <c r="U24" s="77">
        <v>275.8</v>
      </c>
      <c r="V24" s="107">
        <v>7100</v>
      </c>
      <c r="W24" s="79">
        <v>31</v>
      </c>
    </row>
    <row r="25" spans="1:23" x14ac:dyDescent="0.15">
      <c r="A25" s="75">
        <v>19</v>
      </c>
      <c r="B25" s="76">
        <v>37387</v>
      </c>
      <c r="C25" s="70">
        <v>1</v>
      </c>
      <c r="D25" s="70">
        <v>1</v>
      </c>
      <c r="E25" s="70">
        <v>1</v>
      </c>
      <c r="F25" s="70">
        <v>2</v>
      </c>
      <c r="G25" s="70">
        <v>1</v>
      </c>
      <c r="H25" s="70">
        <v>1</v>
      </c>
      <c r="I25" s="70">
        <v>1</v>
      </c>
      <c r="J25" s="70">
        <v>0</v>
      </c>
      <c r="K25" s="70">
        <v>1</v>
      </c>
      <c r="L25" s="70">
        <v>0</v>
      </c>
      <c r="M25" s="66">
        <v>1</v>
      </c>
      <c r="N25" s="70">
        <f t="shared" si="0"/>
        <v>8</v>
      </c>
      <c r="O25" s="70">
        <f t="shared" si="1"/>
        <v>2</v>
      </c>
      <c r="P25" s="66">
        <f t="shared" si="2"/>
        <v>1</v>
      </c>
      <c r="Q25" s="77">
        <v>794715.5</v>
      </c>
      <c r="R25" s="107">
        <v>5</v>
      </c>
      <c r="S25" s="77">
        <v>26490.5</v>
      </c>
      <c r="T25" s="107">
        <v>267</v>
      </c>
      <c r="U25" s="77">
        <v>496</v>
      </c>
      <c r="V25" s="107">
        <v>3121</v>
      </c>
      <c r="W25" s="79">
        <v>42.4</v>
      </c>
    </row>
    <row r="26" spans="1:23" x14ac:dyDescent="0.15">
      <c r="A26" s="75">
        <v>20</v>
      </c>
      <c r="B26" s="76">
        <v>37394</v>
      </c>
      <c r="C26" s="70">
        <v>1</v>
      </c>
      <c r="D26" s="70">
        <v>2</v>
      </c>
      <c r="E26" s="70">
        <v>1</v>
      </c>
      <c r="F26" s="70">
        <v>1</v>
      </c>
      <c r="G26" s="70">
        <v>1</v>
      </c>
      <c r="H26" s="70">
        <v>2</v>
      </c>
      <c r="I26" s="70">
        <v>2</v>
      </c>
      <c r="J26" s="70">
        <v>1</v>
      </c>
      <c r="K26" s="70">
        <v>0</v>
      </c>
      <c r="L26" s="70">
        <v>2</v>
      </c>
      <c r="M26" s="66">
        <v>2</v>
      </c>
      <c r="N26" s="70">
        <f t="shared" si="0"/>
        <v>5</v>
      </c>
      <c r="O26" s="70">
        <f t="shared" si="1"/>
        <v>1</v>
      </c>
      <c r="P26" s="66">
        <f t="shared" si="2"/>
        <v>5</v>
      </c>
      <c r="Q26" s="77">
        <v>758715</v>
      </c>
      <c r="R26" s="107">
        <v>2</v>
      </c>
      <c r="S26" s="77">
        <v>63226.2</v>
      </c>
      <c r="T26" s="107">
        <v>83</v>
      </c>
      <c r="U26" s="77">
        <v>1523.5</v>
      </c>
      <c r="V26" s="107">
        <v>1194</v>
      </c>
      <c r="W26" s="79">
        <v>105.9</v>
      </c>
    </row>
    <row r="27" spans="1:23" x14ac:dyDescent="0.15">
      <c r="A27" s="75">
        <v>21</v>
      </c>
      <c r="B27" s="76">
        <v>37401</v>
      </c>
      <c r="C27" s="70">
        <v>0</v>
      </c>
      <c r="D27" s="70">
        <v>2</v>
      </c>
      <c r="E27" s="70">
        <v>1</v>
      </c>
      <c r="F27" s="70">
        <v>1</v>
      </c>
      <c r="G27" s="70">
        <v>2</v>
      </c>
      <c r="H27" s="70">
        <v>2</v>
      </c>
      <c r="I27" s="70">
        <v>2</v>
      </c>
      <c r="J27" s="70">
        <v>2</v>
      </c>
      <c r="K27" s="70">
        <v>2</v>
      </c>
      <c r="L27" s="70">
        <v>0</v>
      </c>
      <c r="M27" s="66">
        <v>2</v>
      </c>
      <c r="N27" s="70">
        <f t="shared" si="0"/>
        <v>2</v>
      </c>
      <c r="O27" s="70">
        <f t="shared" si="1"/>
        <v>2</v>
      </c>
      <c r="P27" s="66">
        <f t="shared" si="2"/>
        <v>7</v>
      </c>
      <c r="Q27" s="77">
        <v>603562.5</v>
      </c>
      <c r="R27" s="107">
        <v>245</v>
      </c>
      <c r="S27" s="77">
        <v>410.5</v>
      </c>
      <c r="T27" s="107">
        <v>3494</v>
      </c>
      <c r="U27" s="77">
        <v>28.7</v>
      </c>
      <c r="V27" s="107">
        <v>23819</v>
      </c>
      <c r="W27" s="79">
        <v>4.2</v>
      </c>
    </row>
    <row r="28" spans="1:23" x14ac:dyDescent="0.15">
      <c r="A28" s="75">
        <v>22</v>
      </c>
      <c r="B28" s="76">
        <v>37408</v>
      </c>
      <c r="C28" s="70">
        <v>1</v>
      </c>
      <c r="D28" s="70">
        <v>0</v>
      </c>
      <c r="E28" s="70">
        <v>1</v>
      </c>
      <c r="F28" s="70">
        <v>1</v>
      </c>
      <c r="G28" s="70">
        <v>0</v>
      </c>
      <c r="H28" s="70">
        <v>1</v>
      </c>
      <c r="I28" s="70">
        <v>1</v>
      </c>
      <c r="J28" s="70">
        <v>1</v>
      </c>
      <c r="K28" s="70">
        <v>0</v>
      </c>
      <c r="L28" s="70">
        <v>2</v>
      </c>
      <c r="M28" s="66">
        <v>0</v>
      </c>
      <c r="N28" s="70">
        <f t="shared" si="0"/>
        <v>6</v>
      </c>
      <c r="O28" s="70">
        <f t="shared" si="1"/>
        <v>4</v>
      </c>
      <c r="P28" s="66">
        <f t="shared" si="2"/>
        <v>1</v>
      </c>
      <c r="Q28" s="77">
        <v>634980.5</v>
      </c>
      <c r="R28" s="107">
        <v>335</v>
      </c>
      <c r="S28" s="77">
        <v>315.89999999999998</v>
      </c>
      <c r="T28" s="107">
        <v>5793</v>
      </c>
      <c r="U28" s="77">
        <v>18.2</v>
      </c>
      <c r="V28" s="107">
        <v>39194</v>
      </c>
      <c r="W28" s="79">
        <v>2.7</v>
      </c>
    </row>
    <row r="29" spans="1:23" x14ac:dyDescent="0.15">
      <c r="A29" s="75">
        <v>23</v>
      </c>
      <c r="B29" s="76">
        <v>37415</v>
      </c>
      <c r="C29" s="70">
        <v>1</v>
      </c>
      <c r="D29" s="70">
        <v>1</v>
      </c>
      <c r="E29" s="70">
        <v>1</v>
      </c>
      <c r="F29" s="70">
        <v>0</v>
      </c>
      <c r="G29" s="70">
        <v>0</v>
      </c>
      <c r="H29" s="70">
        <v>1</v>
      </c>
      <c r="I29" s="70">
        <v>2</v>
      </c>
      <c r="J29" s="70">
        <v>1</v>
      </c>
      <c r="K29" s="70">
        <v>2</v>
      </c>
      <c r="L29" s="70">
        <v>0</v>
      </c>
      <c r="M29" s="66">
        <v>0</v>
      </c>
      <c r="N29" s="70">
        <f t="shared" si="0"/>
        <v>5</v>
      </c>
      <c r="O29" s="70">
        <f t="shared" si="1"/>
        <v>4</v>
      </c>
      <c r="P29" s="66">
        <f t="shared" si="2"/>
        <v>2</v>
      </c>
      <c r="Q29" s="77">
        <v>543195.5</v>
      </c>
      <c r="R29" s="107">
        <v>113</v>
      </c>
      <c r="S29" s="77">
        <v>801.1</v>
      </c>
      <c r="T29" s="107">
        <v>2128</v>
      </c>
      <c r="U29" s="77">
        <v>42.5</v>
      </c>
      <c r="V29" s="107">
        <v>16804</v>
      </c>
      <c r="W29" s="79">
        <v>5.3</v>
      </c>
    </row>
    <row r="30" spans="1:23" x14ac:dyDescent="0.15">
      <c r="A30" s="75">
        <v>24</v>
      </c>
      <c r="B30" s="76">
        <v>37422</v>
      </c>
      <c r="C30" s="70">
        <v>2</v>
      </c>
      <c r="D30" s="70">
        <v>0</v>
      </c>
      <c r="E30" s="70">
        <v>0</v>
      </c>
      <c r="F30" s="70">
        <v>2</v>
      </c>
      <c r="G30" s="70">
        <v>1</v>
      </c>
      <c r="H30" s="70">
        <v>1</v>
      </c>
      <c r="I30" s="70">
        <v>1</v>
      </c>
      <c r="J30" s="70">
        <v>2</v>
      </c>
      <c r="K30" s="70">
        <v>2</v>
      </c>
      <c r="L30" s="70">
        <v>1</v>
      </c>
      <c r="M30" s="66">
        <v>1</v>
      </c>
      <c r="N30" s="70">
        <f t="shared" si="0"/>
        <v>5</v>
      </c>
      <c r="O30" s="70">
        <f t="shared" si="1"/>
        <v>2</v>
      </c>
      <c r="P30" s="66">
        <f t="shared" si="2"/>
        <v>4</v>
      </c>
      <c r="Q30" s="77">
        <v>536280</v>
      </c>
      <c r="R30" s="107">
        <v>19</v>
      </c>
      <c r="S30" s="77">
        <v>4704.2</v>
      </c>
      <c r="T30" s="107">
        <v>637</v>
      </c>
      <c r="U30" s="77">
        <v>140.30000000000001</v>
      </c>
      <c r="V30" s="107">
        <v>6885</v>
      </c>
      <c r="W30" s="79">
        <v>12.9</v>
      </c>
    </row>
    <row r="31" spans="1:23" x14ac:dyDescent="0.15">
      <c r="A31" s="75">
        <v>25</v>
      </c>
      <c r="B31" s="76">
        <v>37429</v>
      </c>
      <c r="C31" s="70">
        <v>0</v>
      </c>
      <c r="D31" s="70">
        <v>1</v>
      </c>
      <c r="E31" s="70">
        <v>1</v>
      </c>
      <c r="F31" s="70">
        <v>1</v>
      </c>
      <c r="G31" s="70">
        <v>1</v>
      </c>
      <c r="H31" s="70">
        <v>1</v>
      </c>
      <c r="I31" s="70">
        <v>1</v>
      </c>
      <c r="J31" s="70">
        <v>2</v>
      </c>
      <c r="K31" s="70">
        <v>0</v>
      </c>
      <c r="L31" s="70">
        <v>0</v>
      </c>
      <c r="M31" s="66">
        <v>0</v>
      </c>
      <c r="N31" s="70">
        <f t="shared" si="0"/>
        <v>6</v>
      </c>
      <c r="O31" s="70">
        <f t="shared" si="1"/>
        <v>4</v>
      </c>
      <c r="P31" s="66">
        <f t="shared" si="2"/>
        <v>1</v>
      </c>
      <c r="Q31" s="77">
        <v>460038</v>
      </c>
      <c r="R31" s="107">
        <v>161</v>
      </c>
      <c r="S31" s="77">
        <v>476.2</v>
      </c>
      <c r="T31" s="107">
        <v>3423</v>
      </c>
      <c r="U31" s="77">
        <v>22.3</v>
      </c>
      <c r="V31" s="107">
        <v>26179</v>
      </c>
      <c r="W31" s="79">
        <v>2.9</v>
      </c>
    </row>
    <row r="32" spans="1:23" x14ac:dyDescent="0.15">
      <c r="A32" s="75">
        <v>26</v>
      </c>
      <c r="B32" s="76">
        <v>37436</v>
      </c>
      <c r="C32" s="70">
        <v>2</v>
      </c>
      <c r="D32" s="70">
        <v>1</v>
      </c>
      <c r="E32" s="70">
        <v>1</v>
      </c>
      <c r="F32" s="70">
        <v>0</v>
      </c>
      <c r="G32" s="70">
        <v>0</v>
      </c>
      <c r="H32" s="70">
        <v>1</v>
      </c>
      <c r="I32" s="70">
        <v>1</v>
      </c>
      <c r="J32" s="70">
        <v>2</v>
      </c>
      <c r="K32" s="70">
        <v>2</v>
      </c>
      <c r="L32" s="70">
        <v>1</v>
      </c>
      <c r="M32" s="66">
        <v>1</v>
      </c>
      <c r="N32" s="70">
        <f t="shared" si="0"/>
        <v>6</v>
      </c>
      <c r="O32" s="70">
        <f t="shared" si="1"/>
        <v>2</v>
      </c>
      <c r="P32" s="66">
        <f t="shared" si="2"/>
        <v>3</v>
      </c>
      <c r="Q32" s="77">
        <v>490168.5</v>
      </c>
      <c r="R32" s="107">
        <v>14</v>
      </c>
      <c r="S32" s="77">
        <v>5835.3</v>
      </c>
      <c r="T32" s="107">
        <v>361</v>
      </c>
      <c r="U32" s="77">
        <v>226.3</v>
      </c>
      <c r="V32" s="107">
        <v>4091</v>
      </c>
      <c r="W32" s="79">
        <v>19.899999999999999</v>
      </c>
    </row>
    <row r="33" spans="1:23" x14ac:dyDescent="0.15">
      <c r="A33" s="75">
        <v>27</v>
      </c>
      <c r="B33" s="76">
        <v>37443</v>
      </c>
      <c r="C33" s="70">
        <v>2</v>
      </c>
      <c r="D33" s="70">
        <v>1</v>
      </c>
      <c r="E33" s="70">
        <v>0</v>
      </c>
      <c r="F33" s="70">
        <v>1</v>
      </c>
      <c r="G33" s="70">
        <v>1</v>
      </c>
      <c r="H33" s="70">
        <v>1</v>
      </c>
      <c r="I33" s="70">
        <v>1</v>
      </c>
      <c r="J33" s="70">
        <v>1</v>
      </c>
      <c r="K33" s="70">
        <v>1</v>
      </c>
      <c r="L33" s="70">
        <v>1</v>
      </c>
      <c r="M33" s="66">
        <v>2</v>
      </c>
      <c r="N33" s="70">
        <f t="shared" si="0"/>
        <v>8</v>
      </c>
      <c r="O33" s="70">
        <f t="shared" si="1"/>
        <v>1</v>
      </c>
      <c r="P33" s="66">
        <f t="shared" si="2"/>
        <v>2</v>
      </c>
      <c r="Q33" s="77">
        <v>479765</v>
      </c>
      <c r="R33" s="107">
        <v>114</v>
      </c>
      <c r="S33" s="77">
        <v>701.4</v>
      </c>
      <c r="T33" s="107">
        <v>2335</v>
      </c>
      <c r="U33" s="77">
        <v>34.200000000000003</v>
      </c>
      <c r="V33" s="107">
        <v>21619</v>
      </c>
      <c r="W33" s="79">
        <v>3.6</v>
      </c>
    </row>
    <row r="34" spans="1:23" x14ac:dyDescent="0.15">
      <c r="A34" s="75">
        <v>28</v>
      </c>
      <c r="B34" s="76">
        <v>37450</v>
      </c>
      <c r="C34" s="70">
        <v>2</v>
      </c>
      <c r="D34" s="70">
        <v>1</v>
      </c>
      <c r="E34" s="70">
        <v>0</v>
      </c>
      <c r="F34" s="70">
        <v>0</v>
      </c>
      <c r="G34" s="70">
        <v>0</v>
      </c>
      <c r="H34" s="70">
        <v>2</v>
      </c>
      <c r="I34" s="70">
        <v>1</v>
      </c>
      <c r="J34" s="70">
        <v>2</v>
      </c>
      <c r="K34" s="70">
        <v>1</v>
      </c>
      <c r="L34" s="70">
        <v>2</v>
      </c>
      <c r="M34" s="66">
        <v>1</v>
      </c>
      <c r="N34" s="70">
        <f t="shared" si="0"/>
        <v>4</v>
      </c>
      <c r="O34" s="70">
        <f t="shared" si="1"/>
        <v>3</v>
      </c>
      <c r="P34" s="66">
        <f t="shared" si="2"/>
        <v>4</v>
      </c>
      <c r="Q34" s="77">
        <v>459934</v>
      </c>
      <c r="R34" s="107">
        <v>2</v>
      </c>
      <c r="S34" s="77">
        <v>38327.800000000003</v>
      </c>
      <c r="T34" s="107">
        <v>45</v>
      </c>
      <c r="U34" s="77">
        <v>1703.4</v>
      </c>
      <c r="V34" s="107">
        <v>735</v>
      </c>
      <c r="W34" s="79">
        <v>104.2</v>
      </c>
    </row>
    <row r="35" spans="1:23" x14ac:dyDescent="0.15">
      <c r="A35" s="75">
        <v>29</v>
      </c>
      <c r="B35" s="76">
        <v>37457</v>
      </c>
      <c r="C35" s="70">
        <v>1</v>
      </c>
      <c r="D35" s="70">
        <v>1</v>
      </c>
      <c r="E35" s="70">
        <v>1</v>
      </c>
      <c r="F35" s="70">
        <v>1</v>
      </c>
      <c r="G35" s="70">
        <v>1</v>
      </c>
      <c r="H35" s="70">
        <v>1</v>
      </c>
      <c r="I35" s="70">
        <v>0</v>
      </c>
      <c r="J35" s="70">
        <v>1</v>
      </c>
      <c r="K35" s="70">
        <v>2</v>
      </c>
      <c r="L35" s="70">
        <v>1</v>
      </c>
      <c r="M35" s="66">
        <v>2</v>
      </c>
      <c r="N35" s="70">
        <f t="shared" si="0"/>
        <v>8</v>
      </c>
      <c r="O35" s="70">
        <f t="shared" si="1"/>
        <v>1</v>
      </c>
      <c r="P35" s="66">
        <f t="shared" si="2"/>
        <v>2</v>
      </c>
      <c r="Q35" s="77">
        <v>522671</v>
      </c>
      <c r="R35" s="107">
        <v>264</v>
      </c>
      <c r="S35" s="77">
        <v>329.9</v>
      </c>
      <c r="T35" s="107">
        <v>4203</v>
      </c>
      <c r="U35" s="77">
        <v>20.7</v>
      </c>
      <c r="V35" s="107">
        <v>27757</v>
      </c>
      <c r="W35" s="79">
        <v>3.1</v>
      </c>
    </row>
    <row r="36" spans="1:23" x14ac:dyDescent="0.15">
      <c r="A36" s="75">
        <v>30</v>
      </c>
      <c r="B36" s="76">
        <v>37464</v>
      </c>
      <c r="C36" s="70">
        <v>1</v>
      </c>
      <c r="D36" s="70">
        <v>1</v>
      </c>
      <c r="E36" s="70">
        <v>1</v>
      </c>
      <c r="F36" s="70">
        <v>1</v>
      </c>
      <c r="G36" s="70">
        <v>0</v>
      </c>
      <c r="H36" s="70">
        <v>0</v>
      </c>
      <c r="I36" s="70">
        <v>1</v>
      </c>
      <c r="J36" s="70">
        <v>0</v>
      </c>
      <c r="K36" s="70">
        <v>0</v>
      </c>
      <c r="L36" s="70">
        <v>0</v>
      </c>
      <c r="M36" s="66">
        <v>1</v>
      </c>
      <c r="N36" s="70">
        <f t="shared" si="0"/>
        <v>6</v>
      </c>
      <c r="O36" s="70">
        <f t="shared" si="1"/>
        <v>5</v>
      </c>
      <c r="P36" s="66">
        <f t="shared" si="2"/>
        <v>0</v>
      </c>
      <c r="Q36" s="77">
        <v>505028</v>
      </c>
      <c r="R36" s="107">
        <v>10</v>
      </c>
      <c r="S36" s="77">
        <v>8417.1</v>
      </c>
      <c r="T36" s="107">
        <v>376</v>
      </c>
      <c r="U36" s="77">
        <v>223.8</v>
      </c>
      <c r="V36" s="107">
        <v>4287</v>
      </c>
      <c r="W36" s="79">
        <v>19.600000000000001</v>
      </c>
    </row>
    <row r="37" spans="1:23" x14ac:dyDescent="0.15">
      <c r="A37" s="75">
        <v>31</v>
      </c>
      <c r="B37" s="76">
        <v>37471</v>
      </c>
      <c r="C37" s="70">
        <v>0</v>
      </c>
      <c r="D37" s="70">
        <v>2</v>
      </c>
      <c r="E37" s="70">
        <v>1</v>
      </c>
      <c r="F37" s="70">
        <v>2</v>
      </c>
      <c r="G37" s="70">
        <v>2</v>
      </c>
      <c r="H37" s="70">
        <v>1</v>
      </c>
      <c r="I37" s="70">
        <v>0</v>
      </c>
      <c r="J37" s="70">
        <v>1</v>
      </c>
      <c r="K37" s="70">
        <v>0</v>
      </c>
      <c r="L37" s="70">
        <v>0</v>
      </c>
      <c r="M37" s="66">
        <v>1</v>
      </c>
      <c r="N37" s="70">
        <f t="shared" si="0"/>
        <v>4</v>
      </c>
      <c r="O37" s="70">
        <f t="shared" si="1"/>
        <v>4</v>
      </c>
      <c r="P37" s="66">
        <f t="shared" si="2"/>
        <v>3</v>
      </c>
      <c r="Q37" s="77">
        <v>541611.5</v>
      </c>
      <c r="R37" s="107">
        <v>5</v>
      </c>
      <c r="S37" s="77">
        <v>18053.7</v>
      </c>
      <c r="T37" s="107">
        <v>112</v>
      </c>
      <c r="U37" s="77">
        <v>805.9</v>
      </c>
      <c r="V37" s="107">
        <v>1510</v>
      </c>
      <c r="W37" s="79">
        <v>59.7</v>
      </c>
    </row>
    <row r="38" spans="1:23" x14ac:dyDescent="0.15">
      <c r="A38" s="75">
        <v>32</v>
      </c>
      <c r="B38" s="76">
        <v>37478</v>
      </c>
      <c r="C38" s="70">
        <v>0</v>
      </c>
      <c r="D38" s="70">
        <v>0</v>
      </c>
      <c r="E38" s="70">
        <v>1</v>
      </c>
      <c r="F38" s="70">
        <v>0</v>
      </c>
      <c r="G38" s="70">
        <v>1</v>
      </c>
      <c r="H38" s="70">
        <v>1</v>
      </c>
      <c r="I38" s="70">
        <v>2</v>
      </c>
      <c r="J38" s="70">
        <v>2</v>
      </c>
      <c r="K38" s="70">
        <v>1</v>
      </c>
      <c r="L38" s="70">
        <v>1</v>
      </c>
      <c r="M38" s="66">
        <v>2</v>
      </c>
      <c r="N38" s="70">
        <f t="shared" si="0"/>
        <v>5</v>
      </c>
      <c r="O38" s="70">
        <f t="shared" si="1"/>
        <v>3</v>
      </c>
      <c r="P38" s="66">
        <f t="shared" si="2"/>
        <v>3</v>
      </c>
      <c r="Q38" s="77">
        <v>1026336</v>
      </c>
      <c r="R38" s="107">
        <v>5</v>
      </c>
      <c r="S38" s="77">
        <v>34211.199999999997</v>
      </c>
      <c r="T38" s="107">
        <v>189</v>
      </c>
      <c r="U38" s="77">
        <v>905</v>
      </c>
      <c r="V38" s="107">
        <v>2102</v>
      </c>
      <c r="W38" s="79">
        <v>81.3</v>
      </c>
    </row>
    <row r="39" spans="1:23" x14ac:dyDescent="0.15">
      <c r="A39" s="75">
        <v>33</v>
      </c>
      <c r="B39" s="76">
        <v>37485</v>
      </c>
      <c r="C39" s="70">
        <v>0</v>
      </c>
      <c r="D39" s="70">
        <v>2</v>
      </c>
      <c r="E39" s="70">
        <v>1</v>
      </c>
      <c r="F39" s="70">
        <v>0</v>
      </c>
      <c r="G39" s="70">
        <v>1</v>
      </c>
      <c r="H39" s="70">
        <v>2</v>
      </c>
      <c r="I39" s="70">
        <v>1</v>
      </c>
      <c r="J39" s="70">
        <v>1</v>
      </c>
      <c r="K39" s="70">
        <v>1</v>
      </c>
      <c r="L39" s="70">
        <v>2</v>
      </c>
      <c r="M39" s="66">
        <v>1</v>
      </c>
      <c r="N39" s="70">
        <f t="shared" ref="N39:N58" si="3">COUNTIF($C39:$M39,1)</f>
        <v>6</v>
      </c>
      <c r="O39" s="70">
        <f t="shared" ref="O39:O58" si="4">COUNTIF($C39:$M39,0)</f>
        <v>2</v>
      </c>
      <c r="P39" s="66">
        <f t="shared" ref="P39:P58" si="5">COUNTIF($C39:$M39,2)</f>
        <v>3</v>
      </c>
      <c r="Q39" s="77">
        <v>1071686.5</v>
      </c>
      <c r="R39" s="107">
        <v>31</v>
      </c>
      <c r="S39" s="77">
        <v>5761.7</v>
      </c>
      <c r="T39" s="107">
        <v>767</v>
      </c>
      <c r="U39" s="77">
        <v>232.8</v>
      </c>
      <c r="V39" s="107">
        <v>8314</v>
      </c>
      <c r="W39" s="79">
        <v>21.4</v>
      </c>
    </row>
    <row r="40" spans="1:23" x14ac:dyDescent="0.15">
      <c r="A40" s="75">
        <v>34</v>
      </c>
      <c r="B40" s="76">
        <v>37492</v>
      </c>
      <c r="C40" s="70">
        <v>0</v>
      </c>
      <c r="D40" s="70">
        <v>2</v>
      </c>
      <c r="E40" s="70">
        <v>1</v>
      </c>
      <c r="F40" s="70">
        <v>1</v>
      </c>
      <c r="G40" s="70">
        <v>2</v>
      </c>
      <c r="H40" s="70">
        <v>2</v>
      </c>
      <c r="I40" s="70">
        <v>1</v>
      </c>
      <c r="J40" s="70">
        <v>1</v>
      </c>
      <c r="K40" s="70">
        <v>1</v>
      </c>
      <c r="L40" s="70">
        <v>0</v>
      </c>
      <c r="M40" s="66">
        <v>2</v>
      </c>
      <c r="N40" s="70">
        <f t="shared" si="3"/>
        <v>5</v>
      </c>
      <c r="O40" s="70">
        <f t="shared" si="4"/>
        <v>2</v>
      </c>
      <c r="P40" s="66">
        <f t="shared" si="5"/>
        <v>4</v>
      </c>
      <c r="Q40" s="77">
        <v>1125417</v>
      </c>
      <c r="R40" s="107">
        <v>15</v>
      </c>
      <c r="S40" s="77">
        <v>12504.6</v>
      </c>
      <c r="T40" s="107">
        <v>448</v>
      </c>
      <c r="U40" s="77">
        <v>418.6</v>
      </c>
      <c r="V40" s="107">
        <v>5264</v>
      </c>
      <c r="W40" s="79">
        <v>35.6</v>
      </c>
    </row>
    <row r="41" spans="1:23" x14ac:dyDescent="0.15">
      <c r="A41" s="75">
        <v>35</v>
      </c>
      <c r="B41" s="76">
        <v>37499</v>
      </c>
      <c r="C41" s="70">
        <v>2</v>
      </c>
      <c r="D41" s="70">
        <v>2</v>
      </c>
      <c r="E41" s="70">
        <v>2</v>
      </c>
      <c r="F41" s="70">
        <v>2</v>
      </c>
      <c r="G41" s="70">
        <v>0</v>
      </c>
      <c r="H41" s="70">
        <v>0</v>
      </c>
      <c r="I41" s="70">
        <v>2</v>
      </c>
      <c r="J41" s="70">
        <v>0</v>
      </c>
      <c r="K41" s="70">
        <v>0</v>
      </c>
      <c r="L41" s="70">
        <v>0</v>
      </c>
      <c r="M41" s="66">
        <v>1</v>
      </c>
      <c r="N41" s="70">
        <f t="shared" si="3"/>
        <v>1</v>
      </c>
      <c r="O41" s="70">
        <f t="shared" si="4"/>
        <v>5</v>
      </c>
      <c r="P41" s="66">
        <f t="shared" si="5"/>
        <v>5</v>
      </c>
      <c r="Q41" s="77">
        <v>821950.5</v>
      </c>
      <c r="R41" s="107">
        <v>7</v>
      </c>
      <c r="S41" s="77">
        <v>19570.2</v>
      </c>
      <c r="T41" s="107">
        <v>720</v>
      </c>
      <c r="U41" s="77">
        <v>190.2</v>
      </c>
      <c r="V41" s="107">
        <v>8643</v>
      </c>
      <c r="W41" s="79">
        <v>15.8</v>
      </c>
    </row>
    <row r="42" spans="1:23" x14ac:dyDescent="0.15">
      <c r="A42" s="75">
        <v>36</v>
      </c>
      <c r="B42" s="76">
        <v>37506</v>
      </c>
      <c r="C42" s="70">
        <v>2</v>
      </c>
      <c r="D42" s="70">
        <v>2</v>
      </c>
      <c r="E42" s="70">
        <v>0</v>
      </c>
      <c r="F42" s="70">
        <v>1</v>
      </c>
      <c r="G42" s="70">
        <v>2</v>
      </c>
      <c r="H42" s="70">
        <v>1</v>
      </c>
      <c r="I42" s="70">
        <v>2</v>
      </c>
      <c r="J42" s="70">
        <v>2</v>
      </c>
      <c r="K42" s="70">
        <v>2</v>
      </c>
      <c r="L42" s="70">
        <v>1</v>
      </c>
      <c r="M42" s="66">
        <v>0</v>
      </c>
      <c r="N42" s="70">
        <f t="shared" si="3"/>
        <v>3</v>
      </c>
      <c r="O42" s="70">
        <f t="shared" si="4"/>
        <v>2</v>
      </c>
      <c r="P42" s="66">
        <f t="shared" si="5"/>
        <v>6</v>
      </c>
      <c r="Q42" s="77">
        <v>1058532</v>
      </c>
      <c r="R42" s="107">
        <v>386</v>
      </c>
      <c r="S42" s="77">
        <v>457</v>
      </c>
      <c r="T42" s="107">
        <v>6347</v>
      </c>
      <c r="U42" s="77">
        <v>27.7</v>
      </c>
      <c r="V42" s="107">
        <v>57477</v>
      </c>
      <c r="W42" s="79">
        <v>3</v>
      </c>
    </row>
    <row r="43" spans="1:23" x14ac:dyDescent="0.15">
      <c r="A43" s="75">
        <v>37</v>
      </c>
      <c r="B43" s="76">
        <v>37513</v>
      </c>
      <c r="C43" s="70">
        <v>0</v>
      </c>
      <c r="D43" s="70">
        <v>2</v>
      </c>
      <c r="E43" s="70">
        <v>2</v>
      </c>
      <c r="F43" s="70">
        <v>2</v>
      </c>
      <c r="G43" s="70">
        <v>0</v>
      </c>
      <c r="H43" s="70">
        <v>0</v>
      </c>
      <c r="I43" s="70">
        <v>1</v>
      </c>
      <c r="J43" s="70">
        <v>2</v>
      </c>
      <c r="K43" s="70">
        <v>2</v>
      </c>
      <c r="L43" s="70">
        <v>2</v>
      </c>
      <c r="M43" s="66">
        <v>2</v>
      </c>
      <c r="N43" s="70">
        <f t="shared" si="3"/>
        <v>1</v>
      </c>
      <c r="O43" s="70">
        <f t="shared" si="4"/>
        <v>3</v>
      </c>
      <c r="P43" s="66">
        <f t="shared" si="5"/>
        <v>7</v>
      </c>
      <c r="Q43" s="77">
        <v>1269204</v>
      </c>
      <c r="R43" s="107">
        <v>1</v>
      </c>
      <c r="S43" s="77">
        <v>211534</v>
      </c>
      <c r="T43" s="107">
        <v>13</v>
      </c>
      <c r="U43" s="77">
        <v>16271.8</v>
      </c>
      <c r="V43" s="107">
        <v>313</v>
      </c>
      <c r="W43" s="79">
        <v>675.8</v>
      </c>
    </row>
    <row r="44" spans="1:23" x14ac:dyDescent="0.15">
      <c r="A44" s="75">
        <v>38</v>
      </c>
      <c r="B44" s="76">
        <v>37520</v>
      </c>
      <c r="C44" s="70">
        <v>2</v>
      </c>
      <c r="D44" s="70">
        <v>1</v>
      </c>
      <c r="E44" s="70">
        <v>1</v>
      </c>
      <c r="F44" s="70">
        <v>1</v>
      </c>
      <c r="G44" s="70">
        <v>1</v>
      </c>
      <c r="H44" s="70">
        <v>0</v>
      </c>
      <c r="I44" s="70">
        <v>1</v>
      </c>
      <c r="J44" s="70">
        <v>2</v>
      </c>
      <c r="K44" s="70">
        <v>0</v>
      </c>
      <c r="L44" s="70">
        <v>1</v>
      </c>
      <c r="M44" s="66">
        <v>1</v>
      </c>
      <c r="N44" s="70">
        <f t="shared" si="3"/>
        <v>7</v>
      </c>
      <c r="O44" s="70">
        <f t="shared" si="4"/>
        <v>2</v>
      </c>
      <c r="P44" s="66">
        <f t="shared" si="5"/>
        <v>2</v>
      </c>
      <c r="Q44" s="77">
        <v>1237069</v>
      </c>
      <c r="R44" s="107">
        <v>211</v>
      </c>
      <c r="S44" s="77">
        <v>977.1</v>
      </c>
      <c r="T44" s="107">
        <v>8403</v>
      </c>
      <c r="U44" s="77">
        <v>24.5</v>
      </c>
      <c r="V44" s="107">
        <v>65183</v>
      </c>
      <c r="W44" s="79">
        <v>3.1</v>
      </c>
    </row>
    <row r="45" spans="1:23" x14ac:dyDescent="0.15">
      <c r="A45" s="75">
        <v>39</v>
      </c>
      <c r="B45" s="76">
        <v>37527</v>
      </c>
      <c r="C45" s="70">
        <v>1</v>
      </c>
      <c r="D45" s="70">
        <v>1</v>
      </c>
      <c r="E45" s="70">
        <v>2</v>
      </c>
      <c r="F45" s="70">
        <v>1</v>
      </c>
      <c r="G45" s="70">
        <v>1</v>
      </c>
      <c r="H45" s="70">
        <v>1</v>
      </c>
      <c r="I45" s="70">
        <v>1</v>
      </c>
      <c r="J45" s="70">
        <v>2</v>
      </c>
      <c r="K45" s="70">
        <v>2</v>
      </c>
      <c r="L45" s="70">
        <v>1</v>
      </c>
      <c r="M45" s="66">
        <v>1</v>
      </c>
      <c r="N45" s="70">
        <f t="shared" si="3"/>
        <v>8</v>
      </c>
      <c r="O45" s="70">
        <f t="shared" si="4"/>
        <v>0</v>
      </c>
      <c r="P45" s="66">
        <f t="shared" si="5"/>
        <v>3</v>
      </c>
      <c r="Q45" s="77">
        <v>1283343</v>
      </c>
      <c r="R45" s="107">
        <v>46</v>
      </c>
      <c r="S45" s="77">
        <v>4649.7</v>
      </c>
      <c r="T45" s="107">
        <v>1133</v>
      </c>
      <c r="U45" s="77">
        <v>188.7</v>
      </c>
      <c r="V45" s="107">
        <v>10438</v>
      </c>
      <c r="W45" s="79">
        <v>20.399999999999999</v>
      </c>
    </row>
    <row r="46" spans="1:23" x14ac:dyDescent="0.15">
      <c r="A46" s="75">
        <v>40</v>
      </c>
      <c r="B46" s="76">
        <v>37534</v>
      </c>
      <c r="C46" s="70">
        <v>1</v>
      </c>
      <c r="D46" s="70">
        <v>1</v>
      </c>
      <c r="E46" s="70">
        <v>2</v>
      </c>
      <c r="F46" s="70">
        <v>0</v>
      </c>
      <c r="G46" s="70">
        <v>1</v>
      </c>
      <c r="H46" s="70">
        <v>1</v>
      </c>
      <c r="I46" s="70">
        <v>1</v>
      </c>
      <c r="J46" s="70">
        <v>1</v>
      </c>
      <c r="K46" s="70">
        <v>1</v>
      </c>
      <c r="L46" s="70">
        <v>1</v>
      </c>
      <c r="M46" s="66">
        <v>1</v>
      </c>
      <c r="N46" s="70">
        <f t="shared" si="3"/>
        <v>9</v>
      </c>
      <c r="O46" s="70">
        <f t="shared" si="4"/>
        <v>1</v>
      </c>
      <c r="P46" s="66">
        <f t="shared" si="5"/>
        <v>1</v>
      </c>
      <c r="Q46" s="77">
        <v>1249436.5</v>
      </c>
      <c r="R46" s="107">
        <v>516</v>
      </c>
      <c r="S46" s="77">
        <v>403.5</v>
      </c>
      <c r="T46" s="107">
        <v>11331</v>
      </c>
      <c r="U46" s="77">
        <v>18.3</v>
      </c>
      <c r="V46" s="107">
        <v>77292</v>
      </c>
      <c r="W46" s="79">
        <v>2.6</v>
      </c>
    </row>
    <row r="47" spans="1:23" x14ac:dyDescent="0.15">
      <c r="A47" s="75">
        <v>41</v>
      </c>
      <c r="B47" s="76">
        <v>37541</v>
      </c>
      <c r="C47" s="70">
        <v>1</v>
      </c>
      <c r="D47" s="70">
        <v>0</v>
      </c>
      <c r="E47" s="70">
        <v>1</v>
      </c>
      <c r="F47" s="70">
        <v>2</v>
      </c>
      <c r="G47" s="70">
        <v>0</v>
      </c>
      <c r="H47" s="70">
        <v>2</v>
      </c>
      <c r="I47" s="70">
        <v>0</v>
      </c>
      <c r="J47" s="70">
        <v>2</v>
      </c>
      <c r="K47" s="70">
        <v>1</v>
      </c>
      <c r="L47" s="70">
        <v>2</v>
      </c>
      <c r="M47" s="66">
        <v>1</v>
      </c>
      <c r="N47" s="70">
        <f t="shared" si="3"/>
        <v>4</v>
      </c>
      <c r="O47" s="70">
        <f t="shared" si="4"/>
        <v>3</v>
      </c>
      <c r="P47" s="66">
        <f t="shared" si="5"/>
        <v>4</v>
      </c>
      <c r="Q47" s="77">
        <v>949329</v>
      </c>
      <c r="R47" s="107">
        <v>12</v>
      </c>
      <c r="S47" s="77">
        <v>13185.1</v>
      </c>
      <c r="T47" s="107">
        <v>528</v>
      </c>
      <c r="U47" s="77">
        <v>299.60000000000002</v>
      </c>
      <c r="V47" s="107">
        <v>6824</v>
      </c>
      <c r="W47" s="79">
        <v>23.1</v>
      </c>
    </row>
    <row r="48" spans="1:23" x14ac:dyDescent="0.15">
      <c r="A48" s="75">
        <v>42</v>
      </c>
      <c r="B48" s="76">
        <v>37548</v>
      </c>
      <c r="C48" s="70">
        <v>2</v>
      </c>
      <c r="D48" s="70">
        <v>1</v>
      </c>
      <c r="E48" s="70">
        <v>0</v>
      </c>
      <c r="F48" s="70">
        <v>1</v>
      </c>
      <c r="G48" s="70">
        <v>1</v>
      </c>
      <c r="H48" s="70">
        <v>0</v>
      </c>
      <c r="I48" s="70">
        <v>2</v>
      </c>
      <c r="J48" s="70">
        <v>2</v>
      </c>
      <c r="K48" s="70">
        <v>1</v>
      </c>
      <c r="L48" s="70">
        <v>2</v>
      </c>
      <c r="M48" s="66">
        <v>1</v>
      </c>
      <c r="N48" s="70">
        <f t="shared" si="3"/>
        <v>5</v>
      </c>
      <c r="O48" s="70">
        <f t="shared" si="4"/>
        <v>2</v>
      </c>
      <c r="P48" s="66">
        <f t="shared" si="5"/>
        <v>4</v>
      </c>
      <c r="Q48" s="77">
        <v>1263641.5</v>
      </c>
      <c r="R48" s="107">
        <v>4</v>
      </c>
      <c r="S48" s="77">
        <v>52651.7</v>
      </c>
      <c r="T48" s="107">
        <v>224</v>
      </c>
      <c r="U48" s="77">
        <v>940.2</v>
      </c>
      <c r="V48" s="107">
        <v>3458</v>
      </c>
      <c r="W48" s="79">
        <v>60.9</v>
      </c>
    </row>
    <row r="49" spans="1:23" x14ac:dyDescent="0.15">
      <c r="A49" s="75">
        <v>43</v>
      </c>
      <c r="B49" s="76">
        <v>37555</v>
      </c>
      <c r="C49" s="70">
        <v>2</v>
      </c>
      <c r="D49" s="70">
        <v>0</v>
      </c>
      <c r="E49" s="70">
        <v>0</v>
      </c>
      <c r="F49" s="70">
        <v>0</v>
      </c>
      <c r="G49" s="70">
        <v>1</v>
      </c>
      <c r="H49" s="70">
        <v>2</v>
      </c>
      <c r="I49" s="70">
        <v>0</v>
      </c>
      <c r="J49" s="70">
        <v>1</v>
      </c>
      <c r="K49" s="70">
        <v>0</v>
      </c>
      <c r="L49" s="70">
        <v>0</v>
      </c>
      <c r="M49" s="66">
        <v>0</v>
      </c>
      <c r="N49" s="70">
        <f t="shared" si="3"/>
        <v>2</v>
      </c>
      <c r="O49" s="70">
        <f t="shared" si="4"/>
        <v>7</v>
      </c>
      <c r="P49" s="66">
        <f t="shared" si="5"/>
        <v>2</v>
      </c>
      <c r="Q49" s="77">
        <v>1316968</v>
      </c>
      <c r="R49" s="107" t="s">
        <v>116</v>
      </c>
      <c r="S49" s="77">
        <v>219494.6</v>
      </c>
      <c r="T49" s="107">
        <v>14</v>
      </c>
      <c r="U49" s="77">
        <v>15678.1</v>
      </c>
      <c r="V49" s="107">
        <v>367</v>
      </c>
      <c r="W49" s="79">
        <v>598</v>
      </c>
    </row>
    <row r="50" spans="1:23" x14ac:dyDescent="0.15">
      <c r="A50" s="75">
        <v>44</v>
      </c>
      <c r="B50" s="76">
        <v>37562</v>
      </c>
      <c r="C50" s="70">
        <v>1</v>
      </c>
      <c r="D50" s="70">
        <v>0</v>
      </c>
      <c r="E50" s="70">
        <v>1</v>
      </c>
      <c r="F50" s="70">
        <v>0</v>
      </c>
      <c r="G50" s="70">
        <v>2</v>
      </c>
      <c r="H50" s="70">
        <v>2</v>
      </c>
      <c r="I50" s="70">
        <v>1</v>
      </c>
      <c r="J50" s="70">
        <v>1</v>
      </c>
      <c r="K50" s="70">
        <v>1</v>
      </c>
      <c r="L50" s="70">
        <v>2</v>
      </c>
      <c r="M50" s="66">
        <v>2</v>
      </c>
      <c r="N50" s="70">
        <f t="shared" si="3"/>
        <v>5</v>
      </c>
      <c r="O50" s="70">
        <f t="shared" si="4"/>
        <v>2</v>
      </c>
      <c r="P50" s="66">
        <f t="shared" si="5"/>
        <v>4</v>
      </c>
      <c r="Q50" s="77">
        <v>2041260</v>
      </c>
      <c r="R50" s="107">
        <v>7</v>
      </c>
      <c r="S50" s="77">
        <v>79957.8</v>
      </c>
      <c r="T50" s="107">
        <v>202</v>
      </c>
      <c r="U50" s="77">
        <v>1684.2</v>
      </c>
      <c r="V50" s="107">
        <v>2789</v>
      </c>
      <c r="W50" s="79">
        <v>121.9</v>
      </c>
    </row>
    <row r="51" spans="1:23" x14ac:dyDescent="0.15">
      <c r="A51" s="75">
        <v>45</v>
      </c>
      <c r="B51" s="76">
        <v>37569</v>
      </c>
      <c r="C51" s="70">
        <v>1</v>
      </c>
      <c r="D51" s="70">
        <v>2</v>
      </c>
      <c r="E51" s="70">
        <v>1</v>
      </c>
      <c r="F51" s="70">
        <v>1</v>
      </c>
      <c r="G51" s="70">
        <v>1</v>
      </c>
      <c r="H51" s="70">
        <v>2</v>
      </c>
      <c r="I51" s="70">
        <v>1</v>
      </c>
      <c r="J51" s="70">
        <v>2</v>
      </c>
      <c r="K51" s="70">
        <v>1</v>
      </c>
      <c r="L51" s="70">
        <v>1</v>
      </c>
      <c r="M51" s="66">
        <v>0</v>
      </c>
      <c r="N51" s="70">
        <f t="shared" si="3"/>
        <v>7</v>
      </c>
      <c r="O51" s="70">
        <f t="shared" si="4"/>
        <v>1</v>
      </c>
      <c r="P51" s="66">
        <f t="shared" si="5"/>
        <v>3</v>
      </c>
      <c r="Q51" s="77">
        <v>1399664</v>
      </c>
      <c r="R51" s="107">
        <v>21</v>
      </c>
      <c r="S51" s="77">
        <v>11108.4</v>
      </c>
      <c r="T51" s="107">
        <v>565</v>
      </c>
      <c r="U51" s="77">
        <v>412.8</v>
      </c>
      <c r="V51" s="107">
        <v>6072</v>
      </c>
      <c r="W51" s="79">
        <v>38.4</v>
      </c>
    </row>
    <row r="52" spans="1:23" x14ac:dyDescent="0.15">
      <c r="A52" s="75">
        <v>46</v>
      </c>
      <c r="B52" s="76">
        <v>37576</v>
      </c>
      <c r="C52" s="70">
        <v>1</v>
      </c>
      <c r="D52" s="70">
        <v>1</v>
      </c>
      <c r="E52" s="70">
        <v>2</v>
      </c>
      <c r="F52" s="70">
        <v>1</v>
      </c>
      <c r="G52" s="70">
        <v>0</v>
      </c>
      <c r="H52" s="70">
        <v>0</v>
      </c>
      <c r="I52" s="70">
        <v>2</v>
      </c>
      <c r="J52" s="70">
        <v>2</v>
      </c>
      <c r="K52" s="70">
        <v>1</v>
      </c>
      <c r="L52" s="70">
        <v>2</v>
      </c>
      <c r="M52" s="66">
        <v>0</v>
      </c>
      <c r="N52" s="70">
        <f t="shared" si="3"/>
        <v>4</v>
      </c>
      <c r="O52" s="70">
        <f t="shared" si="4"/>
        <v>3</v>
      </c>
      <c r="P52" s="66">
        <f t="shared" si="5"/>
        <v>4</v>
      </c>
      <c r="Q52" s="77">
        <v>1455277.5</v>
      </c>
      <c r="R52" s="107">
        <v>3</v>
      </c>
      <c r="S52" s="77">
        <v>80848.7</v>
      </c>
      <c r="T52" s="107">
        <v>191</v>
      </c>
      <c r="U52" s="77">
        <v>1269.8</v>
      </c>
      <c r="V52" s="107">
        <v>2862</v>
      </c>
      <c r="W52" s="79">
        <v>84.7</v>
      </c>
    </row>
    <row r="53" spans="1:23" x14ac:dyDescent="0.15">
      <c r="A53" s="75">
        <v>47</v>
      </c>
      <c r="B53" s="76">
        <v>37583</v>
      </c>
      <c r="C53" s="70">
        <v>2</v>
      </c>
      <c r="D53" s="70">
        <v>2</v>
      </c>
      <c r="E53" s="70">
        <v>1</v>
      </c>
      <c r="F53" s="70">
        <v>0</v>
      </c>
      <c r="G53" s="70">
        <v>0</v>
      </c>
      <c r="H53" s="70">
        <v>0</v>
      </c>
      <c r="I53" s="70">
        <v>0</v>
      </c>
      <c r="J53" s="70">
        <v>1</v>
      </c>
      <c r="K53" s="70">
        <v>0</v>
      </c>
      <c r="L53" s="70">
        <v>0</v>
      </c>
      <c r="M53" s="66">
        <v>2</v>
      </c>
      <c r="N53" s="70">
        <f t="shared" si="3"/>
        <v>2</v>
      </c>
      <c r="O53" s="70">
        <f t="shared" si="4"/>
        <v>6</v>
      </c>
      <c r="P53" s="66">
        <f t="shared" si="5"/>
        <v>3</v>
      </c>
      <c r="Q53" s="77">
        <v>1585091</v>
      </c>
      <c r="R53" s="107">
        <v>1</v>
      </c>
      <c r="S53" s="77">
        <v>264181.8</v>
      </c>
      <c r="T53" s="107">
        <v>20</v>
      </c>
      <c r="U53" s="77">
        <v>13209</v>
      </c>
      <c r="V53" s="107">
        <v>356</v>
      </c>
      <c r="W53" s="79">
        <v>742</v>
      </c>
    </row>
    <row r="54" spans="1:23" x14ac:dyDescent="0.15">
      <c r="A54" s="75">
        <v>48</v>
      </c>
      <c r="B54" s="76">
        <v>37590</v>
      </c>
      <c r="C54" s="70">
        <v>1</v>
      </c>
      <c r="D54" s="70">
        <v>2</v>
      </c>
      <c r="E54" s="70">
        <v>1</v>
      </c>
      <c r="F54" s="70">
        <v>2</v>
      </c>
      <c r="G54" s="70">
        <v>2</v>
      </c>
      <c r="H54" s="70">
        <v>2</v>
      </c>
      <c r="I54" s="70">
        <v>1</v>
      </c>
      <c r="J54" s="70">
        <v>1</v>
      </c>
      <c r="K54" s="70">
        <v>2</v>
      </c>
      <c r="L54" s="70">
        <v>2</v>
      </c>
      <c r="M54" s="66">
        <v>0</v>
      </c>
      <c r="N54" s="70">
        <f t="shared" si="3"/>
        <v>4</v>
      </c>
      <c r="O54" s="70">
        <f t="shared" si="4"/>
        <v>1</v>
      </c>
      <c r="P54" s="66">
        <f t="shared" si="5"/>
        <v>6</v>
      </c>
      <c r="Q54" s="77">
        <v>1631943</v>
      </c>
      <c r="R54" s="107">
        <v>12</v>
      </c>
      <c r="S54" s="77">
        <v>22665.8</v>
      </c>
      <c r="T54" s="107">
        <v>375</v>
      </c>
      <c r="U54" s="77">
        <v>725.3</v>
      </c>
      <c r="V54" s="107">
        <v>5118</v>
      </c>
      <c r="W54" s="79">
        <v>53.1</v>
      </c>
    </row>
    <row r="55" spans="1:23" x14ac:dyDescent="0.15">
      <c r="A55" s="75">
        <v>49</v>
      </c>
      <c r="B55" s="76">
        <v>37597</v>
      </c>
      <c r="C55" s="70">
        <v>2</v>
      </c>
      <c r="D55" s="70">
        <v>0</v>
      </c>
      <c r="E55" s="70">
        <v>0</v>
      </c>
      <c r="F55" s="70">
        <v>2</v>
      </c>
      <c r="G55" s="70">
        <v>0</v>
      </c>
      <c r="H55" s="70">
        <v>1</v>
      </c>
      <c r="I55" s="70">
        <v>1</v>
      </c>
      <c r="J55" s="70">
        <v>0</v>
      </c>
      <c r="K55" s="70">
        <v>1</v>
      </c>
      <c r="L55" s="70">
        <v>1</v>
      </c>
      <c r="M55" s="66">
        <v>2</v>
      </c>
      <c r="N55" s="70">
        <f t="shared" si="3"/>
        <v>4</v>
      </c>
      <c r="O55" s="70">
        <f t="shared" si="4"/>
        <v>4</v>
      </c>
      <c r="P55" s="66">
        <f t="shared" si="5"/>
        <v>3</v>
      </c>
      <c r="Q55" s="77">
        <v>1603748</v>
      </c>
      <c r="R55" s="107">
        <v>38</v>
      </c>
      <c r="S55" s="77">
        <v>7033.9</v>
      </c>
      <c r="T55" s="107">
        <v>836</v>
      </c>
      <c r="U55" s="77">
        <v>319.7</v>
      </c>
      <c r="V55" s="107">
        <v>8838</v>
      </c>
      <c r="W55" s="79">
        <v>30.2</v>
      </c>
    </row>
    <row r="56" spans="1:23" x14ac:dyDescent="0.15">
      <c r="A56" s="75">
        <v>50</v>
      </c>
      <c r="B56" s="76">
        <v>37604</v>
      </c>
      <c r="C56" s="70">
        <v>0</v>
      </c>
      <c r="D56" s="70">
        <v>1</v>
      </c>
      <c r="E56" s="70">
        <v>2</v>
      </c>
      <c r="F56" s="70">
        <v>0</v>
      </c>
      <c r="G56" s="70">
        <v>0</v>
      </c>
      <c r="H56" s="70">
        <v>0</v>
      </c>
      <c r="I56" s="70">
        <v>2</v>
      </c>
      <c r="J56" s="70">
        <v>2</v>
      </c>
      <c r="K56" s="70">
        <v>1</v>
      </c>
      <c r="L56" s="70">
        <v>1</v>
      </c>
      <c r="M56" s="66">
        <v>1</v>
      </c>
      <c r="N56" s="70">
        <f t="shared" si="3"/>
        <v>4</v>
      </c>
      <c r="O56" s="70">
        <f t="shared" si="4"/>
        <v>4</v>
      </c>
      <c r="P56" s="66">
        <f t="shared" si="5"/>
        <v>3</v>
      </c>
      <c r="Q56" s="77">
        <v>1632603.5</v>
      </c>
      <c r="R56" s="107">
        <v>3</v>
      </c>
      <c r="S56" s="77">
        <v>90700.1</v>
      </c>
      <c r="T56" s="107">
        <v>138</v>
      </c>
      <c r="U56" s="77">
        <v>1971.7</v>
      </c>
      <c r="V56" s="107">
        <v>2505</v>
      </c>
      <c r="W56" s="79">
        <v>108.6</v>
      </c>
    </row>
    <row r="57" spans="1:23" x14ac:dyDescent="0.15">
      <c r="A57" s="75" t="s">
        <v>19</v>
      </c>
      <c r="B57" s="76">
        <v>37611</v>
      </c>
      <c r="C57" s="70">
        <v>0</v>
      </c>
      <c r="D57" s="70">
        <v>0</v>
      </c>
      <c r="E57" s="70">
        <v>2</v>
      </c>
      <c r="F57" s="70">
        <v>2</v>
      </c>
      <c r="G57" s="70">
        <v>2</v>
      </c>
      <c r="H57" s="70">
        <v>1</v>
      </c>
      <c r="I57" s="70">
        <v>0</v>
      </c>
      <c r="J57" s="70">
        <v>1</v>
      </c>
      <c r="K57" s="70">
        <v>1</v>
      </c>
      <c r="L57" s="70">
        <v>0</v>
      </c>
      <c r="M57" s="66">
        <v>1</v>
      </c>
      <c r="N57" s="70">
        <f t="shared" si="3"/>
        <v>4</v>
      </c>
      <c r="O57" s="70">
        <f t="shared" si="4"/>
        <v>4</v>
      </c>
      <c r="P57" s="66">
        <f t="shared" si="5"/>
        <v>3</v>
      </c>
      <c r="Q57" s="77">
        <v>1409742</v>
      </c>
      <c r="R57" s="107">
        <v>24</v>
      </c>
      <c r="S57" s="77">
        <v>9789.7999999999993</v>
      </c>
      <c r="T57" s="107">
        <v>804</v>
      </c>
      <c r="U57" s="77">
        <v>292.2</v>
      </c>
      <c r="V57" s="107">
        <v>12689</v>
      </c>
      <c r="W57" s="79">
        <v>18.5</v>
      </c>
    </row>
    <row r="58" spans="1:23" x14ac:dyDescent="0.15">
      <c r="A58" s="82" t="s">
        <v>20</v>
      </c>
      <c r="B58" s="83">
        <v>37618</v>
      </c>
      <c r="C58" s="73">
        <v>0</v>
      </c>
      <c r="D58" s="73">
        <v>1</v>
      </c>
      <c r="E58" s="73">
        <v>1</v>
      </c>
      <c r="F58" s="73">
        <v>1</v>
      </c>
      <c r="G58" s="73">
        <v>2</v>
      </c>
      <c r="H58" s="73">
        <v>0</v>
      </c>
      <c r="I58" s="73">
        <v>1</v>
      </c>
      <c r="J58" s="73">
        <v>1</v>
      </c>
      <c r="K58" s="73">
        <v>0</v>
      </c>
      <c r="L58" s="73">
        <v>1</v>
      </c>
      <c r="M58" s="72">
        <v>2</v>
      </c>
      <c r="N58" s="73">
        <f t="shared" si="3"/>
        <v>6</v>
      </c>
      <c r="O58" s="73">
        <f t="shared" si="4"/>
        <v>3</v>
      </c>
      <c r="P58" s="72">
        <f t="shared" si="5"/>
        <v>2</v>
      </c>
      <c r="Q58" s="84">
        <v>1138699.5</v>
      </c>
      <c r="R58" s="108">
        <v>47</v>
      </c>
      <c r="S58" s="84">
        <v>4037.9</v>
      </c>
      <c r="T58" s="108">
        <v>890</v>
      </c>
      <c r="U58" s="84">
        <v>213.2</v>
      </c>
      <c r="V58" s="108">
        <v>9794</v>
      </c>
      <c r="W58" s="86">
        <v>19.3</v>
      </c>
    </row>
    <row r="59" spans="1:23" x14ac:dyDescent="0.15">
      <c r="A59" s="87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 t="s">
        <v>445</v>
      </c>
      <c r="Q59" s="88"/>
      <c r="R59" s="109">
        <f>SUM(R7:R58)</f>
        <v>9246</v>
      </c>
      <c r="S59" s="90"/>
      <c r="T59" s="109">
        <f>SUM(T7:T58)</f>
        <v>166493</v>
      </c>
      <c r="U59" s="90"/>
      <c r="V59" s="109">
        <f>SUM(V7:V58)</f>
        <v>1129351</v>
      </c>
      <c r="W59" s="86"/>
    </row>
  </sheetData>
  <phoneticPr fontId="8" type="noConversion"/>
  <printOptions verticalCentered="1"/>
  <pageMargins left="0.39370078740157483" right="0" top="0" bottom="0" header="0.51181102362204722" footer="0.51181102362204722"/>
  <pageSetup paperSize="9" scale="89" orientation="landscape" horizontalDpi="4294967292" vertic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2"/>
  <sheetViews>
    <sheetView zoomScaleNormal="100" workbookViewId="0"/>
  </sheetViews>
  <sheetFormatPr baseColWidth="10" defaultColWidth="10.28515625" defaultRowHeight="10.5" x14ac:dyDescent="0.15"/>
  <cols>
    <col min="1" max="1" width="4.5703125" style="56" customWidth="1"/>
    <col min="2" max="2" width="5.7109375" style="56" customWidth="1"/>
    <col min="3" max="16" width="4.140625" style="56" customWidth="1"/>
    <col min="17" max="17" width="14.140625" style="56" customWidth="1"/>
    <col min="18" max="23" width="13.140625" style="56" customWidth="1"/>
    <col min="24" max="185" width="11.42578125" style="56" customWidth="1"/>
    <col min="186" max="16384" width="10.28515625" style="56"/>
  </cols>
  <sheetData>
    <row r="2" spans="1:23" ht="12.75" x14ac:dyDescent="0.2">
      <c r="A2" s="55" t="s">
        <v>0</v>
      </c>
      <c r="V2" s="57"/>
      <c r="W2" s="57" t="s">
        <v>451</v>
      </c>
    </row>
    <row r="3" spans="1:23" ht="12.75" x14ac:dyDescent="0.2">
      <c r="A3" s="58" t="s">
        <v>141</v>
      </c>
      <c r="U3" s="57"/>
      <c r="V3" s="57"/>
    </row>
    <row r="4" spans="1:23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  <c r="N4" s="61"/>
      <c r="O4" s="61"/>
      <c r="P4" s="62"/>
      <c r="Q4" s="62"/>
      <c r="R4" s="63" t="s">
        <v>398</v>
      </c>
      <c r="S4" s="64"/>
      <c r="T4" s="63" t="s">
        <v>399</v>
      </c>
      <c r="U4" s="64"/>
      <c r="V4" s="63" t="s">
        <v>400</v>
      </c>
      <c r="W4" s="64"/>
    </row>
    <row r="5" spans="1:23" x14ac:dyDescent="0.15">
      <c r="A5" s="65" t="s">
        <v>6</v>
      </c>
      <c r="B5" s="66">
        <v>2003</v>
      </c>
      <c r="C5" s="67" t="s">
        <v>452</v>
      </c>
      <c r="D5" s="68"/>
      <c r="E5" s="68"/>
      <c r="F5" s="68"/>
      <c r="G5" s="68"/>
      <c r="H5" s="68"/>
      <c r="I5" s="68"/>
      <c r="J5" s="68"/>
      <c r="K5" s="68"/>
      <c r="L5" s="68"/>
      <c r="M5" s="69"/>
      <c r="N5" s="67" t="s">
        <v>8</v>
      </c>
      <c r="O5" s="68"/>
      <c r="P5" s="69"/>
      <c r="Q5" s="66" t="s">
        <v>9</v>
      </c>
      <c r="R5" s="70" t="s">
        <v>401</v>
      </c>
      <c r="S5" s="66"/>
      <c r="T5" s="70" t="s">
        <v>401</v>
      </c>
      <c r="U5" s="66"/>
      <c r="V5" s="70" t="s">
        <v>401</v>
      </c>
      <c r="W5" s="66"/>
    </row>
    <row r="6" spans="1:23" x14ac:dyDescent="0.15">
      <c r="A6" s="71"/>
      <c r="B6" s="72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2">
        <v>11</v>
      </c>
      <c r="N6" s="73">
        <v>1</v>
      </c>
      <c r="O6" s="73">
        <v>0</v>
      </c>
      <c r="P6" s="72">
        <v>2</v>
      </c>
      <c r="Q6" s="72" t="s">
        <v>450</v>
      </c>
      <c r="R6" s="110" t="s">
        <v>402</v>
      </c>
      <c r="S6" s="66" t="s">
        <v>450</v>
      </c>
      <c r="T6" s="110" t="s">
        <v>402</v>
      </c>
      <c r="U6" s="66" t="s">
        <v>450</v>
      </c>
      <c r="V6" s="110" t="s">
        <v>402</v>
      </c>
      <c r="W6" s="66" t="s">
        <v>450</v>
      </c>
    </row>
    <row r="7" spans="1:23" x14ac:dyDescent="0.15">
      <c r="A7" s="75">
        <v>1</v>
      </c>
      <c r="B7" s="76">
        <v>37625</v>
      </c>
      <c r="C7" s="70">
        <v>1</v>
      </c>
      <c r="D7" s="70">
        <v>1</v>
      </c>
      <c r="E7" s="70">
        <v>0</v>
      </c>
      <c r="F7" s="70">
        <v>1</v>
      </c>
      <c r="G7" s="70">
        <v>2</v>
      </c>
      <c r="H7" s="70">
        <v>2</v>
      </c>
      <c r="I7" s="70">
        <v>1</v>
      </c>
      <c r="J7" s="70">
        <v>1</v>
      </c>
      <c r="K7" s="70">
        <v>1</v>
      </c>
      <c r="L7" s="70">
        <v>1</v>
      </c>
      <c r="M7" s="66">
        <v>2</v>
      </c>
      <c r="N7" s="70">
        <f t="shared" ref="N7:N38" si="0">COUNTIF($C7:$M7,1)</f>
        <v>7</v>
      </c>
      <c r="O7" s="70">
        <f t="shared" ref="O7:O38" si="1">COUNTIF($C7:$M7,0)</f>
        <v>1</v>
      </c>
      <c r="P7" s="66">
        <f t="shared" ref="P7:P38" si="2">COUNTIF($C7:$M7,2)</f>
        <v>3</v>
      </c>
      <c r="Q7" s="111">
        <v>1002640.5</v>
      </c>
      <c r="R7" s="112">
        <v>21</v>
      </c>
      <c r="S7" s="113">
        <v>7957.4</v>
      </c>
      <c r="T7" s="112">
        <v>566</v>
      </c>
      <c r="U7" s="113">
        <v>295.2</v>
      </c>
      <c r="V7" s="112">
        <v>5464</v>
      </c>
      <c r="W7" s="114">
        <v>30.5</v>
      </c>
    </row>
    <row r="8" spans="1:23" x14ac:dyDescent="0.15">
      <c r="A8" s="75">
        <v>2</v>
      </c>
      <c r="B8" s="76">
        <v>37632</v>
      </c>
      <c r="C8" s="70">
        <v>2</v>
      </c>
      <c r="D8" s="70">
        <v>0</v>
      </c>
      <c r="E8" s="70">
        <v>2</v>
      </c>
      <c r="F8" s="70">
        <v>1</v>
      </c>
      <c r="G8" s="70">
        <v>1</v>
      </c>
      <c r="H8" s="70">
        <v>0</v>
      </c>
      <c r="I8" s="70">
        <v>0</v>
      </c>
      <c r="J8" s="70">
        <v>2</v>
      </c>
      <c r="K8" s="70">
        <v>1</v>
      </c>
      <c r="L8" s="70">
        <v>1</v>
      </c>
      <c r="M8" s="66">
        <v>2</v>
      </c>
      <c r="N8" s="70">
        <f t="shared" si="0"/>
        <v>4</v>
      </c>
      <c r="O8" s="70">
        <f t="shared" si="1"/>
        <v>3</v>
      </c>
      <c r="P8" s="66">
        <f t="shared" si="2"/>
        <v>4</v>
      </c>
      <c r="Q8" s="111">
        <v>1199132.5</v>
      </c>
      <c r="R8" s="115">
        <v>61</v>
      </c>
      <c r="S8" s="77">
        <v>3276.3</v>
      </c>
      <c r="T8" s="115">
        <v>1449</v>
      </c>
      <c r="U8" s="77">
        <v>137.9</v>
      </c>
      <c r="V8" s="115">
        <v>15891</v>
      </c>
      <c r="W8" s="79">
        <v>12.5</v>
      </c>
    </row>
    <row r="9" spans="1:23" x14ac:dyDescent="0.15">
      <c r="A9" s="75">
        <v>3</v>
      </c>
      <c r="B9" s="76">
        <v>37639</v>
      </c>
      <c r="C9" s="70">
        <v>2</v>
      </c>
      <c r="D9" s="70">
        <v>0</v>
      </c>
      <c r="E9" s="70">
        <v>1</v>
      </c>
      <c r="F9" s="70">
        <v>2</v>
      </c>
      <c r="G9" s="70">
        <v>1</v>
      </c>
      <c r="H9" s="70">
        <v>1</v>
      </c>
      <c r="I9" s="70">
        <v>1</v>
      </c>
      <c r="J9" s="70">
        <v>1</v>
      </c>
      <c r="K9" s="70">
        <v>1</v>
      </c>
      <c r="L9" s="70">
        <v>2</v>
      </c>
      <c r="M9" s="66">
        <v>1</v>
      </c>
      <c r="N9" s="70">
        <f t="shared" si="0"/>
        <v>7</v>
      </c>
      <c r="O9" s="70">
        <f t="shared" si="1"/>
        <v>1</v>
      </c>
      <c r="P9" s="66">
        <f t="shared" si="2"/>
        <v>3</v>
      </c>
      <c r="Q9" s="111">
        <v>1263450</v>
      </c>
      <c r="R9" s="115">
        <v>82</v>
      </c>
      <c r="S9" s="77">
        <v>2567.9</v>
      </c>
      <c r="T9" s="115">
        <v>2225</v>
      </c>
      <c r="U9" s="77">
        <v>94.6</v>
      </c>
      <c r="V9" s="115">
        <v>25216</v>
      </c>
      <c r="W9" s="79">
        <v>8.3000000000000007</v>
      </c>
    </row>
    <row r="10" spans="1:23" x14ac:dyDescent="0.15">
      <c r="A10" s="75">
        <v>4</v>
      </c>
      <c r="B10" s="76">
        <v>37646</v>
      </c>
      <c r="C10" s="70">
        <v>1</v>
      </c>
      <c r="D10" s="70">
        <v>1</v>
      </c>
      <c r="E10" s="70">
        <v>2</v>
      </c>
      <c r="F10" s="70">
        <v>1</v>
      </c>
      <c r="G10" s="70">
        <v>2</v>
      </c>
      <c r="H10" s="70">
        <v>0</v>
      </c>
      <c r="I10" s="70">
        <v>0</v>
      </c>
      <c r="J10" s="70">
        <v>2</v>
      </c>
      <c r="K10" s="70">
        <v>2</v>
      </c>
      <c r="L10" s="70">
        <v>1</v>
      </c>
      <c r="M10" s="66">
        <v>1</v>
      </c>
      <c r="N10" s="70">
        <f t="shared" si="0"/>
        <v>5</v>
      </c>
      <c r="O10" s="70">
        <f t="shared" si="1"/>
        <v>2</v>
      </c>
      <c r="P10" s="66">
        <f t="shared" si="2"/>
        <v>4</v>
      </c>
      <c r="Q10" s="111">
        <v>1488133.5</v>
      </c>
      <c r="R10" s="115">
        <v>1</v>
      </c>
      <c r="S10" s="77">
        <v>248022.2</v>
      </c>
      <c r="T10" s="115">
        <v>137</v>
      </c>
      <c r="U10" s="77">
        <v>1810.3</v>
      </c>
      <c r="V10" s="115">
        <v>2580</v>
      </c>
      <c r="W10" s="79">
        <v>96.1</v>
      </c>
    </row>
    <row r="11" spans="1:23" x14ac:dyDescent="0.15">
      <c r="A11" s="75">
        <v>5</v>
      </c>
      <c r="B11" s="76">
        <v>37653</v>
      </c>
      <c r="C11" s="70">
        <v>1</v>
      </c>
      <c r="D11" s="70">
        <v>1</v>
      </c>
      <c r="E11" s="70">
        <v>0</v>
      </c>
      <c r="F11" s="70">
        <v>1</v>
      </c>
      <c r="G11" s="70">
        <v>0</v>
      </c>
      <c r="H11" s="70">
        <v>0</v>
      </c>
      <c r="I11" s="70">
        <v>2</v>
      </c>
      <c r="J11" s="70">
        <v>2</v>
      </c>
      <c r="K11" s="70">
        <v>1</v>
      </c>
      <c r="L11" s="70">
        <v>1</v>
      </c>
      <c r="M11" s="66">
        <v>2</v>
      </c>
      <c r="N11" s="70">
        <f t="shared" si="0"/>
        <v>5</v>
      </c>
      <c r="O11" s="70">
        <f t="shared" si="1"/>
        <v>3</v>
      </c>
      <c r="P11" s="66">
        <f t="shared" si="2"/>
        <v>3</v>
      </c>
      <c r="Q11" s="111">
        <v>1550878</v>
      </c>
      <c r="R11" s="115">
        <v>3</v>
      </c>
      <c r="S11" s="77">
        <v>86159.8</v>
      </c>
      <c r="T11" s="115">
        <v>96</v>
      </c>
      <c r="U11" s="77">
        <v>2692.4</v>
      </c>
      <c r="V11" s="115">
        <v>1250</v>
      </c>
      <c r="W11" s="79">
        <v>206.7</v>
      </c>
    </row>
    <row r="12" spans="1:23" x14ac:dyDescent="0.15">
      <c r="A12" s="75">
        <v>6</v>
      </c>
      <c r="B12" s="76">
        <v>37660</v>
      </c>
      <c r="C12" s="70">
        <v>1</v>
      </c>
      <c r="D12" s="70">
        <v>1</v>
      </c>
      <c r="E12" s="70">
        <v>0</v>
      </c>
      <c r="F12" s="70">
        <v>2</v>
      </c>
      <c r="G12" s="70">
        <v>1</v>
      </c>
      <c r="H12" s="70">
        <v>1</v>
      </c>
      <c r="I12" s="70">
        <v>0</v>
      </c>
      <c r="J12" s="70">
        <v>1</v>
      </c>
      <c r="K12" s="70">
        <v>1</v>
      </c>
      <c r="L12" s="70">
        <v>1</v>
      </c>
      <c r="M12" s="66">
        <v>2</v>
      </c>
      <c r="N12" s="70">
        <f t="shared" si="0"/>
        <v>7</v>
      </c>
      <c r="O12" s="70">
        <f t="shared" si="1"/>
        <v>2</v>
      </c>
      <c r="P12" s="66">
        <f t="shared" si="2"/>
        <v>2</v>
      </c>
      <c r="Q12" s="111">
        <v>1560602.5</v>
      </c>
      <c r="R12" s="115">
        <v>32</v>
      </c>
      <c r="S12" s="77">
        <v>8128.1</v>
      </c>
      <c r="T12" s="115">
        <v>841</v>
      </c>
      <c r="U12" s="77">
        <v>309.2</v>
      </c>
      <c r="V12" s="115">
        <v>10185</v>
      </c>
      <c r="W12" s="79">
        <v>25.5</v>
      </c>
    </row>
    <row r="13" spans="1:23" x14ac:dyDescent="0.15">
      <c r="A13" s="75">
        <v>7</v>
      </c>
      <c r="B13" s="76">
        <v>37667</v>
      </c>
      <c r="C13" s="70">
        <v>2</v>
      </c>
      <c r="D13" s="70">
        <v>1</v>
      </c>
      <c r="E13" s="70">
        <v>1</v>
      </c>
      <c r="F13" s="70">
        <v>2</v>
      </c>
      <c r="G13" s="70">
        <v>1</v>
      </c>
      <c r="H13" s="70">
        <v>1</v>
      </c>
      <c r="I13" s="70">
        <v>0</v>
      </c>
      <c r="J13" s="70">
        <v>2</v>
      </c>
      <c r="K13" s="70">
        <v>1</v>
      </c>
      <c r="L13" s="70">
        <v>2</v>
      </c>
      <c r="M13" s="66">
        <v>1</v>
      </c>
      <c r="N13" s="70">
        <f t="shared" si="0"/>
        <v>6</v>
      </c>
      <c r="O13" s="70">
        <f t="shared" si="1"/>
        <v>1</v>
      </c>
      <c r="P13" s="66">
        <f t="shared" si="2"/>
        <v>4</v>
      </c>
      <c r="Q13" s="111">
        <v>1698187.5</v>
      </c>
      <c r="R13" s="115">
        <v>20</v>
      </c>
      <c r="S13" s="77">
        <v>14151.5</v>
      </c>
      <c r="T13" s="115">
        <v>590</v>
      </c>
      <c r="U13" s="77">
        <v>479.7</v>
      </c>
      <c r="V13" s="115">
        <v>8637</v>
      </c>
      <c r="W13" s="79">
        <v>32.700000000000003</v>
      </c>
    </row>
    <row r="14" spans="1:23" x14ac:dyDescent="0.15">
      <c r="A14" s="75">
        <v>8</v>
      </c>
      <c r="B14" s="76">
        <v>37674</v>
      </c>
      <c r="C14" s="70">
        <v>0</v>
      </c>
      <c r="D14" s="70">
        <v>1</v>
      </c>
      <c r="E14" s="70">
        <v>1</v>
      </c>
      <c r="F14" s="70">
        <v>1</v>
      </c>
      <c r="G14" s="70">
        <v>2</v>
      </c>
      <c r="H14" s="70">
        <v>0</v>
      </c>
      <c r="I14" s="70">
        <v>0</v>
      </c>
      <c r="J14" s="70">
        <v>2</v>
      </c>
      <c r="K14" s="70">
        <v>0</v>
      </c>
      <c r="L14" s="70">
        <v>0</v>
      </c>
      <c r="M14" s="66">
        <v>2</v>
      </c>
      <c r="N14" s="70">
        <f t="shared" si="0"/>
        <v>3</v>
      </c>
      <c r="O14" s="70">
        <f t="shared" si="1"/>
        <v>5</v>
      </c>
      <c r="P14" s="66">
        <f t="shared" si="2"/>
        <v>3</v>
      </c>
      <c r="Q14" s="111">
        <v>1763704.5</v>
      </c>
      <c r="R14" s="115">
        <v>5</v>
      </c>
      <c r="S14" s="77">
        <v>58790.1</v>
      </c>
      <c r="T14" s="115">
        <v>144</v>
      </c>
      <c r="U14" s="77">
        <v>2041.3</v>
      </c>
      <c r="V14" s="115">
        <v>2223</v>
      </c>
      <c r="W14" s="79">
        <v>132.19999999999999</v>
      </c>
    </row>
    <row r="15" spans="1:23" x14ac:dyDescent="0.15">
      <c r="A15" s="75">
        <v>9</v>
      </c>
      <c r="B15" s="76">
        <v>37681</v>
      </c>
      <c r="C15" s="70">
        <v>2</v>
      </c>
      <c r="D15" s="70">
        <v>0</v>
      </c>
      <c r="E15" s="70">
        <v>1</v>
      </c>
      <c r="F15" s="70">
        <v>1</v>
      </c>
      <c r="G15" s="70">
        <v>2</v>
      </c>
      <c r="H15" s="70">
        <v>0</v>
      </c>
      <c r="I15" s="70">
        <v>0</v>
      </c>
      <c r="J15" s="70">
        <v>1</v>
      </c>
      <c r="K15" s="70">
        <v>2</v>
      </c>
      <c r="L15" s="70">
        <v>1</v>
      </c>
      <c r="M15" s="66">
        <v>0</v>
      </c>
      <c r="N15" s="70">
        <f t="shared" si="0"/>
        <v>4</v>
      </c>
      <c r="O15" s="70">
        <f t="shared" si="1"/>
        <v>4</v>
      </c>
      <c r="P15" s="66">
        <f t="shared" si="2"/>
        <v>3</v>
      </c>
      <c r="Q15" s="111">
        <v>1749336</v>
      </c>
      <c r="R15" s="115">
        <v>64</v>
      </c>
      <c r="S15" s="77">
        <v>4555.5</v>
      </c>
      <c r="T15" s="115">
        <v>1421</v>
      </c>
      <c r="U15" s="77">
        <v>205.1</v>
      </c>
      <c r="V15" s="115">
        <v>13929</v>
      </c>
      <c r="W15" s="79">
        <v>20.9</v>
      </c>
    </row>
    <row r="16" spans="1:23" x14ac:dyDescent="0.15">
      <c r="A16" s="75">
        <v>10</v>
      </c>
      <c r="B16" s="76">
        <v>37688</v>
      </c>
      <c r="C16" s="70">
        <v>1</v>
      </c>
      <c r="D16" s="70">
        <v>1</v>
      </c>
      <c r="E16" s="70">
        <v>0</v>
      </c>
      <c r="F16" s="70">
        <v>1</v>
      </c>
      <c r="G16" s="70">
        <v>0</v>
      </c>
      <c r="H16" s="70">
        <v>1</v>
      </c>
      <c r="I16" s="70">
        <v>1</v>
      </c>
      <c r="J16" s="70">
        <v>1</v>
      </c>
      <c r="K16" s="70">
        <v>1</v>
      </c>
      <c r="L16" s="70">
        <v>0</v>
      </c>
      <c r="M16" s="66">
        <v>2</v>
      </c>
      <c r="N16" s="70">
        <f t="shared" si="0"/>
        <v>7</v>
      </c>
      <c r="O16" s="70">
        <f t="shared" si="1"/>
        <v>3</v>
      </c>
      <c r="P16" s="66">
        <f t="shared" si="2"/>
        <v>1</v>
      </c>
      <c r="Q16" s="111">
        <v>1786819.5</v>
      </c>
      <c r="R16" s="115">
        <v>44</v>
      </c>
      <c r="S16" s="77">
        <v>6768.2</v>
      </c>
      <c r="T16" s="115">
        <v>1064</v>
      </c>
      <c r="U16" s="77">
        <v>279.8</v>
      </c>
      <c r="V16" s="115">
        <v>11196</v>
      </c>
      <c r="W16" s="79">
        <v>26.5</v>
      </c>
    </row>
    <row r="17" spans="1:23" x14ac:dyDescent="0.15">
      <c r="A17" s="75">
        <v>11</v>
      </c>
      <c r="B17" s="76">
        <v>37695</v>
      </c>
      <c r="C17" s="70">
        <v>2</v>
      </c>
      <c r="D17" s="70">
        <v>1</v>
      </c>
      <c r="E17" s="70">
        <v>2</v>
      </c>
      <c r="F17" s="70">
        <v>1</v>
      </c>
      <c r="G17" s="70">
        <v>1</v>
      </c>
      <c r="H17" s="70">
        <v>2</v>
      </c>
      <c r="I17" s="70">
        <v>2</v>
      </c>
      <c r="J17" s="70">
        <v>1</v>
      </c>
      <c r="K17" s="70">
        <v>0</v>
      </c>
      <c r="L17" s="70">
        <v>0</v>
      </c>
      <c r="M17" s="66">
        <v>2</v>
      </c>
      <c r="N17" s="70">
        <f t="shared" si="0"/>
        <v>4</v>
      </c>
      <c r="O17" s="70">
        <f t="shared" si="1"/>
        <v>2</v>
      </c>
      <c r="P17" s="66">
        <f t="shared" si="2"/>
        <v>5</v>
      </c>
      <c r="Q17" s="111">
        <v>1713106.5</v>
      </c>
      <c r="R17" s="115">
        <v>171</v>
      </c>
      <c r="S17" s="77">
        <v>1669.6</v>
      </c>
      <c r="T17" s="115">
        <v>3607</v>
      </c>
      <c r="U17" s="77">
        <v>79.099999999999994</v>
      </c>
      <c r="V17" s="115">
        <v>32151</v>
      </c>
      <c r="W17" s="79">
        <v>8.8000000000000007</v>
      </c>
    </row>
    <row r="18" spans="1:23" x14ac:dyDescent="0.15">
      <c r="A18" s="75">
        <v>12</v>
      </c>
      <c r="B18" s="76">
        <v>37702</v>
      </c>
      <c r="C18" s="70">
        <v>0</v>
      </c>
      <c r="D18" s="70">
        <v>1</v>
      </c>
      <c r="E18" s="70">
        <v>0</v>
      </c>
      <c r="F18" s="70">
        <v>1</v>
      </c>
      <c r="G18" s="70">
        <v>2</v>
      </c>
      <c r="H18" s="70">
        <v>1</v>
      </c>
      <c r="I18" s="70">
        <v>1</v>
      </c>
      <c r="J18" s="70">
        <v>1</v>
      </c>
      <c r="K18" s="70">
        <v>2</v>
      </c>
      <c r="L18" s="70">
        <v>1</v>
      </c>
      <c r="M18" s="66">
        <v>1</v>
      </c>
      <c r="N18" s="70">
        <f t="shared" si="0"/>
        <v>7</v>
      </c>
      <c r="O18" s="70">
        <f t="shared" si="1"/>
        <v>2</v>
      </c>
      <c r="P18" s="66">
        <f t="shared" si="2"/>
        <v>2</v>
      </c>
      <c r="Q18" s="111">
        <v>1626234.5</v>
      </c>
      <c r="R18" s="115">
        <v>92</v>
      </c>
      <c r="S18" s="77">
        <v>2946</v>
      </c>
      <c r="T18" s="115">
        <v>2605</v>
      </c>
      <c r="U18" s="77">
        <v>104</v>
      </c>
      <c r="V18" s="115">
        <v>28536</v>
      </c>
      <c r="W18" s="79">
        <v>9.4</v>
      </c>
    </row>
    <row r="19" spans="1:23" x14ac:dyDescent="0.15">
      <c r="A19" s="75">
        <v>13</v>
      </c>
      <c r="B19" s="76">
        <v>37709</v>
      </c>
      <c r="C19" s="70">
        <v>0</v>
      </c>
      <c r="D19" s="70">
        <v>1</v>
      </c>
      <c r="E19" s="70">
        <v>0</v>
      </c>
      <c r="F19" s="70">
        <v>0</v>
      </c>
      <c r="G19" s="70">
        <v>2</v>
      </c>
      <c r="H19" s="70">
        <v>1</v>
      </c>
      <c r="I19" s="70">
        <v>2</v>
      </c>
      <c r="J19" s="70">
        <v>0</v>
      </c>
      <c r="K19" s="70">
        <v>1</v>
      </c>
      <c r="L19" s="70">
        <v>1</v>
      </c>
      <c r="M19" s="66">
        <v>1</v>
      </c>
      <c r="N19" s="70">
        <f t="shared" si="0"/>
        <v>5</v>
      </c>
      <c r="O19" s="70">
        <f t="shared" si="1"/>
        <v>4</v>
      </c>
      <c r="P19" s="66">
        <f t="shared" si="2"/>
        <v>2</v>
      </c>
      <c r="Q19" s="111">
        <v>1228202</v>
      </c>
      <c r="R19" s="115">
        <v>8</v>
      </c>
      <c r="S19" s="77">
        <v>25587.5</v>
      </c>
      <c r="T19" s="115">
        <v>218</v>
      </c>
      <c r="U19" s="77">
        <v>938.9</v>
      </c>
      <c r="V19" s="115">
        <v>4069</v>
      </c>
      <c r="W19" s="79">
        <v>50.3</v>
      </c>
    </row>
    <row r="20" spans="1:23" x14ac:dyDescent="0.15">
      <c r="A20" s="75">
        <v>14</v>
      </c>
      <c r="B20" s="76">
        <v>37716</v>
      </c>
      <c r="C20" s="70">
        <v>0</v>
      </c>
      <c r="D20" s="70">
        <v>2</v>
      </c>
      <c r="E20" s="70">
        <v>1</v>
      </c>
      <c r="F20" s="70">
        <v>1</v>
      </c>
      <c r="G20" s="70">
        <v>0</v>
      </c>
      <c r="H20" s="70">
        <v>2</v>
      </c>
      <c r="I20" s="70">
        <v>0</v>
      </c>
      <c r="J20" s="70">
        <v>1</v>
      </c>
      <c r="K20" s="70">
        <v>1</v>
      </c>
      <c r="L20" s="70">
        <v>0</v>
      </c>
      <c r="M20" s="66">
        <v>2</v>
      </c>
      <c r="N20" s="70">
        <f t="shared" si="0"/>
        <v>4</v>
      </c>
      <c r="O20" s="70">
        <f t="shared" si="1"/>
        <v>4</v>
      </c>
      <c r="P20" s="66">
        <f t="shared" si="2"/>
        <v>3</v>
      </c>
      <c r="Q20" s="111">
        <v>1537338.5</v>
      </c>
      <c r="R20" s="115">
        <v>19</v>
      </c>
      <c r="S20" s="77">
        <v>13485.4</v>
      </c>
      <c r="T20" s="115">
        <v>582</v>
      </c>
      <c r="U20" s="77">
        <v>440.2</v>
      </c>
      <c r="V20" s="115">
        <v>6939</v>
      </c>
      <c r="W20" s="79">
        <v>36.9</v>
      </c>
    </row>
    <row r="21" spans="1:23" x14ac:dyDescent="0.15">
      <c r="A21" s="75">
        <v>15</v>
      </c>
      <c r="B21" s="76">
        <v>37723</v>
      </c>
      <c r="C21" s="70">
        <v>2</v>
      </c>
      <c r="D21" s="70">
        <v>1</v>
      </c>
      <c r="E21" s="70">
        <v>0</v>
      </c>
      <c r="F21" s="70">
        <v>1</v>
      </c>
      <c r="G21" s="70">
        <v>1</v>
      </c>
      <c r="H21" s="70">
        <v>1</v>
      </c>
      <c r="I21" s="70">
        <v>1</v>
      </c>
      <c r="J21" s="70">
        <v>1</v>
      </c>
      <c r="K21" s="70">
        <v>1</v>
      </c>
      <c r="L21" s="70">
        <v>1</v>
      </c>
      <c r="M21" s="66">
        <v>0</v>
      </c>
      <c r="N21" s="70">
        <f t="shared" si="0"/>
        <v>8</v>
      </c>
      <c r="O21" s="70">
        <f t="shared" si="1"/>
        <v>2</v>
      </c>
      <c r="P21" s="66">
        <f t="shared" si="2"/>
        <v>1</v>
      </c>
      <c r="Q21" s="111">
        <v>1556563</v>
      </c>
      <c r="R21" s="115">
        <v>176</v>
      </c>
      <c r="S21" s="77">
        <v>1474</v>
      </c>
      <c r="T21" s="115">
        <v>4651</v>
      </c>
      <c r="U21" s="77">
        <v>55.7</v>
      </c>
      <c r="V21" s="115">
        <v>51255</v>
      </c>
      <c r="W21" s="79">
        <v>5</v>
      </c>
    </row>
    <row r="22" spans="1:23" x14ac:dyDescent="0.15">
      <c r="A22" s="75">
        <v>16</v>
      </c>
      <c r="B22" s="76">
        <v>37730</v>
      </c>
      <c r="C22" s="70">
        <v>1</v>
      </c>
      <c r="D22" s="70">
        <v>2</v>
      </c>
      <c r="E22" s="70">
        <v>1</v>
      </c>
      <c r="F22" s="70">
        <v>1</v>
      </c>
      <c r="G22" s="70">
        <v>2</v>
      </c>
      <c r="H22" s="70">
        <v>2</v>
      </c>
      <c r="I22" s="70">
        <v>0</v>
      </c>
      <c r="J22" s="70">
        <v>0</v>
      </c>
      <c r="K22" s="70">
        <v>0</v>
      </c>
      <c r="L22" s="70">
        <v>2</v>
      </c>
      <c r="M22" s="66">
        <v>2</v>
      </c>
      <c r="N22" s="70">
        <f t="shared" si="0"/>
        <v>3</v>
      </c>
      <c r="O22" s="70">
        <f t="shared" si="1"/>
        <v>3</v>
      </c>
      <c r="P22" s="66">
        <f t="shared" si="2"/>
        <v>5</v>
      </c>
      <c r="Q22" s="111">
        <v>1404217.5</v>
      </c>
      <c r="R22" s="115">
        <v>1</v>
      </c>
      <c r="S22" s="77">
        <v>234036.2</v>
      </c>
      <c r="T22" s="115">
        <v>103</v>
      </c>
      <c r="U22" s="77">
        <v>2272.1</v>
      </c>
      <c r="V22" s="115">
        <v>1751</v>
      </c>
      <c r="W22" s="79">
        <v>133.6</v>
      </c>
    </row>
    <row r="23" spans="1:23" x14ac:dyDescent="0.15">
      <c r="A23" s="75">
        <v>17</v>
      </c>
      <c r="B23" s="76">
        <v>37737</v>
      </c>
      <c r="C23" s="70">
        <v>0</v>
      </c>
      <c r="D23" s="70">
        <v>2</v>
      </c>
      <c r="E23" s="70">
        <v>0</v>
      </c>
      <c r="F23" s="70">
        <v>1</v>
      </c>
      <c r="G23" s="70">
        <v>0</v>
      </c>
      <c r="H23" s="70">
        <v>1</v>
      </c>
      <c r="I23" s="70">
        <v>0</v>
      </c>
      <c r="J23" s="70">
        <v>1</v>
      </c>
      <c r="K23" s="70">
        <v>2</v>
      </c>
      <c r="L23" s="70">
        <v>1</v>
      </c>
      <c r="M23" s="66">
        <v>1</v>
      </c>
      <c r="N23" s="70">
        <f t="shared" si="0"/>
        <v>5</v>
      </c>
      <c r="O23" s="70">
        <f t="shared" si="1"/>
        <v>4</v>
      </c>
      <c r="P23" s="66">
        <f t="shared" si="2"/>
        <v>2</v>
      </c>
      <c r="Q23" s="111">
        <v>1476003</v>
      </c>
      <c r="R23" s="115">
        <v>5</v>
      </c>
      <c r="S23" s="77">
        <v>49200.1</v>
      </c>
      <c r="T23" s="115">
        <v>167</v>
      </c>
      <c r="U23" s="77">
        <v>1473</v>
      </c>
      <c r="V23" s="115">
        <v>2526</v>
      </c>
      <c r="W23" s="79">
        <v>97.3</v>
      </c>
    </row>
    <row r="24" spans="1:23" x14ac:dyDescent="0.15">
      <c r="A24" s="75">
        <v>18</v>
      </c>
      <c r="B24" s="76">
        <v>37744</v>
      </c>
      <c r="C24" s="70">
        <v>1</v>
      </c>
      <c r="D24" s="70">
        <v>2</v>
      </c>
      <c r="E24" s="70">
        <v>1</v>
      </c>
      <c r="F24" s="70">
        <v>0</v>
      </c>
      <c r="G24" s="70">
        <v>0</v>
      </c>
      <c r="H24" s="70">
        <v>2</v>
      </c>
      <c r="I24" s="70">
        <v>0</v>
      </c>
      <c r="J24" s="70">
        <v>1</v>
      </c>
      <c r="K24" s="70">
        <v>1</v>
      </c>
      <c r="L24" s="70">
        <v>2</v>
      </c>
      <c r="M24" s="66">
        <v>2</v>
      </c>
      <c r="N24" s="70">
        <f t="shared" si="0"/>
        <v>4</v>
      </c>
      <c r="O24" s="70">
        <f t="shared" si="1"/>
        <v>3</v>
      </c>
      <c r="P24" s="66">
        <f t="shared" si="2"/>
        <v>4</v>
      </c>
      <c r="Q24" s="111">
        <v>1493028.5</v>
      </c>
      <c r="R24" s="115">
        <v>5</v>
      </c>
      <c r="S24" s="77">
        <v>49767.6</v>
      </c>
      <c r="T24" s="115">
        <v>154</v>
      </c>
      <c r="U24" s="77">
        <v>1615.8</v>
      </c>
      <c r="V24" s="115">
        <v>2248</v>
      </c>
      <c r="W24" s="79">
        <v>110.6</v>
      </c>
    </row>
    <row r="25" spans="1:23" x14ac:dyDescent="0.15">
      <c r="A25" s="75">
        <v>19</v>
      </c>
      <c r="B25" s="76">
        <v>37751</v>
      </c>
      <c r="C25" s="70">
        <v>2</v>
      </c>
      <c r="D25" s="70">
        <v>2</v>
      </c>
      <c r="E25" s="70">
        <v>1</v>
      </c>
      <c r="F25" s="70">
        <v>1</v>
      </c>
      <c r="G25" s="70">
        <v>1</v>
      </c>
      <c r="H25" s="70">
        <v>0</v>
      </c>
      <c r="I25" s="70">
        <v>1</v>
      </c>
      <c r="J25" s="70">
        <v>2</v>
      </c>
      <c r="K25" s="70">
        <v>2</v>
      </c>
      <c r="L25" s="70">
        <v>2</v>
      </c>
      <c r="M25" s="66">
        <v>0</v>
      </c>
      <c r="N25" s="70">
        <f t="shared" si="0"/>
        <v>4</v>
      </c>
      <c r="O25" s="70">
        <f t="shared" si="1"/>
        <v>2</v>
      </c>
      <c r="P25" s="66">
        <f t="shared" si="2"/>
        <v>5</v>
      </c>
      <c r="Q25" s="111">
        <v>1507229.5</v>
      </c>
      <c r="R25" s="115">
        <v>37</v>
      </c>
      <c r="S25" s="77">
        <v>6789.3</v>
      </c>
      <c r="T25" s="115">
        <v>896</v>
      </c>
      <c r="U25" s="77">
        <v>280.3</v>
      </c>
      <c r="V25" s="115">
        <v>9880</v>
      </c>
      <c r="W25" s="79">
        <v>25.4</v>
      </c>
    </row>
    <row r="26" spans="1:23" x14ac:dyDescent="0.15">
      <c r="A26" s="75">
        <v>20</v>
      </c>
      <c r="B26" s="76">
        <v>37758</v>
      </c>
      <c r="C26" s="70">
        <v>1</v>
      </c>
      <c r="D26" s="70">
        <v>0</v>
      </c>
      <c r="E26" s="70">
        <v>1</v>
      </c>
      <c r="F26" s="70">
        <v>0</v>
      </c>
      <c r="G26" s="70">
        <v>0</v>
      </c>
      <c r="H26" s="70">
        <v>1</v>
      </c>
      <c r="I26" s="70">
        <v>1</v>
      </c>
      <c r="J26" s="70">
        <v>1</v>
      </c>
      <c r="K26" s="70">
        <v>1</v>
      </c>
      <c r="L26" s="70">
        <v>2</v>
      </c>
      <c r="M26" s="66">
        <v>1</v>
      </c>
      <c r="N26" s="70">
        <f t="shared" si="0"/>
        <v>7</v>
      </c>
      <c r="O26" s="70">
        <f t="shared" si="1"/>
        <v>3</v>
      </c>
      <c r="P26" s="66">
        <f t="shared" si="2"/>
        <v>1</v>
      </c>
      <c r="Q26" s="111">
        <v>1485330.5</v>
      </c>
      <c r="R26" s="115">
        <v>1553</v>
      </c>
      <c r="S26" s="77">
        <v>159.4</v>
      </c>
      <c r="T26" s="115">
        <v>18229</v>
      </c>
      <c r="U26" s="77">
        <v>13.5</v>
      </c>
      <c r="V26" s="115">
        <v>90847</v>
      </c>
      <c r="W26" s="79">
        <v>2.7</v>
      </c>
    </row>
    <row r="27" spans="1:23" x14ac:dyDescent="0.15">
      <c r="A27" s="75">
        <v>21</v>
      </c>
      <c r="B27" s="76">
        <v>37765</v>
      </c>
      <c r="C27" s="70">
        <v>1</v>
      </c>
      <c r="D27" s="70">
        <v>2</v>
      </c>
      <c r="E27" s="70">
        <v>1</v>
      </c>
      <c r="F27" s="70">
        <v>1</v>
      </c>
      <c r="G27" s="70">
        <v>2</v>
      </c>
      <c r="H27" s="70">
        <v>0</v>
      </c>
      <c r="I27" s="70">
        <v>1</v>
      </c>
      <c r="J27" s="70">
        <v>2</v>
      </c>
      <c r="K27" s="70">
        <v>1</v>
      </c>
      <c r="L27" s="70">
        <v>1</v>
      </c>
      <c r="M27" s="66">
        <v>2</v>
      </c>
      <c r="N27" s="70">
        <f t="shared" si="0"/>
        <v>6</v>
      </c>
      <c r="O27" s="70">
        <f t="shared" si="1"/>
        <v>1</v>
      </c>
      <c r="P27" s="66">
        <f t="shared" si="2"/>
        <v>4</v>
      </c>
      <c r="Q27" s="111">
        <v>1471345</v>
      </c>
      <c r="R27" s="115">
        <v>12</v>
      </c>
      <c r="S27" s="77">
        <v>20435.3</v>
      </c>
      <c r="T27" s="115">
        <v>673</v>
      </c>
      <c r="U27" s="77">
        <v>364.3</v>
      </c>
      <c r="V27" s="115">
        <v>8945</v>
      </c>
      <c r="W27" s="79">
        <v>27.4</v>
      </c>
    </row>
    <row r="28" spans="1:23" x14ac:dyDescent="0.15">
      <c r="A28" s="75">
        <v>22</v>
      </c>
      <c r="B28" s="76">
        <v>37772</v>
      </c>
      <c r="C28" s="70">
        <v>1</v>
      </c>
      <c r="D28" s="70">
        <v>1</v>
      </c>
      <c r="E28" s="70">
        <v>0</v>
      </c>
      <c r="F28" s="70">
        <v>2</v>
      </c>
      <c r="G28" s="70">
        <v>2</v>
      </c>
      <c r="H28" s="70">
        <v>1</v>
      </c>
      <c r="I28" s="70">
        <v>1</v>
      </c>
      <c r="J28" s="70">
        <v>1</v>
      </c>
      <c r="K28" s="70">
        <v>0</v>
      </c>
      <c r="L28" s="70">
        <v>1</v>
      </c>
      <c r="M28" s="66">
        <v>0</v>
      </c>
      <c r="N28" s="70">
        <f t="shared" si="0"/>
        <v>6</v>
      </c>
      <c r="O28" s="70">
        <f t="shared" si="1"/>
        <v>3</v>
      </c>
      <c r="P28" s="66">
        <f t="shared" si="2"/>
        <v>2</v>
      </c>
      <c r="Q28" s="111">
        <v>891416.5</v>
      </c>
      <c r="R28" s="115">
        <v>30</v>
      </c>
      <c r="S28" s="77">
        <v>4952.3</v>
      </c>
      <c r="T28" s="115">
        <v>2087</v>
      </c>
      <c r="U28" s="77">
        <v>71.099999999999994</v>
      </c>
      <c r="V28" s="115">
        <v>22276</v>
      </c>
      <c r="W28" s="79">
        <v>6.6</v>
      </c>
    </row>
    <row r="29" spans="1:23" x14ac:dyDescent="0.15">
      <c r="A29" s="75">
        <v>23</v>
      </c>
      <c r="B29" s="76">
        <v>37779</v>
      </c>
      <c r="C29" s="70">
        <v>0</v>
      </c>
      <c r="D29" s="70">
        <v>2</v>
      </c>
      <c r="E29" s="70">
        <v>0</v>
      </c>
      <c r="F29" s="70">
        <v>1</v>
      </c>
      <c r="G29" s="70">
        <v>2</v>
      </c>
      <c r="H29" s="70">
        <v>1</v>
      </c>
      <c r="I29" s="70">
        <v>2</v>
      </c>
      <c r="J29" s="70">
        <v>0</v>
      </c>
      <c r="K29" s="70">
        <v>1</v>
      </c>
      <c r="L29" s="70">
        <v>1</v>
      </c>
      <c r="M29" s="66">
        <v>1</v>
      </c>
      <c r="N29" s="70">
        <f t="shared" si="0"/>
        <v>5</v>
      </c>
      <c r="O29" s="70">
        <f t="shared" si="1"/>
        <v>3</v>
      </c>
      <c r="P29" s="66">
        <f t="shared" si="2"/>
        <v>3</v>
      </c>
      <c r="Q29" s="111">
        <v>1013766</v>
      </c>
      <c r="R29" s="115">
        <v>5</v>
      </c>
      <c r="S29" s="77">
        <v>33792.199999999997</v>
      </c>
      <c r="T29" s="115">
        <v>292</v>
      </c>
      <c r="U29" s="77">
        <v>578.6</v>
      </c>
      <c r="V29" s="115">
        <v>5347</v>
      </c>
      <c r="W29" s="79">
        <v>31.5</v>
      </c>
    </row>
    <row r="30" spans="1:23" x14ac:dyDescent="0.15">
      <c r="A30" s="75">
        <v>24</v>
      </c>
      <c r="B30" s="76">
        <v>37786</v>
      </c>
      <c r="C30" s="70">
        <v>2</v>
      </c>
      <c r="D30" s="70">
        <v>1</v>
      </c>
      <c r="E30" s="70">
        <v>2</v>
      </c>
      <c r="F30" s="70">
        <v>1</v>
      </c>
      <c r="G30" s="70">
        <v>1</v>
      </c>
      <c r="H30" s="70">
        <v>0</v>
      </c>
      <c r="I30" s="70">
        <v>1</v>
      </c>
      <c r="J30" s="70">
        <v>1</v>
      </c>
      <c r="K30" s="70">
        <v>0</v>
      </c>
      <c r="L30" s="70">
        <v>1</v>
      </c>
      <c r="M30" s="66">
        <v>0</v>
      </c>
      <c r="N30" s="70">
        <f t="shared" si="0"/>
        <v>6</v>
      </c>
      <c r="O30" s="70">
        <f t="shared" si="1"/>
        <v>3</v>
      </c>
      <c r="P30" s="66">
        <f t="shared" si="2"/>
        <v>2</v>
      </c>
      <c r="Q30" s="111">
        <v>832515.5</v>
      </c>
      <c r="R30" s="115">
        <v>28</v>
      </c>
      <c r="S30" s="77">
        <v>4955.3999999999996</v>
      </c>
      <c r="T30" s="115">
        <v>894</v>
      </c>
      <c r="U30" s="77">
        <v>155.19999999999999</v>
      </c>
      <c r="V30" s="115">
        <v>9180</v>
      </c>
      <c r="W30" s="79">
        <v>15.1</v>
      </c>
    </row>
    <row r="31" spans="1:23" x14ac:dyDescent="0.15">
      <c r="A31" s="75">
        <v>25</v>
      </c>
      <c r="B31" s="76">
        <v>37793</v>
      </c>
      <c r="C31" s="70">
        <v>1</v>
      </c>
      <c r="D31" s="70">
        <v>1</v>
      </c>
      <c r="E31" s="70">
        <v>1</v>
      </c>
      <c r="F31" s="70">
        <v>2</v>
      </c>
      <c r="G31" s="70">
        <v>0</v>
      </c>
      <c r="H31" s="70">
        <v>1</v>
      </c>
      <c r="I31" s="70">
        <v>2</v>
      </c>
      <c r="J31" s="70">
        <v>2</v>
      </c>
      <c r="K31" s="70">
        <v>1</v>
      </c>
      <c r="L31" s="70">
        <v>0</v>
      </c>
      <c r="M31" s="66">
        <v>0</v>
      </c>
      <c r="N31" s="70">
        <f t="shared" si="0"/>
        <v>5</v>
      </c>
      <c r="O31" s="70">
        <f t="shared" si="1"/>
        <v>3</v>
      </c>
      <c r="P31" s="66">
        <f t="shared" si="2"/>
        <v>3</v>
      </c>
      <c r="Q31" s="111">
        <v>834888</v>
      </c>
      <c r="R31" s="115">
        <v>190</v>
      </c>
      <c r="S31" s="77">
        <v>732.3</v>
      </c>
      <c r="T31" s="115">
        <v>3204</v>
      </c>
      <c r="U31" s="77">
        <v>43.4</v>
      </c>
      <c r="V31" s="115">
        <v>25003</v>
      </c>
      <c r="W31" s="79">
        <v>5.5</v>
      </c>
    </row>
    <row r="32" spans="1:23" x14ac:dyDescent="0.15">
      <c r="A32" s="75">
        <v>26</v>
      </c>
      <c r="B32" s="76">
        <v>37800</v>
      </c>
      <c r="C32" s="70">
        <v>2</v>
      </c>
      <c r="D32" s="70">
        <v>0</v>
      </c>
      <c r="E32" s="70">
        <v>2</v>
      </c>
      <c r="F32" s="70">
        <v>1</v>
      </c>
      <c r="G32" s="70">
        <v>1</v>
      </c>
      <c r="H32" s="70">
        <v>1</v>
      </c>
      <c r="I32" s="70">
        <v>1</v>
      </c>
      <c r="J32" s="70">
        <v>1</v>
      </c>
      <c r="K32" s="70">
        <v>1</v>
      </c>
      <c r="L32" s="70">
        <v>0</v>
      </c>
      <c r="M32" s="66">
        <v>1</v>
      </c>
      <c r="N32" s="70">
        <f t="shared" si="0"/>
        <v>7</v>
      </c>
      <c r="O32" s="70">
        <f t="shared" si="1"/>
        <v>2</v>
      </c>
      <c r="P32" s="66">
        <f t="shared" si="2"/>
        <v>2</v>
      </c>
      <c r="Q32" s="111">
        <v>639159</v>
      </c>
      <c r="R32" s="115">
        <v>150</v>
      </c>
      <c r="S32" s="77">
        <v>710.1</v>
      </c>
      <c r="T32" s="115">
        <v>3370</v>
      </c>
      <c r="U32" s="77">
        <v>31.6</v>
      </c>
      <c r="V32" s="115">
        <v>26685</v>
      </c>
      <c r="W32" s="79">
        <v>3.9</v>
      </c>
    </row>
    <row r="33" spans="1:23" x14ac:dyDescent="0.15">
      <c r="A33" s="75">
        <v>27</v>
      </c>
      <c r="B33" s="76">
        <v>37807</v>
      </c>
      <c r="C33" s="70">
        <v>0</v>
      </c>
      <c r="D33" s="70">
        <v>1</v>
      </c>
      <c r="E33" s="70">
        <v>1</v>
      </c>
      <c r="F33" s="70">
        <v>2</v>
      </c>
      <c r="G33" s="70">
        <v>1</v>
      </c>
      <c r="H33" s="70">
        <v>2</v>
      </c>
      <c r="I33" s="70">
        <v>1</v>
      </c>
      <c r="J33" s="70">
        <v>2</v>
      </c>
      <c r="K33" s="70">
        <v>1</v>
      </c>
      <c r="L33" s="70">
        <v>1</v>
      </c>
      <c r="M33" s="66">
        <v>0</v>
      </c>
      <c r="N33" s="70">
        <f t="shared" si="0"/>
        <v>6</v>
      </c>
      <c r="O33" s="70">
        <f t="shared" si="1"/>
        <v>2</v>
      </c>
      <c r="P33" s="66">
        <f t="shared" si="2"/>
        <v>3</v>
      </c>
      <c r="Q33" s="111">
        <v>598628.5</v>
      </c>
      <c r="R33" s="115">
        <v>16</v>
      </c>
      <c r="S33" s="77">
        <v>6235.7</v>
      </c>
      <c r="T33" s="115">
        <v>376</v>
      </c>
      <c r="U33" s="77">
        <v>265.3</v>
      </c>
      <c r="V33" s="115">
        <v>4853</v>
      </c>
      <c r="W33" s="79">
        <v>20.5</v>
      </c>
    </row>
    <row r="34" spans="1:23" x14ac:dyDescent="0.15">
      <c r="A34" s="75">
        <v>28</v>
      </c>
      <c r="B34" s="76">
        <v>37814</v>
      </c>
      <c r="C34" s="70">
        <v>1</v>
      </c>
      <c r="D34" s="70">
        <v>1</v>
      </c>
      <c r="E34" s="70">
        <v>0</v>
      </c>
      <c r="F34" s="70">
        <v>0</v>
      </c>
      <c r="G34" s="70">
        <v>1</v>
      </c>
      <c r="H34" s="70">
        <v>1</v>
      </c>
      <c r="I34" s="70">
        <v>1</v>
      </c>
      <c r="J34" s="70">
        <v>0</v>
      </c>
      <c r="K34" s="70">
        <v>0</v>
      </c>
      <c r="L34" s="70">
        <v>2</v>
      </c>
      <c r="M34" s="66">
        <v>1</v>
      </c>
      <c r="N34" s="70">
        <f t="shared" si="0"/>
        <v>6</v>
      </c>
      <c r="O34" s="70">
        <f t="shared" si="1"/>
        <v>4</v>
      </c>
      <c r="P34" s="66">
        <f t="shared" si="2"/>
        <v>1</v>
      </c>
      <c r="Q34" s="111">
        <v>625753.5</v>
      </c>
      <c r="R34" s="115">
        <v>11</v>
      </c>
      <c r="S34" s="77">
        <v>9481.1</v>
      </c>
      <c r="T34" s="115">
        <v>380</v>
      </c>
      <c r="U34" s="77">
        <v>274.39999999999998</v>
      </c>
      <c r="V34" s="115">
        <v>4097</v>
      </c>
      <c r="W34" s="79">
        <v>25.4</v>
      </c>
    </row>
    <row r="35" spans="1:23" x14ac:dyDescent="0.15">
      <c r="A35" s="75">
        <v>29</v>
      </c>
      <c r="B35" s="76">
        <v>37821</v>
      </c>
      <c r="C35" s="70">
        <v>0</v>
      </c>
      <c r="D35" s="70">
        <v>2</v>
      </c>
      <c r="E35" s="70">
        <v>2</v>
      </c>
      <c r="F35" s="70">
        <v>1</v>
      </c>
      <c r="G35" s="70">
        <v>1</v>
      </c>
      <c r="H35" s="70">
        <v>1</v>
      </c>
      <c r="I35" s="70">
        <v>1</v>
      </c>
      <c r="J35" s="70">
        <v>1</v>
      </c>
      <c r="K35" s="70">
        <v>2</v>
      </c>
      <c r="L35" s="70">
        <v>2</v>
      </c>
      <c r="M35" s="66">
        <v>2</v>
      </c>
      <c r="N35" s="70">
        <f t="shared" si="0"/>
        <v>5</v>
      </c>
      <c r="O35" s="70">
        <f t="shared" si="1"/>
        <v>1</v>
      </c>
      <c r="P35" s="66">
        <f t="shared" si="2"/>
        <v>5</v>
      </c>
      <c r="Q35" s="111">
        <v>677233.5</v>
      </c>
      <c r="R35" s="115">
        <v>49</v>
      </c>
      <c r="S35" s="77">
        <v>2303.5</v>
      </c>
      <c r="T35" s="115">
        <v>1250</v>
      </c>
      <c r="U35" s="77">
        <v>90.2</v>
      </c>
      <c r="V35" s="115">
        <v>11439</v>
      </c>
      <c r="W35" s="79">
        <v>9.8000000000000007</v>
      </c>
    </row>
    <row r="36" spans="1:23" x14ac:dyDescent="0.15">
      <c r="A36" s="75">
        <v>30</v>
      </c>
      <c r="B36" s="76">
        <v>37828</v>
      </c>
      <c r="C36" s="70">
        <v>1</v>
      </c>
      <c r="D36" s="70">
        <v>1</v>
      </c>
      <c r="E36" s="70">
        <v>1</v>
      </c>
      <c r="F36" s="70">
        <v>2</v>
      </c>
      <c r="G36" s="70">
        <v>2</v>
      </c>
      <c r="H36" s="70">
        <v>0</v>
      </c>
      <c r="I36" s="70">
        <v>2</v>
      </c>
      <c r="J36" s="70">
        <v>1</v>
      </c>
      <c r="K36" s="70">
        <v>1</v>
      </c>
      <c r="L36" s="70">
        <v>0</v>
      </c>
      <c r="M36" s="66">
        <v>1</v>
      </c>
      <c r="N36" s="70">
        <f t="shared" si="0"/>
        <v>6</v>
      </c>
      <c r="O36" s="70">
        <f t="shared" si="1"/>
        <v>2</v>
      </c>
      <c r="P36" s="66">
        <f t="shared" si="2"/>
        <v>3</v>
      </c>
      <c r="Q36" s="111">
        <v>639608.5</v>
      </c>
      <c r="R36" s="115">
        <v>274</v>
      </c>
      <c r="S36" s="77">
        <v>389</v>
      </c>
      <c r="T36" s="115">
        <v>4762</v>
      </c>
      <c r="U36" s="77">
        <v>22.3</v>
      </c>
      <c r="V36" s="115">
        <v>33315</v>
      </c>
      <c r="W36" s="79">
        <v>3.1</v>
      </c>
    </row>
    <row r="37" spans="1:23" x14ac:dyDescent="0.15">
      <c r="A37" s="75">
        <v>31</v>
      </c>
      <c r="B37" s="76">
        <v>37835</v>
      </c>
      <c r="C37" s="70">
        <v>0</v>
      </c>
      <c r="D37" s="70">
        <v>2</v>
      </c>
      <c r="E37" s="70">
        <v>1</v>
      </c>
      <c r="F37" s="70">
        <v>2</v>
      </c>
      <c r="G37" s="70">
        <v>1</v>
      </c>
      <c r="H37" s="70">
        <v>2</v>
      </c>
      <c r="I37" s="70">
        <v>1</v>
      </c>
      <c r="J37" s="70">
        <v>2</v>
      </c>
      <c r="K37" s="70">
        <v>2</v>
      </c>
      <c r="L37" s="70">
        <v>2</v>
      </c>
      <c r="M37" s="66">
        <v>1</v>
      </c>
      <c r="N37" s="70">
        <f t="shared" si="0"/>
        <v>4</v>
      </c>
      <c r="O37" s="70">
        <f t="shared" si="1"/>
        <v>1</v>
      </c>
      <c r="P37" s="66">
        <f t="shared" si="2"/>
        <v>6</v>
      </c>
      <c r="Q37" s="111">
        <v>1224226</v>
      </c>
      <c r="R37" s="115">
        <v>3</v>
      </c>
      <c r="S37" s="77">
        <v>68012.5</v>
      </c>
      <c r="T37" s="115">
        <v>117</v>
      </c>
      <c r="U37" s="77">
        <v>1743.9</v>
      </c>
      <c r="V37" s="115">
        <v>1486</v>
      </c>
      <c r="W37" s="79">
        <v>137.30000000000001</v>
      </c>
    </row>
    <row r="38" spans="1:23" x14ac:dyDescent="0.15">
      <c r="A38" s="75">
        <v>32</v>
      </c>
      <c r="B38" s="76">
        <v>37842</v>
      </c>
      <c r="C38" s="70">
        <v>0</v>
      </c>
      <c r="D38" s="70">
        <v>0</v>
      </c>
      <c r="E38" s="70">
        <v>2</v>
      </c>
      <c r="F38" s="70">
        <v>1</v>
      </c>
      <c r="G38" s="70">
        <v>0</v>
      </c>
      <c r="H38" s="70">
        <v>0</v>
      </c>
      <c r="I38" s="70">
        <v>2</v>
      </c>
      <c r="J38" s="70">
        <v>0</v>
      </c>
      <c r="K38" s="70">
        <v>0</v>
      </c>
      <c r="L38" s="70">
        <v>2</v>
      </c>
      <c r="M38" s="66">
        <v>1</v>
      </c>
      <c r="N38" s="70">
        <f t="shared" si="0"/>
        <v>2</v>
      </c>
      <c r="O38" s="70">
        <f t="shared" si="1"/>
        <v>6</v>
      </c>
      <c r="P38" s="66">
        <f t="shared" si="2"/>
        <v>3</v>
      </c>
      <c r="Q38" s="111">
        <v>1260651.5</v>
      </c>
      <c r="R38" s="115">
        <v>15</v>
      </c>
      <c r="S38" s="77">
        <v>14007.2</v>
      </c>
      <c r="T38" s="115">
        <v>323</v>
      </c>
      <c r="U38" s="77">
        <v>650.4</v>
      </c>
      <c r="V38" s="115">
        <v>3453</v>
      </c>
      <c r="W38" s="79">
        <v>60.8</v>
      </c>
    </row>
    <row r="39" spans="1:23" x14ac:dyDescent="0.15">
      <c r="A39" s="75">
        <v>33</v>
      </c>
      <c r="B39" s="76">
        <v>37849</v>
      </c>
      <c r="C39" s="70">
        <v>1</v>
      </c>
      <c r="D39" s="70">
        <v>2</v>
      </c>
      <c r="E39" s="70">
        <v>1</v>
      </c>
      <c r="F39" s="70">
        <v>2</v>
      </c>
      <c r="G39" s="70">
        <v>0</v>
      </c>
      <c r="H39" s="70">
        <v>1</v>
      </c>
      <c r="I39" s="70">
        <v>1</v>
      </c>
      <c r="J39" s="70">
        <v>1</v>
      </c>
      <c r="K39" s="70">
        <v>1</v>
      </c>
      <c r="L39" s="70">
        <v>1</v>
      </c>
      <c r="M39" s="66">
        <v>1</v>
      </c>
      <c r="N39" s="70">
        <f t="shared" ref="N39:N58" si="3">COUNTIF($C39:$M39,1)</f>
        <v>8</v>
      </c>
      <c r="O39" s="70">
        <f t="shared" ref="O39:O58" si="4">COUNTIF($C39:$M39,0)</f>
        <v>1</v>
      </c>
      <c r="P39" s="66">
        <f t="shared" ref="P39:P58" si="5">COUNTIF($C39:$M39,2)</f>
        <v>2</v>
      </c>
      <c r="Q39" s="111">
        <v>1346682</v>
      </c>
      <c r="R39" s="115">
        <v>412</v>
      </c>
      <c r="S39" s="77">
        <v>544.70000000000005</v>
      </c>
      <c r="T39" s="115">
        <v>8993</v>
      </c>
      <c r="U39" s="77">
        <v>24.9</v>
      </c>
      <c r="V39" s="115">
        <v>64160</v>
      </c>
      <c r="W39" s="79">
        <v>3.4</v>
      </c>
    </row>
    <row r="40" spans="1:23" x14ac:dyDescent="0.15">
      <c r="A40" s="75">
        <v>34</v>
      </c>
      <c r="B40" s="76">
        <v>37856</v>
      </c>
      <c r="C40" s="70">
        <v>1</v>
      </c>
      <c r="D40" s="70">
        <v>1</v>
      </c>
      <c r="E40" s="70">
        <v>1</v>
      </c>
      <c r="F40" s="70">
        <v>1</v>
      </c>
      <c r="G40" s="70">
        <v>2</v>
      </c>
      <c r="H40" s="70">
        <v>0</v>
      </c>
      <c r="I40" s="70">
        <v>1</v>
      </c>
      <c r="J40" s="70">
        <v>1</v>
      </c>
      <c r="K40" s="70">
        <v>0</v>
      </c>
      <c r="L40" s="70">
        <v>1</v>
      </c>
      <c r="M40" s="66">
        <v>1</v>
      </c>
      <c r="N40" s="70">
        <f t="shared" si="3"/>
        <v>8</v>
      </c>
      <c r="O40" s="70">
        <f t="shared" si="4"/>
        <v>2</v>
      </c>
      <c r="P40" s="66">
        <f t="shared" si="5"/>
        <v>1</v>
      </c>
      <c r="Q40" s="111">
        <v>1331338.5</v>
      </c>
      <c r="R40" s="115">
        <v>81</v>
      </c>
      <c r="S40" s="77">
        <v>2739.3</v>
      </c>
      <c r="T40" s="115">
        <v>1675</v>
      </c>
      <c r="U40" s="77">
        <v>132.4</v>
      </c>
      <c r="V40" s="115">
        <v>14266</v>
      </c>
      <c r="W40" s="79">
        <v>15.5</v>
      </c>
    </row>
    <row r="41" spans="1:23" x14ac:dyDescent="0.15">
      <c r="A41" s="75">
        <v>35</v>
      </c>
      <c r="B41" s="76">
        <v>37863</v>
      </c>
      <c r="C41" s="70">
        <v>1</v>
      </c>
      <c r="D41" s="70">
        <v>1</v>
      </c>
      <c r="E41" s="70">
        <v>0</v>
      </c>
      <c r="F41" s="70">
        <v>2</v>
      </c>
      <c r="G41" s="70">
        <v>0</v>
      </c>
      <c r="H41" s="70">
        <v>2</v>
      </c>
      <c r="I41" s="70">
        <v>2</v>
      </c>
      <c r="J41" s="70">
        <v>2</v>
      </c>
      <c r="K41" s="70">
        <v>2</v>
      </c>
      <c r="L41" s="70">
        <v>2</v>
      </c>
      <c r="M41" s="66">
        <v>1</v>
      </c>
      <c r="N41" s="70">
        <f t="shared" si="3"/>
        <v>3</v>
      </c>
      <c r="O41" s="70">
        <f t="shared" si="4"/>
        <v>2</v>
      </c>
      <c r="P41" s="66">
        <f t="shared" si="5"/>
        <v>6</v>
      </c>
      <c r="Q41" s="111">
        <v>908044</v>
      </c>
      <c r="R41" s="116" t="s">
        <v>116</v>
      </c>
      <c r="S41" s="77">
        <v>151340.6</v>
      </c>
      <c r="T41" s="115">
        <v>17</v>
      </c>
      <c r="U41" s="77">
        <v>8902.2999999999993</v>
      </c>
      <c r="V41" s="115">
        <v>175</v>
      </c>
      <c r="W41" s="79">
        <v>864.8</v>
      </c>
    </row>
    <row r="42" spans="1:23" x14ac:dyDescent="0.15">
      <c r="A42" s="75">
        <v>36</v>
      </c>
      <c r="B42" s="76">
        <v>37870</v>
      </c>
      <c r="C42" s="70">
        <v>0</v>
      </c>
      <c r="D42" s="70">
        <v>1</v>
      </c>
      <c r="E42" s="70">
        <v>1</v>
      </c>
      <c r="F42" s="70">
        <v>1</v>
      </c>
      <c r="G42" s="70">
        <v>2</v>
      </c>
      <c r="H42" s="70">
        <v>2</v>
      </c>
      <c r="I42" s="70">
        <v>0</v>
      </c>
      <c r="J42" s="70">
        <v>2</v>
      </c>
      <c r="K42" s="70">
        <v>2</v>
      </c>
      <c r="L42" s="70">
        <v>0</v>
      </c>
      <c r="M42" s="66">
        <v>1</v>
      </c>
      <c r="N42" s="70">
        <f t="shared" si="3"/>
        <v>4</v>
      </c>
      <c r="O42" s="70">
        <f t="shared" si="4"/>
        <v>3</v>
      </c>
      <c r="P42" s="66">
        <f t="shared" si="5"/>
        <v>4</v>
      </c>
      <c r="Q42" s="111">
        <v>1651133</v>
      </c>
      <c r="R42" s="115">
        <v>953</v>
      </c>
      <c r="S42" s="77">
        <v>447.5</v>
      </c>
      <c r="T42" s="115">
        <v>16427</v>
      </c>
      <c r="U42" s="77">
        <v>16.7</v>
      </c>
      <c r="V42" s="115">
        <v>111269</v>
      </c>
      <c r="W42" s="79">
        <v>2.4</v>
      </c>
    </row>
    <row r="43" spans="1:23" x14ac:dyDescent="0.15">
      <c r="A43" s="75">
        <v>37</v>
      </c>
      <c r="B43" s="76">
        <v>37877</v>
      </c>
      <c r="C43" s="70">
        <v>1</v>
      </c>
      <c r="D43" s="70">
        <v>1</v>
      </c>
      <c r="E43" s="70">
        <v>0</v>
      </c>
      <c r="F43" s="70">
        <v>1</v>
      </c>
      <c r="G43" s="70">
        <v>2</v>
      </c>
      <c r="H43" s="70">
        <v>2</v>
      </c>
      <c r="I43" s="70">
        <v>1</v>
      </c>
      <c r="J43" s="70">
        <v>0</v>
      </c>
      <c r="K43" s="70">
        <v>2</v>
      </c>
      <c r="L43" s="70">
        <v>0</v>
      </c>
      <c r="M43" s="66">
        <v>0</v>
      </c>
      <c r="N43" s="70">
        <f t="shared" si="3"/>
        <v>4</v>
      </c>
      <c r="O43" s="70">
        <f t="shared" si="4"/>
        <v>4</v>
      </c>
      <c r="P43" s="66">
        <f t="shared" si="5"/>
        <v>3</v>
      </c>
      <c r="Q43" s="111">
        <v>1388259.5</v>
      </c>
      <c r="R43" s="115">
        <v>1</v>
      </c>
      <c r="S43" s="77">
        <v>231376.5</v>
      </c>
      <c r="T43" s="115">
        <v>52</v>
      </c>
      <c r="U43" s="77">
        <v>4449.5</v>
      </c>
      <c r="V43" s="115">
        <v>686</v>
      </c>
      <c r="W43" s="79">
        <v>337.2</v>
      </c>
    </row>
    <row r="44" spans="1:23" x14ac:dyDescent="0.15">
      <c r="A44" s="75">
        <v>38</v>
      </c>
      <c r="B44" s="76">
        <v>37884</v>
      </c>
      <c r="C44" s="70">
        <v>1</v>
      </c>
      <c r="D44" s="70">
        <v>0</v>
      </c>
      <c r="E44" s="70">
        <v>1</v>
      </c>
      <c r="F44" s="70">
        <v>2</v>
      </c>
      <c r="G44" s="70">
        <v>1</v>
      </c>
      <c r="H44" s="70">
        <v>2</v>
      </c>
      <c r="I44" s="70">
        <v>0</v>
      </c>
      <c r="J44" s="70">
        <v>1</v>
      </c>
      <c r="K44" s="70">
        <v>1</v>
      </c>
      <c r="L44" s="70">
        <v>1</v>
      </c>
      <c r="M44" s="66">
        <v>0</v>
      </c>
      <c r="N44" s="70">
        <f t="shared" si="3"/>
        <v>6</v>
      </c>
      <c r="O44" s="70">
        <f t="shared" si="4"/>
        <v>3</v>
      </c>
      <c r="P44" s="66">
        <f t="shared" si="5"/>
        <v>2</v>
      </c>
      <c r="Q44" s="111">
        <v>1396692</v>
      </c>
      <c r="R44" s="115">
        <v>42</v>
      </c>
      <c r="S44" s="77">
        <v>5542.4</v>
      </c>
      <c r="T44" s="115">
        <v>827</v>
      </c>
      <c r="U44" s="77">
        <v>281.39999999999998</v>
      </c>
      <c r="V44" s="115">
        <v>8296</v>
      </c>
      <c r="W44" s="79">
        <v>28</v>
      </c>
    </row>
    <row r="45" spans="1:23" x14ac:dyDescent="0.15">
      <c r="A45" s="75">
        <v>39</v>
      </c>
      <c r="B45" s="76">
        <v>37891</v>
      </c>
      <c r="C45" s="70">
        <v>2</v>
      </c>
      <c r="D45" s="70">
        <v>2</v>
      </c>
      <c r="E45" s="70">
        <v>2</v>
      </c>
      <c r="F45" s="70">
        <v>0</v>
      </c>
      <c r="G45" s="70">
        <v>1</v>
      </c>
      <c r="H45" s="70">
        <v>0</v>
      </c>
      <c r="I45" s="70">
        <v>2</v>
      </c>
      <c r="J45" s="70">
        <v>1</v>
      </c>
      <c r="K45" s="70">
        <v>0</v>
      </c>
      <c r="L45" s="70">
        <v>1</v>
      </c>
      <c r="M45" s="66">
        <v>1</v>
      </c>
      <c r="N45" s="70">
        <f t="shared" si="3"/>
        <v>4</v>
      </c>
      <c r="O45" s="70">
        <f t="shared" si="4"/>
        <v>3</v>
      </c>
      <c r="P45" s="66">
        <f t="shared" si="5"/>
        <v>4</v>
      </c>
      <c r="Q45" s="111">
        <v>1376507.5</v>
      </c>
      <c r="R45" s="115">
        <v>76</v>
      </c>
      <c r="S45" s="77">
        <v>3018.6</v>
      </c>
      <c r="T45" s="115">
        <v>1913</v>
      </c>
      <c r="U45" s="77">
        <v>119.9</v>
      </c>
      <c r="V45" s="115">
        <v>17548</v>
      </c>
      <c r="W45" s="79">
        <v>13</v>
      </c>
    </row>
    <row r="46" spans="1:23" x14ac:dyDescent="0.15">
      <c r="A46" s="75">
        <v>40</v>
      </c>
      <c r="B46" s="76">
        <v>37898</v>
      </c>
      <c r="C46" s="70">
        <v>1</v>
      </c>
      <c r="D46" s="70">
        <v>2</v>
      </c>
      <c r="E46" s="70">
        <v>1</v>
      </c>
      <c r="F46" s="70">
        <v>1</v>
      </c>
      <c r="G46" s="70">
        <v>1</v>
      </c>
      <c r="H46" s="70">
        <v>0</v>
      </c>
      <c r="I46" s="70">
        <v>2</v>
      </c>
      <c r="J46" s="70">
        <v>1</v>
      </c>
      <c r="K46" s="70">
        <v>1</v>
      </c>
      <c r="L46" s="70">
        <v>1</v>
      </c>
      <c r="M46" s="66">
        <v>1</v>
      </c>
      <c r="N46" s="70">
        <f t="shared" si="3"/>
        <v>8</v>
      </c>
      <c r="O46" s="70">
        <f t="shared" si="4"/>
        <v>1</v>
      </c>
      <c r="P46" s="66">
        <f t="shared" si="5"/>
        <v>2</v>
      </c>
      <c r="Q46" s="111">
        <v>1402019.5</v>
      </c>
      <c r="R46" s="115">
        <v>104</v>
      </c>
      <c r="S46" s="77">
        <v>2246.8000000000002</v>
      </c>
      <c r="T46" s="115">
        <v>2562</v>
      </c>
      <c r="U46" s="77">
        <v>91.2</v>
      </c>
      <c r="V46" s="115">
        <v>25836</v>
      </c>
      <c r="W46" s="79">
        <v>9</v>
      </c>
    </row>
    <row r="47" spans="1:23" x14ac:dyDescent="0.15">
      <c r="A47" s="75">
        <v>41</v>
      </c>
      <c r="B47" s="76">
        <v>37905</v>
      </c>
      <c r="C47" s="70">
        <v>1</v>
      </c>
      <c r="D47" s="70">
        <v>1</v>
      </c>
      <c r="E47" s="70">
        <v>0</v>
      </c>
      <c r="F47" s="70">
        <v>2</v>
      </c>
      <c r="G47" s="70">
        <v>2</v>
      </c>
      <c r="H47" s="70">
        <v>1</v>
      </c>
      <c r="I47" s="70">
        <v>2</v>
      </c>
      <c r="J47" s="70">
        <v>0</v>
      </c>
      <c r="K47" s="70">
        <v>1</v>
      </c>
      <c r="L47" s="70">
        <v>2</v>
      </c>
      <c r="M47" s="66">
        <v>1</v>
      </c>
      <c r="N47" s="70">
        <f t="shared" si="3"/>
        <v>5</v>
      </c>
      <c r="O47" s="70">
        <f t="shared" si="4"/>
        <v>2</v>
      </c>
      <c r="P47" s="66">
        <f t="shared" si="5"/>
        <v>4</v>
      </c>
      <c r="Q47" s="111">
        <v>1271946</v>
      </c>
      <c r="R47" s="115">
        <v>676</v>
      </c>
      <c r="S47" s="77">
        <v>313.5</v>
      </c>
      <c r="T47" s="115">
        <v>13850</v>
      </c>
      <c r="U47" s="77">
        <v>15.3</v>
      </c>
      <c r="V47" s="115">
        <v>101687</v>
      </c>
      <c r="W47" s="79">
        <v>2</v>
      </c>
    </row>
    <row r="48" spans="1:23" x14ac:dyDescent="0.15">
      <c r="A48" s="75">
        <v>42</v>
      </c>
      <c r="B48" s="76">
        <v>37912</v>
      </c>
      <c r="C48" s="70">
        <v>2</v>
      </c>
      <c r="D48" s="70">
        <v>0</v>
      </c>
      <c r="E48" s="70">
        <v>2</v>
      </c>
      <c r="F48" s="70">
        <v>1</v>
      </c>
      <c r="G48" s="70">
        <v>1</v>
      </c>
      <c r="H48" s="70">
        <v>1</v>
      </c>
      <c r="I48" s="70">
        <v>1</v>
      </c>
      <c r="J48" s="70">
        <v>1</v>
      </c>
      <c r="K48" s="70">
        <v>2</v>
      </c>
      <c r="L48" s="70">
        <v>1</v>
      </c>
      <c r="M48" s="66">
        <v>1</v>
      </c>
      <c r="N48" s="70">
        <f t="shared" si="3"/>
        <v>7</v>
      </c>
      <c r="O48" s="70">
        <f t="shared" si="4"/>
        <v>1</v>
      </c>
      <c r="P48" s="66">
        <f t="shared" si="5"/>
        <v>3</v>
      </c>
      <c r="Q48" s="111">
        <v>1394076</v>
      </c>
      <c r="R48" s="115">
        <v>63</v>
      </c>
      <c r="S48" s="77">
        <v>3688</v>
      </c>
      <c r="T48" s="115">
        <v>1872</v>
      </c>
      <c r="U48" s="77">
        <v>124.1</v>
      </c>
      <c r="V48" s="115">
        <v>19031</v>
      </c>
      <c r="W48" s="79">
        <v>12.2</v>
      </c>
    </row>
    <row r="49" spans="1:23" x14ac:dyDescent="0.15">
      <c r="A49" s="75">
        <v>43</v>
      </c>
      <c r="B49" s="76">
        <v>37919</v>
      </c>
      <c r="C49" s="70">
        <v>1</v>
      </c>
      <c r="D49" s="70">
        <v>2</v>
      </c>
      <c r="E49" s="70">
        <v>1</v>
      </c>
      <c r="F49" s="70">
        <v>1</v>
      </c>
      <c r="G49" s="70">
        <v>1</v>
      </c>
      <c r="H49" s="70">
        <v>0</v>
      </c>
      <c r="I49" s="70">
        <v>2</v>
      </c>
      <c r="J49" s="70">
        <v>0</v>
      </c>
      <c r="K49" s="70">
        <v>1</v>
      </c>
      <c r="L49" s="70">
        <v>1</v>
      </c>
      <c r="M49" s="66">
        <v>1</v>
      </c>
      <c r="N49" s="70">
        <f t="shared" si="3"/>
        <v>7</v>
      </c>
      <c r="O49" s="70">
        <f t="shared" si="4"/>
        <v>2</v>
      </c>
      <c r="P49" s="66">
        <f t="shared" si="5"/>
        <v>2</v>
      </c>
      <c r="Q49" s="111">
        <v>1432738.5</v>
      </c>
      <c r="R49" s="115">
        <v>124</v>
      </c>
      <c r="S49" s="77">
        <v>1925.7</v>
      </c>
      <c r="T49" s="115">
        <v>3000</v>
      </c>
      <c r="U49" s="77">
        <v>79.5</v>
      </c>
      <c r="V49" s="115">
        <v>28777</v>
      </c>
      <c r="W49" s="79">
        <v>8.1999999999999993</v>
      </c>
    </row>
    <row r="50" spans="1:23" x14ac:dyDescent="0.15">
      <c r="A50" s="75">
        <v>44</v>
      </c>
      <c r="B50" s="76">
        <v>37926</v>
      </c>
      <c r="C50" s="70">
        <v>1</v>
      </c>
      <c r="D50" s="70">
        <v>1</v>
      </c>
      <c r="E50" s="70">
        <v>0</v>
      </c>
      <c r="F50" s="70">
        <v>1</v>
      </c>
      <c r="G50" s="70">
        <v>1</v>
      </c>
      <c r="H50" s="70">
        <v>1</v>
      </c>
      <c r="I50" s="70">
        <v>1</v>
      </c>
      <c r="J50" s="70">
        <v>2</v>
      </c>
      <c r="K50" s="70">
        <v>0</v>
      </c>
      <c r="L50" s="70">
        <v>2</v>
      </c>
      <c r="M50" s="66">
        <v>2</v>
      </c>
      <c r="N50" s="70">
        <f t="shared" si="3"/>
        <v>6</v>
      </c>
      <c r="O50" s="70">
        <f t="shared" si="4"/>
        <v>2</v>
      </c>
      <c r="P50" s="66">
        <f t="shared" si="5"/>
        <v>3</v>
      </c>
      <c r="Q50" s="111">
        <v>1420146.5</v>
      </c>
      <c r="R50" s="115">
        <v>11</v>
      </c>
      <c r="S50" s="77">
        <v>21517.3</v>
      </c>
      <c r="T50" s="115">
        <v>401</v>
      </c>
      <c r="U50" s="77">
        <v>590.20000000000005</v>
      </c>
      <c r="V50" s="115">
        <v>5107</v>
      </c>
      <c r="W50" s="79">
        <v>46.3</v>
      </c>
    </row>
    <row r="51" spans="1:23" x14ac:dyDescent="0.15">
      <c r="A51" s="75">
        <v>45</v>
      </c>
      <c r="B51" s="76">
        <v>37933</v>
      </c>
      <c r="C51" s="70">
        <v>1</v>
      </c>
      <c r="D51" s="70">
        <v>1</v>
      </c>
      <c r="E51" s="70">
        <v>2</v>
      </c>
      <c r="F51" s="70">
        <v>1</v>
      </c>
      <c r="G51" s="70">
        <v>1</v>
      </c>
      <c r="H51" s="70">
        <v>2</v>
      </c>
      <c r="I51" s="70">
        <v>1</v>
      </c>
      <c r="J51" s="70">
        <v>1</v>
      </c>
      <c r="K51" s="70">
        <v>1</v>
      </c>
      <c r="L51" s="70">
        <v>1</v>
      </c>
      <c r="M51" s="66">
        <v>1</v>
      </c>
      <c r="N51" s="70">
        <f t="shared" si="3"/>
        <v>9</v>
      </c>
      <c r="O51" s="70">
        <f t="shared" si="4"/>
        <v>0</v>
      </c>
      <c r="P51" s="66">
        <f t="shared" si="5"/>
        <v>2</v>
      </c>
      <c r="Q51" s="111">
        <v>1541835</v>
      </c>
      <c r="R51" s="115">
        <v>18011</v>
      </c>
      <c r="S51" s="77">
        <v>14.2</v>
      </c>
      <c r="T51" s="115">
        <v>104210</v>
      </c>
      <c r="U51" s="77">
        <v>2.4</v>
      </c>
      <c r="V51" s="115" t="s">
        <v>116</v>
      </c>
      <c r="W51" s="79">
        <v>256972.5</v>
      </c>
    </row>
    <row r="52" spans="1:23" x14ac:dyDescent="0.15">
      <c r="A52" s="75">
        <v>46</v>
      </c>
      <c r="B52" s="76">
        <v>37940</v>
      </c>
      <c r="C52" s="70">
        <v>2</v>
      </c>
      <c r="D52" s="70">
        <v>1</v>
      </c>
      <c r="E52" s="70">
        <v>1</v>
      </c>
      <c r="F52" s="70">
        <v>0</v>
      </c>
      <c r="G52" s="70">
        <v>0</v>
      </c>
      <c r="H52" s="70">
        <v>1</v>
      </c>
      <c r="I52" s="70">
        <v>1</v>
      </c>
      <c r="J52" s="70">
        <v>1</v>
      </c>
      <c r="K52" s="70">
        <v>1</v>
      </c>
      <c r="L52" s="70">
        <v>0</v>
      </c>
      <c r="M52" s="66">
        <v>2</v>
      </c>
      <c r="N52" s="70">
        <f t="shared" si="3"/>
        <v>6</v>
      </c>
      <c r="O52" s="70">
        <f t="shared" si="4"/>
        <v>3</v>
      </c>
      <c r="P52" s="66">
        <f t="shared" si="5"/>
        <v>2</v>
      </c>
      <c r="Q52" s="111">
        <v>1178341.5</v>
      </c>
      <c r="R52" s="115">
        <v>8</v>
      </c>
      <c r="S52" s="77">
        <v>24548.7</v>
      </c>
      <c r="T52" s="115">
        <v>167</v>
      </c>
      <c r="U52" s="77">
        <v>1175.9000000000001</v>
      </c>
      <c r="V52" s="115">
        <v>2125</v>
      </c>
      <c r="W52" s="79">
        <v>213.3</v>
      </c>
    </row>
    <row r="53" spans="1:23" x14ac:dyDescent="0.15">
      <c r="A53" s="75">
        <v>47</v>
      </c>
      <c r="B53" s="76">
        <v>37947</v>
      </c>
      <c r="C53" s="70">
        <v>0</v>
      </c>
      <c r="D53" s="70">
        <v>2</v>
      </c>
      <c r="E53" s="70">
        <v>1</v>
      </c>
      <c r="F53" s="70">
        <v>1</v>
      </c>
      <c r="G53" s="70">
        <v>2</v>
      </c>
      <c r="H53" s="70">
        <v>2</v>
      </c>
      <c r="I53" s="70">
        <v>2</v>
      </c>
      <c r="J53" s="70">
        <v>1</v>
      </c>
      <c r="K53" s="70">
        <v>1</v>
      </c>
      <c r="L53" s="70">
        <v>2</v>
      </c>
      <c r="M53" s="66">
        <v>1</v>
      </c>
      <c r="N53" s="70">
        <f t="shared" si="3"/>
        <v>5</v>
      </c>
      <c r="O53" s="70">
        <f t="shared" si="4"/>
        <v>1</v>
      </c>
      <c r="P53" s="66">
        <f t="shared" si="5"/>
        <v>5</v>
      </c>
      <c r="Q53" s="111">
        <v>1518985.5</v>
      </c>
      <c r="R53" s="115">
        <v>35</v>
      </c>
      <c r="S53" s="77">
        <v>7233.2</v>
      </c>
      <c r="T53" s="115">
        <v>1140</v>
      </c>
      <c r="U53" s="77">
        <v>222</v>
      </c>
      <c r="V53" s="115">
        <v>16642</v>
      </c>
      <c r="W53" s="79">
        <v>15.2</v>
      </c>
    </row>
    <row r="54" spans="1:23" x14ac:dyDescent="0.15">
      <c r="A54" s="75">
        <v>48</v>
      </c>
      <c r="B54" s="76">
        <v>37954</v>
      </c>
      <c r="C54" s="70">
        <v>0</v>
      </c>
      <c r="D54" s="70">
        <v>0</v>
      </c>
      <c r="E54" s="70">
        <v>0</v>
      </c>
      <c r="F54" s="70">
        <v>0</v>
      </c>
      <c r="G54" s="70">
        <v>1</v>
      </c>
      <c r="H54" s="70">
        <v>2</v>
      </c>
      <c r="I54" s="70">
        <v>1</v>
      </c>
      <c r="J54" s="70">
        <v>1</v>
      </c>
      <c r="K54" s="70">
        <v>1</v>
      </c>
      <c r="L54" s="70">
        <v>0</v>
      </c>
      <c r="M54" s="66">
        <v>1</v>
      </c>
      <c r="N54" s="70">
        <f t="shared" si="3"/>
        <v>5</v>
      </c>
      <c r="O54" s="70">
        <f t="shared" si="4"/>
        <v>5</v>
      </c>
      <c r="P54" s="66">
        <f t="shared" si="5"/>
        <v>1</v>
      </c>
      <c r="Q54" s="111">
        <v>1495446</v>
      </c>
      <c r="R54" s="115">
        <v>1</v>
      </c>
      <c r="S54" s="77">
        <v>249241</v>
      </c>
      <c r="T54" s="115">
        <v>111</v>
      </c>
      <c r="U54" s="77">
        <v>2245.4</v>
      </c>
      <c r="V54" s="115">
        <v>1550</v>
      </c>
      <c r="W54" s="79">
        <v>160.80000000000001</v>
      </c>
    </row>
    <row r="55" spans="1:23" x14ac:dyDescent="0.15">
      <c r="A55" s="75">
        <v>49</v>
      </c>
      <c r="B55" s="76">
        <v>37961</v>
      </c>
      <c r="C55" s="70">
        <v>0</v>
      </c>
      <c r="D55" s="70">
        <v>0</v>
      </c>
      <c r="E55" s="70">
        <v>0</v>
      </c>
      <c r="F55" s="70">
        <v>0</v>
      </c>
      <c r="G55" s="70">
        <v>1</v>
      </c>
      <c r="H55" s="70">
        <v>1</v>
      </c>
      <c r="I55" s="70">
        <v>1</v>
      </c>
      <c r="J55" s="70">
        <v>2</v>
      </c>
      <c r="K55" s="70">
        <v>0</v>
      </c>
      <c r="L55" s="70">
        <v>1</v>
      </c>
      <c r="M55" s="66">
        <v>0</v>
      </c>
      <c r="N55" s="70">
        <f t="shared" si="3"/>
        <v>4</v>
      </c>
      <c r="O55" s="70">
        <f t="shared" si="4"/>
        <v>6</v>
      </c>
      <c r="P55" s="66">
        <f t="shared" si="5"/>
        <v>1</v>
      </c>
      <c r="Q55" s="111">
        <v>1500159.5</v>
      </c>
      <c r="R55" s="115">
        <v>9</v>
      </c>
      <c r="S55" s="77">
        <v>27780.7</v>
      </c>
      <c r="T55" s="115">
        <v>232</v>
      </c>
      <c r="U55" s="77">
        <v>1077.7</v>
      </c>
      <c r="V55" s="115">
        <v>2729</v>
      </c>
      <c r="W55" s="79">
        <v>91.6</v>
      </c>
    </row>
    <row r="56" spans="1:23" x14ac:dyDescent="0.15">
      <c r="A56" s="75">
        <v>50</v>
      </c>
      <c r="B56" s="76">
        <v>37968</v>
      </c>
      <c r="C56" s="70">
        <v>1</v>
      </c>
      <c r="D56" s="70">
        <v>2</v>
      </c>
      <c r="E56" s="70">
        <v>1</v>
      </c>
      <c r="F56" s="70">
        <v>2</v>
      </c>
      <c r="G56" s="70">
        <v>1</v>
      </c>
      <c r="H56" s="70">
        <v>1</v>
      </c>
      <c r="I56" s="70">
        <v>0</v>
      </c>
      <c r="J56" s="70">
        <v>1</v>
      </c>
      <c r="K56" s="70">
        <v>0</v>
      </c>
      <c r="L56" s="70">
        <v>0</v>
      </c>
      <c r="M56" s="66">
        <v>1</v>
      </c>
      <c r="N56" s="70">
        <f t="shared" si="3"/>
        <v>6</v>
      </c>
      <c r="O56" s="70">
        <f t="shared" si="4"/>
        <v>3</v>
      </c>
      <c r="P56" s="66">
        <f t="shared" si="5"/>
        <v>2</v>
      </c>
      <c r="Q56" s="111">
        <v>1501216.5</v>
      </c>
      <c r="R56" s="115">
        <v>49</v>
      </c>
      <c r="S56" s="77">
        <v>5106.1000000000004</v>
      </c>
      <c r="T56" s="115">
        <v>1312</v>
      </c>
      <c r="U56" s="77">
        <v>190.7</v>
      </c>
      <c r="V56" s="115">
        <v>13838</v>
      </c>
      <c r="W56" s="79">
        <v>18</v>
      </c>
    </row>
    <row r="57" spans="1:23" x14ac:dyDescent="0.15">
      <c r="A57" s="75" t="s">
        <v>19</v>
      </c>
      <c r="B57" s="76">
        <v>37975</v>
      </c>
      <c r="C57" s="70">
        <v>2</v>
      </c>
      <c r="D57" s="70">
        <v>2</v>
      </c>
      <c r="E57" s="70">
        <v>0</v>
      </c>
      <c r="F57" s="70">
        <v>2</v>
      </c>
      <c r="G57" s="70">
        <v>0</v>
      </c>
      <c r="H57" s="70">
        <v>0</v>
      </c>
      <c r="I57" s="70">
        <v>2</v>
      </c>
      <c r="J57" s="70">
        <v>0</v>
      </c>
      <c r="K57" s="70">
        <v>2</v>
      </c>
      <c r="L57" s="70">
        <v>1</v>
      </c>
      <c r="M57" s="66">
        <v>2</v>
      </c>
      <c r="N57" s="70">
        <f t="shared" si="3"/>
        <v>1</v>
      </c>
      <c r="O57" s="70">
        <f t="shared" si="4"/>
        <v>4</v>
      </c>
      <c r="P57" s="66">
        <f t="shared" si="5"/>
        <v>6</v>
      </c>
      <c r="Q57" s="111">
        <v>1094553</v>
      </c>
      <c r="R57" s="115">
        <v>5</v>
      </c>
      <c r="S57" s="77">
        <v>36485.1</v>
      </c>
      <c r="T57" s="115">
        <v>143</v>
      </c>
      <c r="U57" s="77">
        <v>1275.7</v>
      </c>
      <c r="V57" s="115">
        <v>2793</v>
      </c>
      <c r="W57" s="79">
        <v>65.3</v>
      </c>
    </row>
    <row r="58" spans="1:23" x14ac:dyDescent="0.15">
      <c r="A58" s="82" t="s">
        <v>20</v>
      </c>
      <c r="B58" s="117">
        <v>37982</v>
      </c>
      <c r="C58" s="73">
        <v>1</v>
      </c>
      <c r="D58" s="73">
        <v>0</v>
      </c>
      <c r="E58" s="73">
        <v>2</v>
      </c>
      <c r="F58" s="73">
        <v>2</v>
      </c>
      <c r="G58" s="73">
        <v>2</v>
      </c>
      <c r="H58" s="73">
        <v>1</v>
      </c>
      <c r="I58" s="73">
        <v>0</v>
      </c>
      <c r="J58" s="73">
        <v>1</v>
      </c>
      <c r="K58" s="73">
        <v>1</v>
      </c>
      <c r="L58" s="73">
        <v>1</v>
      </c>
      <c r="M58" s="72">
        <v>2</v>
      </c>
      <c r="N58" s="74">
        <f t="shared" si="3"/>
        <v>5</v>
      </c>
      <c r="O58" s="73">
        <f t="shared" si="4"/>
        <v>2</v>
      </c>
      <c r="P58" s="72">
        <f t="shared" si="5"/>
        <v>4</v>
      </c>
      <c r="Q58" s="118">
        <v>948654.5</v>
      </c>
      <c r="R58" s="119">
        <v>57</v>
      </c>
      <c r="S58" s="84">
        <v>2773.8</v>
      </c>
      <c r="T58" s="119">
        <v>1525</v>
      </c>
      <c r="U58" s="84">
        <v>103.6</v>
      </c>
      <c r="V58" s="119">
        <v>15059</v>
      </c>
      <c r="W58" s="86">
        <v>10.4</v>
      </c>
    </row>
    <row r="59" spans="1:23" x14ac:dyDescent="0.15">
      <c r="A59" s="8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 t="s">
        <v>445</v>
      </c>
      <c r="Q59" s="118"/>
      <c r="R59" s="120">
        <f>SUM(R7:R58)</f>
        <v>23901</v>
      </c>
      <c r="S59" s="90"/>
      <c r="T59" s="120">
        <f>SUM(T7:T58)</f>
        <v>217902</v>
      </c>
      <c r="U59" s="90"/>
      <c r="V59" s="120">
        <f>SUM(V7:V58)</f>
        <v>934426</v>
      </c>
      <c r="W59" s="86"/>
    </row>
    <row r="61" spans="1:23" x14ac:dyDescent="0.15">
      <c r="S61" s="121"/>
      <c r="U61" s="121"/>
      <c r="W61" s="121"/>
    </row>
    <row r="62" spans="1:23" x14ac:dyDescent="0.15">
      <c r="S62" s="121"/>
      <c r="U62" s="121"/>
      <c r="W62" s="121"/>
    </row>
  </sheetData>
  <phoneticPr fontId="8" type="noConversion"/>
  <pageMargins left="0.39370078740157483" right="0" top="0" bottom="0" header="0.51181102300000003" footer="0.51181102300000003"/>
  <pageSetup paperSize="9" scale="89" orientation="landscape" horizontalDpi="4294967292" vertic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24"/>
  <sheetViews>
    <sheetView zoomScaleNormal="100" workbookViewId="0">
      <pane xSplit="2" ySplit="3" topLeftCell="C4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3.140625" style="56" customWidth="1"/>
    <col min="20" max="27" width="11.28515625" style="56" customWidth="1"/>
    <col min="28" max="16384" width="11.42578125" style="56"/>
  </cols>
  <sheetData>
    <row r="2" spans="1:26" ht="12.75" x14ac:dyDescent="0.2">
      <c r="A2" s="55" t="s">
        <v>453</v>
      </c>
      <c r="X2" s="57"/>
      <c r="Y2" s="57" t="s">
        <v>454</v>
      </c>
    </row>
    <row r="3" spans="1:26" ht="12.75" x14ac:dyDescent="0.2">
      <c r="A3" s="58" t="s">
        <v>141</v>
      </c>
      <c r="W3" s="57"/>
      <c r="X3" s="57"/>
    </row>
    <row r="4" spans="1:26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  <c r="N4" s="61"/>
      <c r="O4" s="61"/>
      <c r="P4" s="144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400</v>
      </c>
      <c r="Y4" s="64"/>
    </row>
    <row r="5" spans="1:26" x14ac:dyDescent="0.15">
      <c r="A5" s="65" t="s">
        <v>6</v>
      </c>
      <c r="B5" s="66">
        <v>2004</v>
      </c>
      <c r="C5" s="134" t="s">
        <v>452</v>
      </c>
      <c r="D5" s="67"/>
      <c r="E5" s="67"/>
      <c r="F5" s="67"/>
      <c r="G5" s="67"/>
      <c r="H5" s="67"/>
      <c r="I5" s="67"/>
      <c r="J5" s="67"/>
      <c r="K5" s="67"/>
      <c r="L5" s="67"/>
      <c r="M5" s="69"/>
      <c r="N5" s="134"/>
      <c r="O5" s="125"/>
      <c r="P5" s="134" t="s">
        <v>8</v>
      </c>
      <c r="Q5" s="126"/>
      <c r="R5" s="69"/>
      <c r="S5" s="66" t="s">
        <v>9</v>
      </c>
      <c r="T5" s="70" t="s">
        <v>401</v>
      </c>
      <c r="U5" s="66"/>
      <c r="V5" s="70" t="s">
        <v>401</v>
      </c>
      <c r="W5" s="66"/>
      <c r="X5" s="70" t="s">
        <v>401</v>
      </c>
      <c r="Y5" s="66"/>
      <c r="Z5" s="70"/>
    </row>
    <row r="6" spans="1:26" x14ac:dyDescent="0.15">
      <c r="A6" s="71"/>
      <c r="B6" s="72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  <c r="K6" s="73">
        <v>9</v>
      </c>
      <c r="L6" s="73">
        <v>10</v>
      </c>
      <c r="M6" s="72">
        <v>11</v>
      </c>
      <c r="N6" s="73"/>
      <c r="O6" s="73"/>
      <c r="P6" s="74">
        <v>1</v>
      </c>
      <c r="Q6" s="73">
        <v>0</v>
      </c>
      <c r="R6" s="72">
        <v>2</v>
      </c>
      <c r="S6" s="72" t="s">
        <v>450</v>
      </c>
      <c r="T6" s="110" t="s">
        <v>402</v>
      </c>
      <c r="U6" s="66" t="s">
        <v>450</v>
      </c>
      <c r="V6" s="110" t="s">
        <v>402</v>
      </c>
      <c r="W6" s="66" t="s">
        <v>450</v>
      </c>
      <c r="X6" s="110" t="s">
        <v>402</v>
      </c>
      <c r="Y6" s="66" t="s">
        <v>450</v>
      </c>
      <c r="Z6" s="70"/>
    </row>
    <row r="7" spans="1:26" x14ac:dyDescent="0.15">
      <c r="A7" s="75">
        <v>1</v>
      </c>
      <c r="B7" s="76">
        <v>37989</v>
      </c>
      <c r="C7" s="70">
        <v>2</v>
      </c>
      <c r="D7" s="70">
        <v>2</v>
      </c>
      <c r="E7" s="70">
        <v>1</v>
      </c>
      <c r="F7" s="70">
        <v>0</v>
      </c>
      <c r="G7" s="70">
        <v>2</v>
      </c>
      <c r="H7" s="70">
        <v>1</v>
      </c>
      <c r="I7" s="70">
        <v>1</v>
      </c>
      <c r="J7" s="70">
        <v>0</v>
      </c>
      <c r="K7" s="70">
        <v>1</v>
      </c>
      <c r="L7" s="70">
        <v>2</v>
      </c>
      <c r="M7" s="66">
        <v>1</v>
      </c>
      <c r="N7" s="164"/>
      <c r="O7" s="60"/>
      <c r="P7" s="70">
        <f>COUNTIF($C7:$M7,1)</f>
        <v>5</v>
      </c>
      <c r="Q7" s="70">
        <f>COUNTIF($C7:$M7,0)</f>
        <v>2</v>
      </c>
      <c r="R7" s="66">
        <f>COUNTIF($C7:$M7,2)</f>
        <v>4</v>
      </c>
      <c r="S7" s="111">
        <v>972746</v>
      </c>
      <c r="T7" s="127">
        <v>265</v>
      </c>
      <c r="U7" s="113">
        <v>611.70000000000005</v>
      </c>
      <c r="V7" s="127">
        <v>4882</v>
      </c>
      <c r="W7" s="113">
        <v>33.200000000000003</v>
      </c>
      <c r="X7" s="127">
        <v>38020</v>
      </c>
      <c r="Y7" s="114">
        <v>4.2</v>
      </c>
      <c r="Z7" s="80"/>
    </row>
    <row r="8" spans="1:26" x14ac:dyDescent="0.15">
      <c r="A8" s="75">
        <v>2</v>
      </c>
      <c r="B8" s="76">
        <v>37996</v>
      </c>
      <c r="C8" s="70">
        <v>2</v>
      </c>
      <c r="D8" s="70">
        <v>1</v>
      </c>
      <c r="E8" s="70">
        <v>1</v>
      </c>
      <c r="F8" s="70">
        <v>2</v>
      </c>
      <c r="G8" s="70">
        <v>1</v>
      </c>
      <c r="H8" s="70">
        <v>1</v>
      </c>
      <c r="I8" s="70">
        <v>2</v>
      </c>
      <c r="J8" s="70">
        <v>0</v>
      </c>
      <c r="K8" s="70">
        <v>1</v>
      </c>
      <c r="L8" s="70">
        <v>1</v>
      </c>
      <c r="M8" s="66">
        <v>2</v>
      </c>
      <c r="N8" s="145"/>
      <c r="O8" s="66"/>
      <c r="P8" s="70">
        <v>6</v>
      </c>
      <c r="Q8" s="70">
        <v>1</v>
      </c>
      <c r="R8" s="66">
        <v>4</v>
      </c>
      <c r="S8" s="111">
        <v>1040824.5</v>
      </c>
      <c r="T8" s="128">
        <v>108</v>
      </c>
      <c r="U8" s="77">
        <v>1606.2</v>
      </c>
      <c r="V8" s="128">
        <v>2195</v>
      </c>
      <c r="W8" s="77">
        <v>79</v>
      </c>
      <c r="X8" s="128">
        <v>20748</v>
      </c>
      <c r="Y8" s="79">
        <v>8.3000000000000007</v>
      </c>
      <c r="Z8" s="80"/>
    </row>
    <row r="9" spans="1:26" x14ac:dyDescent="0.15">
      <c r="A9" s="75">
        <v>3</v>
      </c>
      <c r="B9" s="76">
        <v>38003</v>
      </c>
      <c r="C9" s="70">
        <v>2</v>
      </c>
      <c r="D9" s="70">
        <v>0</v>
      </c>
      <c r="E9" s="70">
        <v>1</v>
      </c>
      <c r="F9" s="70">
        <v>1</v>
      </c>
      <c r="G9" s="70">
        <v>1</v>
      </c>
      <c r="H9" s="70">
        <v>0</v>
      </c>
      <c r="I9" s="70">
        <v>0</v>
      </c>
      <c r="J9" s="70">
        <v>0</v>
      </c>
      <c r="K9" s="70">
        <v>1</v>
      </c>
      <c r="L9" s="70">
        <v>0</v>
      </c>
      <c r="M9" s="66">
        <v>1</v>
      </c>
      <c r="N9" s="145"/>
      <c r="O9" s="66"/>
      <c r="P9" s="70">
        <v>5</v>
      </c>
      <c r="Q9" s="70">
        <v>5</v>
      </c>
      <c r="R9" s="66">
        <v>1</v>
      </c>
      <c r="S9" s="111">
        <v>1017217.5</v>
      </c>
      <c r="T9" s="128">
        <v>4</v>
      </c>
      <c r="U9" s="77">
        <v>42384</v>
      </c>
      <c r="V9" s="128">
        <v>276</v>
      </c>
      <c r="W9" s="77">
        <v>614.20000000000005</v>
      </c>
      <c r="X9" s="128">
        <v>3908</v>
      </c>
      <c r="Y9" s="79">
        <v>43.3</v>
      </c>
      <c r="Z9" s="80"/>
    </row>
    <row r="10" spans="1:26" x14ac:dyDescent="0.15">
      <c r="A10" s="75">
        <v>4</v>
      </c>
      <c r="B10" s="76">
        <v>38010</v>
      </c>
      <c r="C10" s="70">
        <v>1</v>
      </c>
      <c r="D10" s="70">
        <v>2</v>
      </c>
      <c r="E10" s="70">
        <v>0</v>
      </c>
      <c r="F10" s="70">
        <v>0</v>
      </c>
      <c r="G10" s="70">
        <v>1</v>
      </c>
      <c r="H10" s="70">
        <v>2</v>
      </c>
      <c r="I10" s="70">
        <v>2</v>
      </c>
      <c r="J10" s="70">
        <v>1</v>
      </c>
      <c r="K10" s="70">
        <v>1</v>
      </c>
      <c r="L10" s="70">
        <v>0</v>
      </c>
      <c r="M10" s="66">
        <v>1</v>
      </c>
      <c r="N10" s="145"/>
      <c r="O10" s="66"/>
      <c r="P10" s="70">
        <v>5</v>
      </c>
      <c r="Q10" s="70">
        <v>3</v>
      </c>
      <c r="R10" s="66">
        <v>3</v>
      </c>
      <c r="S10" s="111">
        <v>1026115.5</v>
      </c>
      <c r="T10" s="128">
        <v>21</v>
      </c>
      <c r="U10" s="77">
        <v>8143.7</v>
      </c>
      <c r="V10" s="128">
        <v>622</v>
      </c>
      <c r="W10" s="77">
        <v>274.89999999999998</v>
      </c>
      <c r="X10" s="128">
        <v>7922</v>
      </c>
      <c r="Y10" s="79">
        <v>21.5</v>
      </c>
      <c r="Z10" s="80"/>
    </row>
    <row r="11" spans="1:26" x14ac:dyDescent="0.15">
      <c r="A11" s="75">
        <v>5</v>
      </c>
      <c r="B11" s="76">
        <v>38017</v>
      </c>
      <c r="C11" s="70">
        <v>1</v>
      </c>
      <c r="D11" s="70">
        <v>1</v>
      </c>
      <c r="E11" s="70">
        <v>0</v>
      </c>
      <c r="F11" s="70">
        <v>1</v>
      </c>
      <c r="G11" s="70">
        <v>1</v>
      </c>
      <c r="H11" s="70">
        <v>1</v>
      </c>
      <c r="I11" s="70">
        <v>1</v>
      </c>
      <c r="J11" s="70">
        <v>1</v>
      </c>
      <c r="K11" s="70">
        <v>2</v>
      </c>
      <c r="L11" s="70">
        <v>1</v>
      </c>
      <c r="M11" s="66">
        <v>0</v>
      </c>
      <c r="N11" s="145"/>
      <c r="O11" s="66"/>
      <c r="P11" s="70">
        <v>8</v>
      </c>
      <c r="Q11" s="70">
        <v>2</v>
      </c>
      <c r="R11" s="66">
        <v>1</v>
      </c>
      <c r="S11" s="111">
        <v>1402319.5</v>
      </c>
      <c r="T11" s="128">
        <v>25</v>
      </c>
      <c r="U11" s="77">
        <v>9348.7000000000007</v>
      </c>
      <c r="V11" s="128">
        <v>510</v>
      </c>
      <c r="W11" s="77">
        <v>458.2</v>
      </c>
      <c r="X11" s="128">
        <v>5643</v>
      </c>
      <c r="Y11" s="79">
        <v>41.4</v>
      </c>
      <c r="Z11" s="80"/>
    </row>
    <row r="12" spans="1:26" x14ac:dyDescent="0.15">
      <c r="A12" s="75">
        <v>6</v>
      </c>
      <c r="B12" s="76">
        <v>38024</v>
      </c>
      <c r="C12" s="70">
        <v>2</v>
      </c>
      <c r="D12" s="70">
        <v>1</v>
      </c>
      <c r="E12" s="70">
        <v>1</v>
      </c>
      <c r="F12" s="70">
        <v>0</v>
      </c>
      <c r="G12" s="70">
        <v>2</v>
      </c>
      <c r="H12" s="70">
        <v>1</v>
      </c>
      <c r="I12" s="70">
        <v>0</v>
      </c>
      <c r="J12" s="70">
        <v>2</v>
      </c>
      <c r="K12" s="70">
        <v>1</v>
      </c>
      <c r="L12" s="70">
        <v>1</v>
      </c>
      <c r="M12" s="66">
        <v>2</v>
      </c>
      <c r="N12" s="145"/>
      <c r="O12" s="66"/>
      <c r="P12" s="70">
        <v>5</v>
      </c>
      <c r="Q12" s="70">
        <v>2</v>
      </c>
      <c r="R12" s="66">
        <v>4</v>
      </c>
      <c r="S12" s="111">
        <v>1441734.5</v>
      </c>
      <c r="T12" s="128">
        <v>7</v>
      </c>
      <c r="U12" s="77">
        <v>34327</v>
      </c>
      <c r="V12" s="128">
        <v>261</v>
      </c>
      <c r="W12" s="77">
        <v>920.6</v>
      </c>
      <c r="X12" s="128">
        <v>3510</v>
      </c>
      <c r="Y12" s="79">
        <v>68.400000000000006</v>
      </c>
      <c r="Z12" s="80"/>
    </row>
    <row r="13" spans="1:26" x14ac:dyDescent="0.15">
      <c r="A13" s="75">
        <v>7</v>
      </c>
      <c r="B13" s="76">
        <v>38031</v>
      </c>
      <c r="C13" s="70">
        <v>1</v>
      </c>
      <c r="D13" s="70">
        <v>0</v>
      </c>
      <c r="E13" s="70">
        <v>2</v>
      </c>
      <c r="F13" s="70">
        <v>1</v>
      </c>
      <c r="G13" s="70">
        <v>0</v>
      </c>
      <c r="H13" s="70">
        <v>2</v>
      </c>
      <c r="I13" s="70">
        <v>0</v>
      </c>
      <c r="J13" s="70">
        <v>1</v>
      </c>
      <c r="K13" s="70">
        <v>2</v>
      </c>
      <c r="L13" s="70">
        <v>2</v>
      </c>
      <c r="M13" s="66">
        <v>0</v>
      </c>
      <c r="N13" s="145"/>
      <c r="O13" s="66"/>
      <c r="P13" s="70">
        <v>3</v>
      </c>
      <c r="Q13" s="70">
        <v>4</v>
      </c>
      <c r="R13" s="66">
        <v>4</v>
      </c>
      <c r="S13" s="111">
        <v>1509496.5</v>
      </c>
      <c r="T13" s="128">
        <v>8</v>
      </c>
      <c r="U13" s="77">
        <v>31447.8</v>
      </c>
      <c r="V13" s="128">
        <v>170</v>
      </c>
      <c r="W13" s="77">
        <v>1479.8</v>
      </c>
      <c r="X13" s="128">
        <v>2414</v>
      </c>
      <c r="Y13" s="79">
        <v>104.2</v>
      </c>
      <c r="Z13" s="80"/>
    </row>
    <row r="14" spans="1:26" x14ac:dyDescent="0.15">
      <c r="A14" s="75">
        <v>8</v>
      </c>
      <c r="B14" s="76">
        <v>38038</v>
      </c>
      <c r="C14" s="70">
        <v>0</v>
      </c>
      <c r="D14" s="70">
        <v>1</v>
      </c>
      <c r="E14" s="70">
        <v>1</v>
      </c>
      <c r="F14" s="70">
        <v>2</v>
      </c>
      <c r="G14" s="70">
        <v>1</v>
      </c>
      <c r="H14" s="70">
        <v>2</v>
      </c>
      <c r="I14" s="70">
        <v>1</v>
      </c>
      <c r="J14" s="70">
        <v>0</v>
      </c>
      <c r="K14" s="70">
        <v>1</v>
      </c>
      <c r="L14" s="70">
        <v>2</v>
      </c>
      <c r="M14" s="66">
        <v>1</v>
      </c>
      <c r="N14" s="145"/>
      <c r="O14" s="66"/>
      <c r="P14" s="70">
        <v>6</v>
      </c>
      <c r="Q14" s="70">
        <v>2</v>
      </c>
      <c r="R14" s="66">
        <v>3</v>
      </c>
      <c r="S14" s="111">
        <v>1477151</v>
      </c>
      <c r="T14" s="128">
        <v>17</v>
      </c>
      <c r="U14" s="77">
        <v>14481.8</v>
      </c>
      <c r="V14" s="128">
        <v>457</v>
      </c>
      <c r="W14" s="77">
        <v>538.70000000000005</v>
      </c>
      <c r="X14" s="128">
        <v>5690</v>
      </c>
      <c r="Y14" s="79">
        <v>43.2</v>
      </c>
      <c r="Z14" s="80"/>
    </row>
    <row r="15" spans="1:26" x14ac:dyDescent="0.15">
      <c r="A15" s="75">
        <v>9</v>
      </c>
      <c r="B15" s="76">
        <v>38045</v>
      </c>
      <c r="C15" s="70">
        <v>1</v>
      </c>
      <c r="D15" s="70">
        <v>0</v>
      </c>
      <c r="E15" s="70">
        <v>1</v>
      </c>
      <c r="F15" s="70">
        <v>1</v>
      </c>
      <c r="G15" s="70">
        <v>0</v>
      </c>
      <c r="H15" s="70">
        <v>1</v>
      </c>
      <c r="I15" s="70">
        <v>2</v>
      </c>
      <c r="J15" s="70">
        <v>2</v>
      </c>
      <c r="K15" s="70">
        <v>1</v>
      </c>
      <c r="L15" s="70">
        <v>1</v>
      </c>
      <c r="M15" s="66">
        <v>1</v>
      </c>
      <c r="N15" s="145"/>
      <c r="O15" s="66"/>
      <c r="P15" s="70">
        <v>7</v>
      </c>
      <c r="Q15" s="70">
        <v>2</v>
      </c>
      <c r="R15" s="66">
        <v>2</v>
      </c>
      <c r="S15" s="111">
        <v>1478928.5</v>
      </c>
      <c r="T15" s="128">
        <v>61</v>
      </c>
      <c r="U15" s="77">
        <v>4040.7</v>
      </c>
      <c r="V15" s="128">
        <v>1363</v>
      </c>
      <c r="W15" s="77">
        <v>180.8</v>
      </c>
      <c r="X15" s="128">
        <v>13542</v>
      </c>
      <c r="Y15" s="79">
        <v>18.2</v>
      </c>
      <c r="Z15" s="80"/>
    </row>
    <row r="16" spans="1:26" x14ac:dyDescent="0.15">
      <c r="A16" s="75">
        <v>10</v>
      </c>
      <c r="B16" s="76">
        <v>38052</v>
      </c>
      <c r="C16" s="70">
        <v>2</v>
      </c>
      <c r="D16" s="70">
        <v>2</v>
      </c>
      <c r="E16" s="70">
        <v>2</v>
      </c>
      <c r="F16" s="70">
        <v>1</v>
      </c>
      <c r="G16" s="70">
        <v>1</v>
      </c>
      <c r="H16" s="70">
        <v>1</v>
      </c>
      <c r="I16" s="70">
        <v>1</v>
      </c>
      <c r="J16" s="70">
        <v>0</v>
      </c>
      <c r="K16" s="70">
        <v>1</v>
      </c>
      <c r="L16" s="70">
        <v>0</v>
      </c>
      <c r="M16" s="66">
        <v>1</v>
      </c>
      <c r="N16" s="145"/>
      <c r="O16" s="66"/>
      <c r="P16" s="70">
        <v>6</v>
      </c>
      <c r="Q16" s="70">
        <v>2</v>
      </c>
      <c r="R16" s="66">
        <v>3</v>
      </c>
      <c r="S16" s="111">
        <v>1501897</v>
      </c>
      <c r="T16" s="128">
        <v>488</v>
      </c>
      <c r="U16" s="77">
        <v>512.9</v>
      </c>
      <c r="V16" s="128">
        <v>9045</v>
      </c>
      <c r="W16" s="77">
        <v>27.6</v>
      </c>
      <c r="X16" s="128">
        <v>64723</v>
      </c>
      <c r="Y16" s="79">
        <v>3.8</v>
      </c>
      <c r="Z16" s="80"/>
    </row>
    <row r="17" spans="1:26" x14ac:dyDescent="0.15">
      <c r="A17" s="75">
        <v>11</v>
      </c>
      <c r="B17" s="76">
        <v>38059</v>
      </c>
      <c r="C17" s="70">
        <v>2</v>
      </c>
      <c r="D17" s="70">
        <v>0</v>
      </c>
      <c r="E17" s="70">
        <v>1</v>
      </c>
      <c r="F17" s="70">
        <v>1</v>
      </c>
      <c r="G17" s="70">
        <v>0</v>
      </c>
      <c r="H17" s="70">
        <v>1</v>
      </c>
      <c r="I17" s="70">
        <v>1</v>
      </c>
      <c r="J17" s="70">
        <v>1</v>
      </c>
      <c r="K17" s="70">
        <v>1</v>
      </c>
      <c r="L17" s="70">
        <v>2</v>
      </c>
      <c r="M17" s="66">
        <v>2</v>
      </c>
      <c r="N17" s="145"/>
      <c r="O17" s="66"/>
      <c r="P17" s="70">
        <v>6</v>
      </c>
      <c r="Q17" s="70">
        <v>2</v>
      </c>
      <c r="R17" s="66">
        <v>3</v>
      </c>
      <c r="S17" s="111">
        <v>1414434</v>
      </c>
      <c r="T17" s="128">
        <v>15</v>
      </c>
      <c r="U17" s="77">
        <v>15715.9</v>
      </c>
      <c r="V17" s="128">
        <v>527</v>
      </c>
      <c r="W17" s="77">
        <v>447.3</v>
      </c>
      <c r="X17" s="128">
        <v>6779</v>
      </c>
      <c r="Y17" s="79">
        <v>34.700000000000003</v>
      </c>
      <c r="Z17" s="80"/>
    </row>
    <row r="18" spans="1:26" x14ac:dyDescent="0.15">
      <c r="A18" s="75">
        <v>12</v>
      </c>
      <c r="B18" s="76">
        <v>38066</v>
      </c>
      <c r="C18" s="70">
        <v>1</v>
      </c>
      <c r="D18" s="70">
        <v>0</v>
      </c>
      <c r="E18" s="70">
        <v>0</v>
      </c>
      <c r="F18" s="70">
        <v>0</v>
      </c>
      <c r="G18" s="70">
        <v>1</v>
      </c>
      <c r="H18" s="70">
        <v>2</v>
      </c>
      <c r="I18" s="70">
        <v>0</v>
      </c>
      <c r="J18" s="70">
        <v>0</v>
      </c>
      <c r="K18" s="70">
        <v>2</v>
      </c>
      <c r="L18" s="70">
        <v>0</v>
      </c>
      <c r="M18" s="66">
        <v>1</v>
      </c>
      <c r="N18" s="145"/>
      <c r="O18" s="66"/>
      <c r="P18" s="70">
        <v>3</v>
      </c>
      <c r="Q18" s="70">
        <v>6</v>
      </c>
      <c r="R18" s="66">
        <v>2</v>
      </c>
      <c r="S18" s="111">
        <v>1408600.5</v>
      </c>
      <c r="T18" s="128">
        <v>9</v>
      </c>
      <c r="U18" s="77">
        <v>26085.1</v>
      </c>
      <c r="V18" s="128">
        <v>189</v>
      </c>
      <c r="W18" s="77">
        <v>1242.0999999999999</v>
      </c>
      <c r="X18" s="128">
        <v>2632</v>
      </c>
      <c r="Y18" s="79">
        <v>89.1</v>
      </c>
      <c r="Z18" s="80"/>
    </row>
    <row r="19" spans="1:26" x14ac:dyDescent="0.15">
      <c r="A19" s="75">
        <v>13</v>
      </c>
      <c r="B19" s="76">
        <v>38073</v>
      </c>
      <c r="C19" s="70">
        <v>0</v>
      </c>
      <c r="D19" s="70">
        <v>1</v>
      </c>
      <c r="E19" s="70">
        <v>1</v>
      </c>
      <c r="F19" s="70">
        <v>1</v>
      </c>
      <c r="G19" s="70">
        <v>2</v>
      </c>
      <c r="H19" s="70">
        <v>0</v>
      </c>
      <c r="I19" s="70">
        <v>1</v>
      </c>
      <c r="J19" s="70">
        <v>2</v>
      </c>
      <c r="K19" s="70">
        <v>1</v>
      </c>
      <c r="L19" s="70">
        <v>1</v>
      </c>
      <c r="M19" s="66">
        <v>2</v>
      </c>
      <c r="N19" s="145"/>
      <c r="O19" s="66"/>
      <c r="P19" s="70">
        <v>6</v>
      </c>
      <c r="Q19" s="70">
        <v>2</v>
      </c>
      <c r="R19" s="66">
        <v>3</v>
      </c>
      <c r="S19" s="111">
        <v>1357588</v>
      </c>
      <c r="T19" s="128">
        <v>48</v>
      </c>
      <c r="U19" s="77">
        <v>4713.8</v>
      </c>
      <c r="V19" s="128">
        <v>1202</v>
      </c>
      <c r="W19" s="77">
        <v>188.2</v>
      </c>
      <c r="X19" s="128">
        <v>13868</v>
      </c>
      <c r="Y19" s="79">
        <v>16.3</v>
      </c>
      <c r="Z19" s="80"/>
    </row>
    <row r="20" spans="1:26" x14ac:dyDescent="0.15">
      <c r="A20" s="75">
        <v>14</v>
      </c>
      <c r="B20" s="76">
        <v>38080</v>
      </c>
      <c r="C20" s="70">
        <v>2</v>
      </c>
      <c r="D20" s="70">
        <v>1</v>
      </c>
      <c r="E20" s="70">
        <v>2</v>
      </c>
      <c r="F20" s="70">
        <v>0</v>
      </c>
      <c r="G20" s="70">
        <v>0</v>
      </c>
      <c r="H20" s="70">
        <v>2</v>
      </c>
      <c r="I20" s="70">
        <v>1</v>
      </c>
      <c r="J20" s="70">
        <v>0</v>
      </c>
      <c r="K20" s="70">
        <v>1</v>
      </c>
      <c r="L20" s="70">
        <v>1</v>
      </c>
      <c r="M20" s="66">
        <v>2</v>
      </c>
      <c r="N20" s="145"/>
      <c r="O20" s="66"/>
      <c r="P20" s="70">
        <v>4</v>
      </c>
      <c r="Q20" s="70">
        <v>3</v>
      </c>
      <c r="R20" s="66">
        <v>4</v>
      </c>
      <c r="S20" s="111">
        <v>1411943</v>
      </c>
      <c r="T20" s="128">
        <v>8</v>
      </c>
      <c r="U20" s="77">
        <v>29415.4</v>
      </c>
      <c r="V20" s="128">
        <v>232</v>
      </c>
      <c r="W20" s="77">
        <v>1014.3</v>
      </c>
      <c r="X20" s="128">
        <v>3269</v>
      </c>
      <c r="Y20" s="79">
        <v>71.900000000000006</v>
      </c>
      <c r="Z20" s="80"/>
    </row>
    <row r="21" spans="1:26" x14ac:dyDescent="0.15">
      <c r="A21" s="75">
        <v>15</v>
      </c>
      <c r="B21" s="76">
        <v>38087</v>
      </c>
      <c r="C21" s="70">
        <v>1</v>
      </c>
      <c r="D21" s="70">
        <v>1</v>
      </c>
      <c r="E21" s="70">
        <v>2</v>
      </c>
      <c r="F21" s="70">
        <v>1</v>
      </c>
      <c r="G21" s="70">
        <v>1</v>
      </c>
      <c r="H21" s="70">
        <v>2</v>
      </c>
      <c r="I21" s="70">
        <v>2</v>
      </c>
      <c r="J21" s="70">
        <v>2</v>
      </c>
      <c r="K21" s="70">
        <v>1</v>
      </c>
      <c r="L21" s="70">
        <v>0</v>
      </c>
      <c r="M21" s="66">
        <v>1</v>
      </c>
      <c r="N21" s="145"/>
      <c r="O21" s="66"/>
      <c r="P21" s="70">
        <v>6</v>
      </c>
      <c r="Q21" s="70">
        <v>1</v>
      </c>
      <c r="R21" s="66">
        <v>4</v>
      </c>
      <c r="S21" s="111">
        <v>1404307.5</v>
      </c>
      <c r="T21" s="128">
        <v>452</v>
      </c>
      <c r="U21" s="77">
        <v>517.79999999999995</v>
      </c>
      <c r="V21" s="128">
        <v>9722</v>
      </c>
      <c r="W21" s="77">
        <v>24</v>
      </c>
      <c r="X21" s="128">
        <v>72749</v>
      </c>
      <c r="Y21" s="79">
        <v>3.2</v>
      </c>
      <c r="Z21" s="80"/>
    </row>
    <row r="22" spans="1:26" x14ac:dyDescent="0.15">
      <c r="A22" s="75">
        <v>16</v>
      </c>
      <c r="B22" s="76">
        <v>38094</v>
      </c>
      <c r="C22" s="70">
        <v>1</v>
      </c>
      <c r="D22" s="70">
        <v>2</v>
      </c>
      <c r="E22" s="70">
        <v>1</v>
      </c>
      <c r="F22" s="70">
        <v>1</v>
      </c>
      <c r="G22" s="70">
        <v>0</v>
      </c>
      <c r="H22" s="70">
        <v>2</v>
      </c>
      <c r="I22" s="70">
        <v>1</v>
      </c>
      <c r="J22" s="70">
        <v>2</v>
      </c>
      <c r="K22" s="70">
        <v>0</v>
      </c>
      <c r="L22" s="70">
        <v>2</v>
      </c>
      <c r="M22" s="66">
        <v>0</v>
      </c>
      <c r="N22" s="145"/>
      <c r="O22" s="66"/>
      <c r="P22" s="70">
        <v>4</v>
      </c>
      <c r="Q22" s="70">
        <v>3</v>
      </c>
      <c r="R22" s="66">
        <v>4</v>
      </c>
      <c r="S22" s="111">
        <v>1457887.5</v>
      </c>
      <c r="T22" s="128">
        <v>18</v>
      </c>
      <c r="U22" s="77">
        <v>13498.9</v>
      </c>
      <c r="V22" s="128">
        <v>461</v>
      </c>
      <c r="W22" s="77">
        <v>527</v>
      </c>
      <c r="X22" s="128">
        <v>5913</v>
      </c>
      <c r="Y22" s="79">
        <v>41</v>
      </c>
      <c r="Z22" s="80"/>
    </row>
    <row r="23" spans="1:26" x14ac:dyDescent="0.15">
      <c r="A23" s="75">
        <v>17</v>
      </c>
      <c r="B23" s="76">
        <v>38101</v>
      </c>
      <c r="C23" s="70">
        <v>1</v>
      </c>
      <c r="D23" s="70">
        <v>1</v>
      </c>
      <c r="E23" s="70">
        <v>2</v>
      </c>
      <c r="F23" s="70">
        <v>2</v>
      </c>
      <c r="G23" s="70">
        <v>1</v>
      </c>
      <c r="H23" s="70">
        <v>1</v>
      </c>
      <c r="I23" s="70">
        <v>1</v>
      </c>
      <c r="J23" s="70">
        <v>1</v>
      </c>
      <c r="K23" s="70">
        <v>0</v>
      </c>
      <c r="L23" s="70">
        <v>0</v>
      </c>
      <c r="M23" s="66">
        <v>2</v>
      </c>
      <c r="N23" s="145"/>
      <c r="O23" s="66"/>
      <c r="P23" s="70">
        <v>6</v>
      </c>
      <c r="Q23" s="70">
        <v>2</v>
      </c>
      <c r="R23" s="66">
        <v>3</v>
      </c>
      <c r="S23" s="111">
        <v>1464675</v>
      </c>
      <c r="T23" s="128">
        <v>73</v>
      </c>
      <c r="U23" s="77">
        <v>3344</v>
      </c>
      <c r="V23" s="128">
        <v>1846</v>
      </c>
      <c r="W23" s="77">
        <v>132.19999999999999</v>
      </c>
      <c r="X23" s="128">
        <v>20152</v>
      </c>
      <c r="Y23" s="79">
        <v>12.1</v>
      </c>
      <c r="Z23" s="80"/>
    </row>
    <row r="24" spans="1:26" x14ac:dyDescent="0.15">
      <c r="A24" s="75">
        <v>18</v>
      </c>
      <c r="B24" s="76">
        <v>38108</v>
      </c>
      <c r="C24" s="70">
        <v>1</v>
      </c>
      <c r="D24" s="70">
        <v>1</v>
      </c>
      <c r="E24" s="70">
        <v>0</v>
      </c>
      <c r="F24" s="70">
        <v>2</v>
      </c>
      <c r="G24" s="70">
        <v>1</v>
      </c>
      <c r="H24" s="70">
        <v>1</v>
      </c>
      <c r="I24" s="70">
        <v>0</v>
      </c>
      <c r="J24" s="70">
        <v>1</v>
      </c>
      <c r="K24" s="70">
        <v>0</v>
      </c>
      <c r="L24" s="70">
        <v>1</v>
      </c>
      <c r="M24" s="66">
        <v>0</v>
      </c>
      <c r="N24" s="145"/>
      <c r="O24" s="66"/>
      <c r="P24" s="70">
        <v>6</v>
      </c>
      <c r="Q24" s="70">
        <v>4</v>
      </c>
      <c r="R24" s="66">
        <v>1</v>
      </c>
      <c r="S24" s="111">
        <v>1420759</v>
      </c>
      <c r="T24" s="128">
        <v>284</v>
      </c>
      <c r="U24" s="77">
        <v>833.7</v>
      </c>
      <c r="V24" s="128">
        <v>4875</v>
      </c>
      <c r="W24" s="77">
        <v>48.5</v>
      </c>
      <c r="X24" s="128">
        <v>37523</v>
      </c>
      <c r="Y24" s="79">
        <v>6.3</v>
      </c>
      <c r="Z24" s="80"/>
    </row>
    <row r="25" spans="1:26" x14ac:dyDescent="0.15">
      <c r="A25" s="75">
        <v>19</v>
      </c>
      <c r="B25" s="76">
        <v>38115</v>
      </c>
      <c r="C25" s="70">
        <v>2</v>
      </c>
      <c r="D25" s="70">
        <v>1</v>
      </c>
      <c r="E25" s="70">
        <v>1</v>
      </c>
      <c r="F25" s="70">
        <v>1</v>
      </c>
      <c r="G25" s="70">
        <v>1</v>
      </c>
      <c r="H25" s="70">
        <v>1</v>
      </c>
      <c r="I25" s="70">
        <v>1</v>
      </c>
      <c r="J25" s="70">
        <v>1</v>
      </c>
      <c r="K25" s="70">
        <v>1</v>
      </c>
      <c r="L25" s="70">
        <v>2</v>
      </c>
      <c r="M25" s="66">
        <v>2</v>
      </c>
      <c r="N25" s="145"/>
      <c r="O25" s="66"/>
      <c r="P25" s="70">
        <v>8</v>
      </c>
      <c r="Q25" s="70">
        <v>0</v>
      </c>
      <c r="R25" s="66">
        <v>3</v>
      </c>
      <c r="S25" s="111">
        <v>1521342</v>
      </c>
      <c r="T25" s="128">
        <v>180</v>
      </c>
      <c r="U25" s="77">
        <v>1408.6</v>
      </c>
      <c r="V25" s="128">
        <v>3949</v>
      </c>
      <c r="W25" s="77">
        <v>64.2</v>
      </c>
      <c r="X25" s="128">
        <v>31121</v>
      </c>
      <c r="Y25" s="79">
        <v>8.1</v>
      </c>
      <c r="Z25" s="80"/>
    </row>
    <row r="26" spans="1:26" x14ac:dyDescent="0.15">
      <c r="A26" s="75">
        <v>20</v>
      </c>
      <c r="B26" s="76">
        <v>38122</v>
      </c>
      <c r="C26" s="70">
        <v>1</v>
      </c>
      <c r="D26" s="70">
        <v>2</v>
      </c>
      <c r="E26" s="70">
        <v>1</v>
      </c>
      <c r="F26" s="70">
        <v>1</v>
      </c>
      <c r="G26" s="70">
        <v>0</v>
      </c>
      <c r="H26" s="70">
        <v>0</v>
      </c>
      <c r="I26" s="70">
        <v>1</v>
      </c>
      <c r="J26" s="70">
        <v>1</v>
      </c>
      <c r="K26" s="70">
        <v>0</v>
      </c>
      <c r="L26" s="70">
        <v>1</v>
      </c>
      <c r="M26" s="66">
        <v>0</v>
      </c>
      <c r="N26" s="145"/>
      <c r="O26" s="66"/>
      <c r="P26" s="70">
        <v>6</v>
      </c>
      <c r="Q26" s="70">
        <v>4</v>
      </c>
      <c r="R26" s="66">
        <v>1</v>
      </c>
      <c r="S26" s="111">
        <v>1311291</v>
      </c>
      <c r="T26" s="128">
        <v>18</v>
      </c>
      <c r="U26" s="77">
        <v>12141.5</v>
      </c>
      <c r="V26" s="128">
        <v>414</v>
      </c>
      <c r="W26" s="77">
        <v>527.79999999999995</v>
      </c>
      <c r="X26" s="128">
        <v>4082</v>
      </c>
      <c r="Y26" s="79">
        <v>53.5</v>
      </c>
      <c r="Z26" s="80"/>
    </row>
    <row r="27" spans="1:26" x14ac:dyDescent="0.15">
      <c r="A27" s="75">
        <v>21</v>
      </c>
      <c r="B27" s="76">
        <v>38129</v>
      </c>
      <c r="C27" s="70">
        <v>1</v>
      </c>
      <c r="D27" s="70">
        <v>1</v>
      </c>
      <c r="E27" s="70">
        <v>1</v>
      </c>
      <c r="F27" s="70">
        <v>1</v>
      </c>
      <c r="G27" s="70">
        <v>1</v>
      </c>
      <c r="H27" s="70">
        <v>0</v>
      </c>
      <c r="I27" s="70">
        <v>1</v>
      </c>
      <c r="J27" s="70">
        <v>1</v>
      </c>
      <c r="K27" s="70">
        <v>0</v>
      </c>
      <c r="L27" s="70">
        <v>1</v>
      </c>
      <c r="M27" s="66">
        <v>1</v>
      </c>
      <c r="N27" s="145"/>
      <c r="O27" s="66"/>
      <c r="P27" s="70">
        <v>9</v>
      </c>
      <c r="Q27" s="70">
        <v>2</v>
      </c>
      <c r="R27" s="66">
        <v>0</v>
      </c>
      <c r="S27" s="111">
        <v>1353208</v>
      </c>
      <c r="T27" s="128">
        <v>747</v>
      </c>
      <c r="U27" s="77">
        <v>301.89999999999998</v>
      </c>
      <c r="V27" s="128">
        <v>10962</v>
      </c>
      <c r="W27" s="77">
        <v>20.5</v>
      </c>
      <c r="X27" s="128">
        <v>74533</v>
      </c>
      <c r="Y27" s="79">
        <v>3</v>
      </c>
      <c r="Z27" s="80"/>
    </row>
    <row r="28" spans="1:26" x14ac:dyDescent="0.15">
      <c r="A28" s="75">
        <v>22</v>
      </c>
      <c r="B28" s="76">
        <v>38136</v>
      </c>
      <c r="C28" s="70">
        <v>1</v>
      </c>
      <c r="D28" s="70">
        <v>2</v>
      </c>
      <c r="E28" s="70">
        <v>2</v>
      </c>
      <c r="F28" s="70">
        <v>1</v>
      </c>
      <c r="G28" s="70">
        <v>0</v>
      </c>
      <c r="H28" s="70">
        <v>1</v>
      </c>
      <c r="I28" s="70">
        <v>2</v>
      </c>
      <c r="J28" s="70">
        <v>0</v>
      </c>
      <c r="K28" s="70">
        <v>1</v>
      </c>
      <c r="L28" s="70">
        <v>1</v>
      </c>
      <c r="M28" s="66">
        <v>1</v>
      </c>
      <c r="N28" s="145"/>
      <c r="O28" s="66"/>
      <c r="P28" s="70">
        <v>6</v>
      </c>
      <c r="Q28" s="70">
        <v>2</v>
      </c>
      <c r="R28" s="66">
        <v>3</v>
      </c>
      <c r="S28" s="111">
        <v>783323</v>
      </c>
      <c r="T28" s="128">
        <v>9</v>
      </c>
      <c r="U28" s="77">
        <v>14505.9</v>
      </c>
      <c r="V28" s="128">
        <v>256</v>
      </c>
      <c r="W28" s="77">
        <v>509.9</v>
      </c>
      <c r="X28" s="128">
        <v>3609</v>
      </c>
      <c r="Y28" s="79">
        <v>36.1</v>
      </c>
      <c r="Z28" s="80"/>
    </row>
    <row r="29" spans="1:26" x14ac:dyDescent="0.15">
      <c r="A29" s="75">
        <v>23</v>
      </c>
      <c r="B29" s="76">
        <v>38143</v>
      </c>
      <c r="C29" s="70">
        <v>2</v>
      </c>
      <c r="D29" s="70">
        <v>2</v>
      </c>
      <c r="E29" s="70">
        <v>1</v>
      </c>
      <c r="F29" s="70">
        <v>1</v>
      </c>
      <c r="G29" s="70">
        <v>1</v>
      </c>
      <c r="H29" s="70">
        <v>2</v>
      </c>
      <c r="I29" s="70">
        <v>1</v>
      </c>
      <c r="J29" s="70">
        <v>1</v>
      </c>
      <c r="K29" s="70">
        <v>0</v>
      </c>
      <c r="L29" s="70">
        <v>1</v>
      </c>
      <c r="M29" s="66">
        <v>2</v>
      </c>
      <c r="N29" s="145"/>
      <c r="O29" s="66"/>
      <c r="P29" s="70">
        <v>6</v>
      </c>
      <c r="Q29" s="70">
        <v>1</v>
      </c>
      <c r="R29" s="66">
        <v>4</v>
      </c>
      <c r="S29" s="111">
        <v>692233.5</v>
      </c>
      <c r="T29" s="128">
        <v>46</v>
      </c>
      <c r="U29" s="77">
        <v>2508</v>
      </c>
      <c r="V29" s="128">
        <v>1251</v>
      </c>
      <c r="W29" s="77">
        <v>92.2</v>
      </c>
      <c r="X29" s="128">
        <v>15904</v>
      </c>
      <c r="Y29" s="79">
        <v>7.2</v>
      </c>
      <c r="Z29" s="80"/>
    </row>
    <row r="30" spans="1:26" x14ac:dyDescent="0.15">
      <c r="A30" s="75">
        <v>24</v>
      </c>
      <c r="B30" s="76">
        <v>38150</v>
      </c>
      <c r="C30" s="70">
        <v>1</v>
      </c>
      <c r="D30" s="70">
        <v>2</v>
      </c>
      <c r="E30" s="70">
        <v>1</v>
      </c>
      <c r="F30" s="70">
        <v>0</v>
      </c>
      <c r="G30" s="70">
        <v>1</v>
      </c>
      <c r="H30" s="70">
        <v>1</v>
      </c>
      <c r="I30" s="70">
        <v>1</v>
      </c>
      <c r="J30" s="70">
        <v>0</v>
      </c>
      <c r="K30" s="70">
        <v>1</v>
      </c>
      <c r="L30" s="70">
        <v>2</v>
      </c>
      <c r="M30" s="66">
        <v>1</v>
      </c>
      <c r="N30" s="145"/>
      <c r="O30" s="66"/>
      <c r="P30" s="70">
        <v>7</v>
      </c>
      <c r="Q30" s="70">
        <v>2</v>
      </c>
      <c r="R30" s="66">
        <v>2</v>
      </c>
      <c r="S30" s="111">
        <v>742726</v>
      </c>
      <c r="T30" s="128">
        <v>108</v>
      </c>
      <c r="U30" s="77">
        <v>1146.0999999999999</v>
      </c>
      <c r="V30" s="128">
        <v>3024</v>
      </c>
      <c r="W30" s="77">
        <v>40.9</v>
      </c>
      <c r="X30" s="128">
        <v>28871</v>
      </c>
      <c r="Y30" s="79">
        <v>4.2</v>
      </c>
      <c r="Z30" s="80"/>
    </row>
    <row r="31" spans="1:26" x14ac:dyDescent="0.15">
      <c r="A31" s="75">
        <v>25</v>
      </c>
      <c r="B31" s="76">
        <v>38157</v>
      </c>
      <c r="C31" s="70">
        <v>0</v>
      </c>
      <c r="D31" s="70">
        <v>2</v>
      </c>
      <c r="E31" s="70">
        <v>2</v>
      </c>
      <c r="F31" s="70">
        <v>1</v>
      </c>
      <c r="G31" s="70">
        <v>1</v>
      </c>
      <c r="H31" s="70">
        <v>1</v>
      </c>
      <c r="I31" s="70">
        <v>1</v>
      </c>
      <c r="J31" s="70">
        <v>1</v>
      </c>
      <c r="K31" s="70">
        <v>1</v>
      </c>
      <c r="L31" s="70">
        <v>0</v>
      </c>
      <c r="M31" s="66">
        <v>0</v>
      </c>
      <c r="N31" s="145"/>
      <c r="O31" s="66"/>
      <c r="P31" s="70">
        <v>6</v>
      </c>
      <c r="Q31" s="70">
        <v>3</v>
      </c>
      <c r="R31" s="66">
        <v>2</v>
      </c>
      <c r="S31" s="111">
        <v>627748.5</v>
      </c>
      <c r="T31" s="128">
        <v>4</v>
      </c>
      <c r="U31" s="77">
        <v>26156.1</v>
      </c>
      <c r="V31" s="128">
        <v>74</v>
      </c>
      <c r="W31" s="77">
        <v>1413.8</v>
      </c>
      <c r="X31" s="128">
        <v>827</v>
      </c>
      <c r="Y31" s="79">
        <v>126.5</v>
      </c>
      <c r="Z31" s="80"/>
    </row>
    <row r="32" spans="1:26" x14ac:dyDescent="0.15">
      <c r="A32" s="75">
        <v>26</v>
      </c>
      <c r="B32" s="76">
        <v>38164</v>
      </c>
      <c r="C32" s="70">
        <v>0</v>
      </c>
      <c r="D32" s="70">
        <v>1</v>
      </c>
      <c r="E32" s="70">
        <v>0</v>
      </c>
      <c r="F32" s="70">
        <v>1</v>
      </c>
      <c r="G32" s="70">
        <v>1</v>
      </c>
      <c r="H32" s="70">
        <v>2</v>
      </c>
      <c r="I32" s="70">
        <v>2</v>
      </c>
      <c r="J32" s="70">
        <v>2</v>
      </c>
      <c r="K32" s="70">
        <v>0</v>
      </c>
      <c r="L32" s="70">
        <v>1</v>
      </c>
      <c r="M32" s="66">
        <v>1</v>
      </c>
      <c r="N32" s="145"/>
      <c r="O32" s="66"/>
      <c r="P32" s="70">
        <v>5</v>
      </c>
      <c r="Q32" s="70">
        <v>3</v>
      </c>
      <c r="R32" s="66">
        <v>3</v>
      </c>
      <c r="S32" s="111">
        <v>556525</v>
      </c>
      <c r="T32" s="128" t="s">
        <v>116</v>
      </c>
      <c r="U32" s="77">
        <v>92754.1</v>
      </c>
      <c r="V32" s="128">
        <v>37</v>
      </c>
      <c r="W32" s="77">
        <v>2506.8000000000002</v>
      </c>
      <c r="X32" s="128">
        <v>475</v>
      </c>
      <c r="Y32" s="79">
        <v>195.2</v>
      </c>
      <c r="Z32" s="80"/>
    </row>
    <row r="33" spans="1:26" x14ac:dyDescent="0.15">
      <c r="A33" s="75">
        <v>27</v>
      </c>
      <c r="B33" s="76">
        <v>38171</v>
      </c>
      <c r="C33" s="70">
        <v>2</v>
      </c>
      <c r="D33" s="70">
        <v>2</v>
      </c>
      <c r="E33" s="70">
        <v>0</v>
      </c>
      <c r="F33" s="70">
        <v>0</v>
      </c>
      <c r="G33" s="70">
        <v>1</v>
      </c>
      <c r="H33" s="70">
        <v>2</v>
      </c>
      <c r="I33" s="70">
        <v>1</v>
      </c>
      <c r="J33" s="70">
        <v>0</v>
      </c>
      <c r="K33" s="70">
        <v>1</v>
      </c>
      <c r="L33" s="70">
        <v>1</v>
      </c>
      <c r="M33" s="66">
        <v>2</v>
      </c>
      <c r="N33" s="145"/>
      <c r="O33" s="66"/>
      <c r="P33" s="70">
        <v>4</v>
      </c>
      <c r="Q33" s="70">
        <v>3</v>
      </c>
      <c r="R33" s="66">
        <v>4</v>
      </c>
      <c r="S33" s="111">
        <v>877982</v>
      </c>
      <c r="T33" s="128">
        <v>7</v>
      </c>
      <c r="U33" s="77">
        <v>34154.9</v>
      </c>
      <c r="V33" s="128">
        <v>359</v>
      </c>
      <c r="W33" s="77">
        <v>407.6</v>
      </c>
      <c r="X33" s="128">
        <v>4936</v>
      </c>
      <c r="Y33" s="79">
        <v>29.6</v>
      </c>
      <c r="Z33" s="80"/>
    </row>
    <row r="34" spans="1:26" x14ac:dyDescent="0.15">
      <c r="A34" s="75">
        <v>28</v>
      </c>
      <c r="B34" s="76">
        <v>38178</v>
      </c>
      <c r="C34" s="70">
        <v>1</v>
      </c>
      <c r="D34" s="70">
        <v>1</v>
      </c>
      <c r="E34" s="70">
        <v>1</v>
      </c>
      <c r="F34" s="70">
        <v>0</v>
      </c>
      <c r="G34" s="70">
        <v>1</v>
      </c>
      <c r="H34" s="70">
        <v>1</v>
      </c>
      <c r="I34" s="70">
        <v>2</v>
      </c>
      <c r="J34" s="70">
        <v>1</v>
      </c>
      <c r="K34" s="70">
        <v>2</v>
      </c>
      <c r="L34" s="70">
        <v>0</v>
      </c>
      <c r="M34" s="66">
        <v>1</v>
      </c>
      <c r="N34" s="145"/>
      <c r="O34" s="66"/>
      <c r="P34" s="70">
        <v>7</v>
      </c>
      <c r="Q34" s="70">
        <v>2</v>
      </c>
      <c r="R34" s="66">
        <v>2</v>
      </c>
      <c r="S34" s="111">
        <v>633477.5</v>
      </c>
      <c r="T34" s="128">
        <v>379</v>
      </c>
      <c r="U34" s="77">
        <v>278.5</v>
      </c>
      <c r="V34" s="128">
        <v>5331</v>
      </c>
      <c r="W34" s="77">
        <v>19.8</v>
      </c>
      <c r="X34" s="128">
        <v>30360</v>
      </c>
      <c r="Y34" s="79">
        <v>3.4</v>
      </c>
      <c r="Z34" s="80"/>
    </row>
    <row r="35" spans="1:26" x14ac:dyDescent="0.15">
      <c r="A35" s="75">
        <v>29</v>
      </c>
      <c r="B35" s="76">
        <v>38185</v>
      </c>
      <c r="C35" s="70">
        <v>1</v>
      </c>
      <c r="D35" s="70">
        <v>2</v>
      </c>
      <c r="E35" s="70">
        <v>0</v>
      </c>
      <c r="F35" s="70">
        <v>2</v>
      </c>
      <c r="G35" s="70">
        <v>1</v>
      </c>
      <c r="H35" s="70">
        <v>1</v>
      </c>
      <c r="I35" s="70">
        <v>2</v>
      </c>
      <c r="J35" s="70">
        <v>1</v>
      </c>
      <c r="K35" s="70">
        <v>0</v>
      </c>
      <c r="L35" s="70">
        <v>1</v>
      </c>
      <c r="M35" s="66">
        <v>0</v>
      </c>
      <c r="N35" s="145"/>
      <c r="O35" s="66"/>
      <c r="P35" s="70">
        <v>5</v>
      </c>
      <c r="Q35" s="70">
        <v>3</v>
      </c>
      <c r="R35" s="66">
        <v>3</v>
      </c>
      <c r="S35" s="111">
        <v>619588</v>
      </c>
      <c r="T35" s="128">
        <v>345</v>
      </c>
      <c r="U35" s="77">
        <v>299.3</v>
      </c>
      <c r="V35" s="128">
        <v>5194</v>
      </c>
      <c r="W35" s="77">
        <v>19.8</v>
      </c>
      <c r="X35" s="128">
        <v>33947</v>
      </c>
      <c r="Y35" s="79">
        <v>3</v>
      </c>
      <c r="Z35" s="80"/>
    </row>
    <row r="36" spans="1:26" x14ac:dyDescent="0.15">
      <c r="A36" s="75">
        <v>30</v>
      </c>
      <c r="B36" s="76">
        <v>38192</v>
      </c>
      <c r="C36" s="70">
        <v>2</v>
      </c>
      <c r="D36" s="70">
        <v>2</v>
      </c>
      <c r="E36" s="70">
        <v>1</v>
      </c>
      <c r="F36" s="70">
        <v>2</v>
      </c>
      <c r="G36" s="70">
        <v>0</v>
      </c>
      <c r="H36" s="70">
        <v>1</v>
      </c>
      <c r="I36" s="70">
        <v>1</v>
      </c>
      <c r="J36" s="70">
        <v>0</v>
      </c>
      <c r="K36" s="70">
        <v>1</v>
      </c>
      <c r="L36" s="70">
        <v>0</v>
      </c>
      <c r="M36" s="66">
        <v>1</v>
      </c>
      <c r="N36" s="145"/>
      <c r="O36" s="66"/>
      <c r="P36" s="70">
        <v>5</v>
      </c>
      <c r="Q36" s="70">
        <v>3</v>
      </c>
      <c r="R36" s="66">
        <v>3</v>
      </c>
      <c r="S36" s="111">
        <v>546711.5</v>
      </c>
      <c r="T36" s="128">
        <v>4</v>
      </c>
      <c r="U36" s="77">
        <v>22779.599999999999</v>
      </c>
      <c r="V36" s="128">
        <v>205</v>
      </c>
      <c r="W36" s="77">
        <v>444.4</v>
      </c>
      <c r="X36" s="128">
        <v>7414</v>
      </c>
      <c r="Y36" s="79">
        <v>12.2</v>
      </c>
      <c r="Z36" s="80"/>
    </row>
    <row r="37" spans="1:26" x14ac:dyDescent="0.15">
      <c r="A37" s="82">
        <v>31</v>
      </c>
      <c r="B37" s="95">
        <v>38199</v>
      </c>
      <c r="C37" s="73">
        <v>2</v>
      </c>
      <c r="D37" s="73">
        <v>0</v>
      </c>
      <c r="E37" s="73">
        <v>0</v>
      </c>
      <c r="F37" s="73">
        <v>1</v>
      </c>
      <c r="G37" s="73">
        <v>0</v>
      </c>
      <c r="H37" s="73">
        <v>0</v>
      </c>
      <c r="I37" s="73">
        <v>2</v>
      </c>
      <c r="J37" s="73">
        <v>0</v>
      </c>
      <c r="K37" s="73">
        <v>2</v>
      </c>
      <c r="L37" s="73">
        <v>0</v>
      </c>
      <c r="M37" s="72">
        <v>0</v>
      </c>
      <c r="N37" s="74"/>
      <c r="O37" s="72"/>
      <c r="P37" s="73">
        <v>1</v>
      </c>
      <c r="Q37" s="73">
        <v>7</v>
      </c>
      <c r="R37" s="72">
        <v>3</v>
      </c>
      <c r="S37" s="118">
        <v>579904</v>
      </c>
      <c r="T37" s="129">
        <v>2</v>
      </c>
      <c r="U37" s="84">
        <v>48325.3</v>
      </c>
      <c r="V37" s="129">
        <v>33</v>
      </c>
      <c r="W37" s="84">
        <v>2928.8</v>
      </c>
      <c r="X37" s="129">
        <v>583</v>
      </c>
      <c r="Y37" s="86">
        <v>165.7</v>
      </c>
      <c r="Z37" s="80"/>
    </row>
    <row r="38" spans="1:26" x14ac:dyDescent="0.15">
      <c r="A38" s="75">
        <v>32</v>
      </c>
      <c r="B38" s="76">
        <v>38206</v>
      </c>
      <c r="C38" s="70">
        <v>2</v>
      </c>
      <c r="D38" s="70">
        <v>1</v>
      </c>
      <c r="E38" s="70">
        <v>1</v>
      </c>
      <c r="F38" s="70">
        <v>2</v>
      </c>
      <c r="G38" s="70">
        <v>0</v>
      </c>
      <c r="H38" s="70">
        <v>2</v>
      </c>
      <c r="I38" s="70">
        <v>0</v>
      </c>
      <c r="J38" s="70">
        <v>0</v>
      </c>
      <c r="K38" s="70">
        <v>0</v>
      </c>
      <c r="L38" s="70">
        <v>0</v>
      </c>
      <c r="M38" s="66">
        <v>2</v>
      </c>
      <c r="N38" s="145"/>
      <c r="O38" s="66"/>
      <c r="P38" s="70">
        <v>2</v>
      </c>
      <c r="Q38" s="70">
        <v>5</v>
      </c>
      <c r="R38" s="66">
        <v>4</v>
      </c>
      <c r="S38" s="111">
        <v>274419</v>
      </c>
      <c r="T38" s="128">
        <v>2</v>
      </c>
      <c r="U38" s="77">
        <v>22868.2</v>
      </c>
      <c r="V38" s="128">
        <v>36</v>
      </c>
      <c r="W38" s="77">
        <v>1270.4000000000001</v>
      </c>
      <c r="X38" s="128">
        <v>450</v>
      </c>
      <c r="Y38" s="79">
        <v>101.6</v>
      </c>
      <c r="Z38" s="80"/>
    </row>
    <row r="39" spans="1:26" x14ac:dyDescent="0.15">
      <c r="A39" s="75">
        <v>33</v>
      </c>
      <c r="B39" s="76">
        <v>38213</v>
      </c>
      <c r="C39" s="70">
        <v>0</v>
      </c>
      <c r="D39" s="70">
        <v>0</v>
      </c>
      <c r="E39" s="70">
        <v>2</v>
      </c>
      <c r="F39" s="70">
        <v>1</v>
      </c>
      <c r="G39" s="70">
        <v>2</v>
      </c>
      <c r="H39" s="70">
        <v>0</v>
      </c>
      <c r="I39" s="70">
        <v>2</v>
      </c>
      <c r="J39" s="70">
        <v>1</v>
      </c>
      <c r="K39" s="70">
        <v>0</v>
      </c>
      <c r="L39" s="70">
        <v>0</v>
      </c>
      <c r="M39" s="66">
        <v>2</v>
      </c>
      <c r="N39" s="145"/>
      <c r="O39" s="66"/>
      <c r="P39" s="70">
        <v>2</v>
      </c>
      <c r="Q39" s="70">
        <v>5</v>
      </c>
      <c r="R39" s="66">
        <v>4</v>
      </c>
      <c r="S39" s="111">
        <v>293716.5</v>
      </c>
      <c r="T39" s="128" t="s">
        <v>116</v>
      </c>
      <c r="U39" s="77">
        <v>48952.7</v>
      </c>
      <c r="V39" s="128">
        <v>4</v>
      </c>
      <c r="W39" s="77">
        <v>12238.1</v>
      </c>
      <c r="X39" s="128">
        <v>123</v>
      </c>
      <c r="Y39" s="79">
        <v>397.9</v>
      </c>
      <c r="Z39" s="80"/>
    </row>
    <row r="40" spans="1:26" x14ac:dyDescent="0.15">
      <c r="A40" s="75">
        <v>34</v>
      </c>
      <c r="B40" s="76">
        <v>38220</v>
      </c>
      <c r="C40" s="70">
        <v>2</v>
      </c>
      <c r="D40" s="70">
        <v>2</v>
      </c>
      <c r="E40" s="70">
        <v>2</v>
      </c>
      <c r="F40" s="70">
        <v>2</v>
      </c>
      <c r="G40" s="70">
        <v>1</v>
      </c>
      <c r="H40" s="70">
        <v>2</v>
      </c>
      <c r="I40" s="70">
        <v>2</v>
      </c>
      <c r="J40" s="70">
        <v>2</v>
      </c>
      <c r="K40" s="70">
        <v>0</v>
      </c>
      <c r="L40" s="70">
        <v>2</v>
      </c>
      <c r="M40" s="66">
        <v>1</v>
      </c>
      <c r="N40" s="145"/>
      <c r="O40" s="66"/>
      <c r="P40" s="70">
        <v>2</v>
      </c>
      <c r="Q40" s="70">
        <v>1</v>
      </c>
      <c r="R40" s="66">
        <v>8</v>
      </c>
      <c r="S40" s="111">
        <v>239347.5</v>
      </c>
      <c r="T40" s="128">
        <v>7</v>
      </c>
      <c r="U40" s="77">
        <v>12691.9</v>
      </c>
      <c r="V40" s="128">
        <v>320</v>
      </c>
      <c r="W40" s="77">
        <v>124.6</v>
      </c>
      <c r="X40" s="128">
        <v>3229</v>
      </c>
      <c r="Y40" s="79">
        <v>12.3</v>
      </c>
      <c r="Z40" s="80"/>
    </row>
    <row r="41" spans="1:26" x14ac:dyDescent="0.15">
      <c r="A41" s="75">
        <v>35</v>
      </c>
      <c r="B41" s="76">
        <v>38227</v>
      </c>
      <c r="C41" s="70">
        <v>1</v>
      </c>
      <c r="D41" s="70">
        <v>2</v>
      </c>
      <c r="E41" s="70">
        <v>0</v>
      </c>
      <c r="F41" s="70">
        <v>2</v>
      </c>
      <c r="G41" s="70">
        <v>0</v>
      </c>
      <c r="H41" s="70">
        <v>1</v>
      </c>
      <c r="I41" s="70">
        <v>2</v>
      </c>
      <c r="J41" s="70">
        <v>0</v>
      </c>
      <c r="K41" s="70">
        <v>2</v>
      </c>
      <c r="L41" s="70">
        <v>2</v>
      </c>
      <c r="M41" s="66">
        <v>0</v>
      </c>
      <c r="N41" s="145"/>
      <c r="O41" s="66"/>
      <c r="P41" s="70">
        <v>2</v>
      </c>
      <c r="Q41" s="70">
        <v>4</v>
      </c>
      <c r="R41" s="66">
        <v>5</v>
      </c>
      <c r="S41" s="111">
        <v>299055.5</v>
      </c>
      <c r="T41" s="130" t="s">
        <v>116</v>
      </c>
      <c r="U41" s="77">
        <v>49842.5</v>
      </c>
      <c r="V41" s="128">
        <v>2</v>
      </c>
      <c r="W41" s="77">
        <v>24921.200000000001</v>
      </c>
      <c r="X41" s="128">
        <v>44</v>
      </c>
      <c r="Y41" s="79">
        <v>1132.7</v>
      </c>
      <c r="Z41" s="80"/>
    </row>
    <row r="42" spans="1:26" x14ac:dyDescent="0.15">
      <c r="A42" s="75">
        <v>36</v>
      </c>
      <c r="B42" s="76">
        <v>38234</v>
      </c>
      <c r="C42" s="70">
        <v>1</v>
      </c>
      <c r="D42" s="70">
        <v>0</v>
      </c>
      <c r="E42" s="70">
        <v>1</v>
      </c>
      <c r="F42" s="70">
        <v>0</v>
      </c>
      <c r="G42" s="70">
        <v>2</v>
      </c>
      <c r="H42" s="70">
        <v>2</v>
      </c>
      <c r="I42" s="70">
        <v>0</v>
      </c>
      <c r="J42" s="70">
        <v>0</v>
      </c>
      <c r="K42" s="70">
        <v>1</v>
      </c>
      <c r="L42" s="70">
        <v>0</v>
      </c>
      <c r="M42" s="66">
        <v>1</v>
      </c>
      <c r="N42" s="145"/>
      <c r="O42" s="66"/>
      <c r="P42" s="70">
        <v>4</v>
      </c>
      <c r="Q42" s="70">
        <v>5</v>
      </c>
      <c r="R42" s="66">
        <v>2</v>
      </c>
      <c r="S42" s="111">
        <v>304891.5</v>
      </c>
      <c r="T42" s="128">
        <v>2</v>
      </c>
      <c r="U42" s="77">
        <v>50328.800000000003</v>
      </c>
      <c r="V42" s="128">
        <v>20</v>
      </c>
      <c r="W42" s="77">
        <v>2540.6999999999998</v>
      </c>
      <c r="X42" s="128">
        <v>199</v>
      </c>
      <c r="Y42" s="79">
        <v>255.3</v>
      </c>
      <c r="Z42" s="80"/>
    </row>
    <row r="43" spans="1:26" x14ac:dyDescent="0.15">
      <c r="A43" s="75">
        <v>37</v>
      </c>
      <c r="B43" s="76">
        <v>38241</v>
      </c>
      <c r="C43" s="70">
        <v>1</v>
      </c>
      <c r="D43" s="70">
        <v>1</v>
      </c>
      <c r="E43" s="70">
        <v>1</v>
      </c>
      <c r="F43" s="70">
        <v>1</v>
      </c>
      <c r="G43" s="70">
        <v>0</v>
      </c>
      <c r="H43" s="70">
        <v>1</v>
      </c>
      <c r="I43" s="70">
        <v>0</v>
      </c>
      <c r="J43" s="70">
        <v>0</v>
      </c>
      <c r="K43" s="70">
        <v>2</v>
      </c>
      <c r="L43" s="70">
        <v>1</v>
      </c>
      <c r="M43" s="66">
        <v>0</v>
      </c>
      <c r="N43" s="145"/>
      <c r="O43" s="66"/>
      <c r="P43" s="70">
        <v>6</v>
      </c>
      <c r="Q43" s="70">
        <v>4</v>
      </c>
      <c r="R43" s="66">
        <v>1</v>
      </c>
      <c r="S43" s="111">
        <v>329082</v>
      </c>
      <c r="T43" s="128">
        <v>1</v>
      </c>
      <c r="U43" s="77">
        <v>54847</v>
      </c>
      <c r="V43" s="128">
        <v>144</v>
      </c>
      <c r="W43" s="77">
        <v>380.8</v>
      </c>
      <c r="X43" s="128">
        <v>1730</v>
      </c>
      <c r="Y43" s="79">
        <v>31.7</v>
      </c>
      <c r="Z43" s="80"/>
    </row>
    <row r="44" spans="1:26" x14ac:dyDescent="0.15">
      <c r="A44" s="75">
        <v>38</v>
      </c>
      <c r="B44" s="76">
        <v>38248</v>
      </c>
      <c r="C44" s="70">
        <v>0</v>
      </c>
      <c r="D44" s="70">
        <v>0</v>
      </c>
      <c r="E44" s="70">
        <v>1</v>
      </c>
      <c r="F44" s="70">
        <v>1</v>
      </c>
      <c r="G44" s="70">
        <v>0</v>
      </c>
      <c r="H44" s="70">
        <v>1</v>
      </c>
      <c r="I44" s="70">
        <v>0</v>
      </c>
      <c r="J44" s="70">
        <v>2</v>
      </c>
      <c r="K44" s="70">
        <v>0</v>
      </c>
      <c r="L44" s="70">
        <v>1</v>
      </c>
      <c r="M44" s="66">
        <v>1</v>
      </c>
      <c r="N44" s="145"/>
      <c r="O44" s="66"/>
      <c r="P44" s="70">
        <v>5</v>
      </c>
      <c r="Q44" s="70">
        <v>5</v>
      </c>
      <c r="R44" s="66">
        <v>1</v>
      </c>
      <c r="S44" s="111">
        <v>323462</v>
      </c>
      <c r="T44" s="128">
        <v>6</v>
      </c>
      <c r="U44" s="77">
        <v>8985</v>
      </c>
      <c r="V44" s="128">
        <v>248</v>
      </c>
      <c r="W44" s="77">
        <v>217.3</v>
      </c>
      <c r="X44" s="128">
        <v>2845</v>
      </c>
      <c r="Y44" s="79">
        <v>18.899999999999999</v>
      </c>
      <c r="Z44" s="80"/>
    </row>
    <row r="45" spans="1:26" x14ac:dyDescent="0.15">
      <c r="A45" s="75">
        <v>39</v>
      </c>
      <c r="B45" s="76">
        <v>38255</v>
      </c>
      <c r="C45" s="70">
        <v>1</v>
      </c>
      <c r="D45" s="70">
        <v>1</v>
      </c>
      <c r="E45" s="70">
        <v>2</v>
      </c>
      <c r="F45" s="70">
        <v>1</v>
      </c>
      <c r="G45" s="70">
        <v>0</v>
      </c>
      <c r="H45" s="70">
        <v>1</v>
      </c>
      <c r="I45" s="70">
        <v>2</v>
      </c>
      <c r="J45" s="70">
        <v>0</v>
      </c>
      <c r="K45" s="70">
        <v>1</v>
      </c>
      <c r="L45" s="70">
        <v>1</v>
      </c>
      <c r="M45" s="66">
        <v>1</v>
      </c>
      <c r="N45" s="145"/>
      <c r="O45" s="66"/>
      <c r="P45" s="70">
        <v>7</v>
      </c>
      <c r="Q45" s="70">
        <v>2</v>
      </c>
      <c r="R45" s="66">
        <v>2</v>
      </c>
      <c r="S45" s="111">
        <v>322746</v>
      </c>
      <c r="T45" s="128">
        <v>4</v>
      </c>
      <c r="U45" s="77">
        <v>13447.7</v>
      </c>
      <c r="V45" s="128">
        <v>178</v>
      </c>
      <c r="W45" s="77">
        <v>302.10000000000002</v>
      </c>
      <c r="X45" s="128">
        <v>1988</v>
      </c>
      <c r="Y45" s="79">
        <v>27</v>
      </c>
      <c r="Z45" s="80"/>
    </row>
    <row r="46" spans="1:26" x14ac:dyDescent="0.15">
      <c r="A46" s="75">
        <v>40</v>
      </c>
      <c r="B46" s="76">
        <v>38262</v>
      </c>
      <c r="C46" s="70">
        <v>2</v>
      </c>
      <c r="D46" s="70">
        <v>1</v>
      </c>
      <c r="E46" s="70">
        <v>1</v>
      </c>
      <c r="F46" s="70">
        <v>1</v>
      </c>
      <c r="G46" s="70">
        <v>0</v>
      </c>
      <c r="H46" s="70">
        <v>2</v>
      </c>
      <c r="I46" s="70">
        <v>2</v>
      </c>
      <c r="J46" s="70">
        <v>2</v>
      </c>
      <c r="K46" s="70">
        <v>2</v>
      </c>
      <c r="L46" s="70">
        <v>1</v>
      </c>
      <c r="M46" s="66">
        <v>1</v>
      </c>
      <c r="N46" s="145"/>
      <c r="O46" s="66"/>
      <c r="P46" s="70">
        <v>5</v>
      </c>
      <c r="Q46" s="70">
        <v>1</v>
      </c>
      <c r="R46" s="66">
        <v>5</v>
      </c>
      <c r="S46" s="111">
        <v>365515</v>
      </c>
      <c r="T46" s="128">
        <v>1</v>
      </c>
      <c r="U46" s="77">
        <v>60919.1</v>
      </c>
      <c r="V46" s="128">
        <v>43</v>
      </c>
      <c r="W46" s="77">
        <v>1416.7</v>
      </c>
      <c r="X46" s="128">
        <v>738</v>
      </c>
      <c r="Y46" s="79">
        <v>82.5</v>
      </c>
      <c r="Z46" s="80"/>
    </row>
    <row r="47" spans="1:26" x14ac:dyDescent="0.15">
      <c r="A47" s="75">
        <v>41</v>
      </c>
      <c r="B47" s="76">
        <v>38269</v>
      </c>
      <c r="C47" s="70">
        <v>2</v>
      </c>
      <c r="D47" s="70">
        <v>1</v>
      </c>
      <c r="E47" s="70">
        <v>0</v>
      </c>
      <c r="F47" s="70">
        <v>2</v>
      </c>
      <c r="G47" s="70">
        <v>0</v>
      </c>
      <c r="H47" s="70">
        <v>0</v>
      </c>
      <c r="I47" s="70">
        <v>2</v>
      </c>
      <c r="J47" s="70">
        <v>1</v>
      </c>
      <c r="K47" s="70">
        <v>1</v>
      </c>
      <c r="L47" s="70">
        <v>0</v>
      </c>
      <c r="M47" s="66">
        <v>1</v>
      </c>
      <c r="N47" s="145"/>
      <c r="O47" s="66"/>
      <c r="P47" s="70">
        <v>4</v>
      </c>
      <c r="Q47" s="70">
        <v>4</v>
      </c>
      <c r="R47" s="66">
        <v>3</v>
      </c>
      <c r="S47" s="111">
        <v>293586</v>
      </c>
      <c r="T47" s="128">
        <v>22</v>
      </c>
      <c r="U47" s="77">
        <v>2224.1</v>
      </c>
      <c r="V47" s="128">
        <v>493</v>
      </c>
      <c r="W47" s="77">
        <v>99.2</v>
      </c>
      <c r="X47" s="128">
        <v>4967</v>
      </c>
      <c r="Y47" s="79">
        <v>9.8000000000000007</v>
      </c>
      <c r="Z47" s="80"/>
    </row>
    <row r="48" spans="1:26" x14ac:dyDescent="0.15">
      <c r="A48" s="75">
        <v>42</v>
      </c>
      <c r="B48" s="76">
        <v>38276</v>
      </c>
      <c r="C48" s="70">
        <v>1</v>
      </c>
      <c r="D48" s="70">
        <v>2</v>
      </c>
      <c r="E48" s="70">
        <v>1</v>
      </c>
      <c r="F48" s="70">
        <v>1</v>
      </c>
      <c r="G48" s="70">
        <v>1</v>
      </c>
      <c r="H48" s="70">
        <v>2</v>
      </c>
      <c r="I48" s="70">
        <v>1</v>
      </c>
      <c r="J48" s="70">
        <v>2</v>
      </c>
      <c r="K48" s="70">
        <v>1</v>
      </c>
      <c r="L48" s="70">
        <v>0</v>
      </c>
      <c r="M48" s="66">
        <v>1</v>
      </c>
      <c r="N48" s="145"/>
      <c r="O48" s="66"/>
      <c r="P48" s="70">
        <v>7</v>
      </c>
      <c r="Q48" s="70">
        <v>1</v>
      </c>
      <c r="R48" s="66">
        <v>3</v>
      </c>
      <c r="S48" s="111">
        <v>348016.5</v>
      </c>
      <c r="T48" s="128">
        <v>6</v>
      </c>
      <c r="U48" s="77">
        <v>9667.1</v>
      </c>
      <c r="V48" s="128">
        <v>85</v>
      </c>
      <c r="W48" s="77">
        <v>682.3</v>
      </c>
      <c r="X48" s="128">
        <v>888</v>
      </c>
      <c r="Y48" s="79">
        <v>65.3</v>
      </c>
      <c r="Z48" s="80"/>
    </row>
    <row r="49" spans="1:26" x14ac:dyDescent="0.15">
      <c r="A49" s="75">
        <v>43</v>
      </c>
      <c r="B49" s="76">
        <v>38283</v>
      </c>
      <c r="C49" s="70">
        <v>2</v>
      </c>
      <c r="D49" s="70">
        <v>2</v>
      </c>
      <c r="E49" s="70">
        <v>1</v>
      </c>
      <c r="F49" s="70">
        <v>0</v>
      </c>
      <c r="G49" s="70">
        <v>2</v>
      </c>
      <c r="H49" s="70">
        <v>1</v>
      </c>
      <c r="I49" s="70">
        <v>1</v>
      </c>
      <c r="J49" s="70">
        <v>1</v>
      </c>
      <c r="K49" s="70">
        <v>1</v>
      </c>
      <c r="L49" s="70">
        <v>1</v>
      </c>
      <c r="M49" s="66">
        <v>1</v>
      </c>
      <c r="N49" s="145"/>
      <c r="O49" s="66"/>
      <c r="P49" s="70">
        <v>7</v>
      </c>
      <c r="Q49" s="70">
        <v>1</v>
      </c>
      <c r="R49" s="66">
        <v>3</v>
      </c>
      <c r="S49" s="111">
        <v>313243</v>
      </c>
      <c r="T49" s="128">
        <v>7</v>
      </c>
      <c r="U49" s="77">
        <v>7458.1</v>
      </c>
      <c r="V49" s="128">
        <v>253</v>
      </c>
      <c r="W49" s="77">
        <v>206.3</v>
      </c>
      <c r="X49" s="128">
        <v>3584</v>
      </c>
      <c r="Y49" s="79">
        <v>14.5</v>
      </c>
      <c r="Z49" s="80"/>
    </row>
    <row r="50" spans="1:26" x14ac:dyDescent="0.15">
      <c r="A50" s="75">
        <v>44</v>
      </c>
      <c r="B50" s="76">
        <v>38290</v>
      </c>
      <c r="C50" s="70">
        <v>1</v>
      </c>
      <c r="D50" s="70">
        <v>1</v>
      </c>
      <c r="E50" s="70">
        <v>1</v>
      </c>
      <c r="F50" s="70">
        <v>0</v>
      </c>
      <c r="G50" s="70">
        <v>1</v>
      </c>
      <c r="H50" s="70">
        <v>2</v>
      </c>
      <c r="I50" s="70">
        <v>1</v>
      </c>
      <c r="J50" s="70">
        <v>1</v>
      </c>
      <c r="K50" s="70">
        <v>2</v>
      </c>
      <c r="L50" s="70">
        <v>1</v>
      </c>
      <c r="M50" s="66">
        <v>1</v>
      </c>
      <c r="N50" s="145"/>
      <c r="O50" s="66"/>
      <c r="P50" s="70">
        <v>8</v>
      </c>
      <c r="Q50" s="70">
        <v>1</v>
      </c>
      <c r="R50" s="66">
        <v>2</v>
      </c>
      <c r="S50" s="111">
        <v>350889.5</v>
      </c>
      <c r="T50" s="128">
        <v>20</v>
      </c>
      <c r="U50" s="77">
        <v>2924</v>
      </c>
      <c r="V50" s="128">
        <v>449</v>
      </c>
      <c r="W50" s="77">
        <v>130.19999999999999</v>
      </c>
      <c r="X50" s="128">
        <v>4602</v>
      </c>
      <c r="Y50" s="79">
        <v>12.7</v>
      </c>
      <c r="Z50" s="80"/>
    </row>
    <row r="51" spans="1:26" x14ac:dyDescent="0.15">
      <c r="A51" s="75">
        <v>45</v>
      </c>
      <c r="B51" s="76">
        <v>38297</v>
      </c>
      <c r="C51" s="70">
        <v>1</v>
      </c>
      <c r="D51" s="70">
        <v>0</v>
      </c>
      <c r="E51" s="70">
        <v>1</v>
      </c>
      <c r="F51" s="70">
        <v>0</v>
      </c>
      <c r="G51" s="70">
        <v>1</v>
      </c>
      <c r="H51" s="70">
        <v>1</v>
      </c>
      <c r="I51" s="70">
        <v>0</v>
      </c>
      <c r="J51" s="70">
        <v>1</v>
      </c>
      <c r="K51" s="70">
        <v>2</v>
      </c>
      <c r="L51" s="70">
        <v>0</v>
      </c>
      <c r="M51" s="66">
        <v>1</v>
      </c>
      <c r="N51" s="145"/>
      <c r="O51" s="66"/>
      <c r="P51" s="70">
        <v>6</v>
      </c>
      <c r="Q51" s="70">
        <v>4</v>
      </c>
      <c r="R51" s="66">
        <v>1</v>
      </c>
      <c r="S51" s="111">
        <v>359073</v>
      </c>
      <c r="T51" s="128">
        <v>38</v>
      </c>
      <c r="U51" s="77">
        <v>1574.8</v>
      </c>
      <c r="V51" s="128">
        <v>759</v>
      </c>
      <c r="W51" s="77">
        <v>78.8</v>
      </c>
      <c r="X51" s="128">
        <v>6284</v>
      </c>
      <c r="Y51" s="79">
        <v>9.5</v>
      </c>
      <c r="Z51" s="80"/>
    </row>
    <row r="52" spans="1:26" x14ac:dyDescent="0.15">
      <c r="A52" s="75">
        <v>46</v>
      </c>
      <c r="B52" s="76">
        <v>38304</v>
      </c>
      <c r="C52" s="70">
        <v>1</v>
      </c>
      <c r="D52" s="70">
        <v>0</v>
      </c>
      <c r="E52" s="70">
        <v>2</v>
      </c>
      <c r="F52" s="70">
        <v>2</v>
      </c>
      <c r="G52" s="70">
        <v>1</v>
      </c>
      <c r="H52" s="70">
        <v>1</v>
      </c>
      <c r="I52" s="70">
        <v>1</v>
      </c>
      <c r="J52" s="70">
        <v>2</v>
      </c>
      <c r="K52" s="70">
        <v>2</v>
      </c>
      <c r="L52" s="70">
        <v>0</v>
      </c>
      <c r="M52" s="66">
        <v>1</v>
      </c>
      <c r="N52" s="145"/>
      <c r="O52" s="66"/>
      <c r="P52" s="70">
        <v>5</v>
      </c>
      <c r="Q52" s="70">
        <v>2</v>
      </c>
      <c r="R52" s="66">
        <v>4</v>
      </c>
      <c r="S52" s="111">
        <v>345507.5</v>
      </c>
      <c r="T52" s="128">
        <v>3</v>
      </c>
      <c r="U52" s="77">
        <v>19194.8</v>
      </c>
      <c r="V52" s="128">
        <v>123</v>
      </c>
      <c r="W52" s="77">
        <v>468.1</v>
      </c>
      <c r="X52" s="128">
        <v>1689</v>
      </c>
      <c r="Y52" s="79">
        <v>34</v>
      </c>
      <c r="Z52" s="80"/>
    </row>
    <row r="53" spans="1:26" x14ac:dyDescent="0.15">
      <c r="A53" s="75">
        <v>47</v>
      </c>
      <c r="B53" s="76">
        <v>38311</v>
      </c>
      <c r="C53" s="70">
        <v>1</v>
      </c>
      <c r="D53" s="70">
        <v>2</v>
      </c>
      <c r="E53" s="70">
        <v>1</v>
      </c>
      <c r="F53" s="70">
        <v>1</v>
      </c>
      <c r="G53" s="70">
        <v>1</v>
      </c>
      <c r="H53" s="70">
        <v>1</v>
      </c>
      <c r="I53" s="70">
        <v>0</v>
      </c>
      <c r="J53" s="70">
        <v>1</v>
      </c>
      <c r="K53" s="70">
        <v>0</v>
      </c>
      <c r="L53" s="70">
        <v>1</v>
      </c>
      <c r="M53" s="66">
        <v>0</v>
      </c>
      <c r="N53" s="145"/>
      <c r="O53" s="66"/>
      <c r="P53" s="70">
        <v>7</v>
      </c>
      <c r="Q53" s="70">
        <v>3</v>
      </c>
      <c r="R53" s="66">
        <v>1</v>
      </c>
      <c r="S53" s="111">
        <v>346347.5</v>
      </c>
      <c r="T53" s="128">
        <v>22</v>
      </c>
      <c r="U53" s="77">
        <v>2623.8</v>
      </c>
      <c r="V53" s="128">
        <v>564</v>
      </c>
      <c r="W53" s="77">
        <v>102.3</v>
      </c>
      <c r="X53" s="128">
        <v>5660</v>
      </c>
      <c r="Y53" s="79">
        <v>10.1</v>
      </c>
      <c r="Z53" s="80"/>
    </row>
    <row r="54" spans="1:26" x14ac:dyDescent="0.15">
      <c r="A54" s="75">
        <v>48</v>
      </c>
      <c r="B54" s="76">
        <v>38318</v>
      </c>
      <c r="C54" s="70">
        <v>2</v>
      </c>
      <c r="D54" s="70">
        <v>1</v>
      </c>
      <c r="E54" s="70">
        <v>1</v>
      </c>
      <c r="F54" s="70">
        <v>1</v>
      </c>
      <c r="G54" s="70">
        <v>1</v>
      </c>
      <c r="H54" s="70">
        <v>2</v>
      </c>
      <c r="I54" s="70">
        <v>2</v>
      </c>
      <c r="J54" s="70">
        <v>0</v>
      </c>
      <c r="K54" s="70">
        <v>1</v>
      </c>
      <c r="L54" s="70">
        <v>1</v>
      </c>
      <c r="M54" s="66">
        <v>1</v>
      </c>
      <c r="N54" s="145"/>
      <c r="O54" s="66"/>
      <c r="P54" s="70">
        <v>7</v>
      </c>
      <c r="Q54" s="70">
        <v>1</v>
      </c>
      <c r="R54" s="66">
        <v>3</v>
      </c>
      <c r="S54" s="111">
        <v>337100</v>
      </c>
      <c r="T54" s="128">
        <v>290</v>
      </c>
      <c r="U54" s="77">
        <v>193.7</v>
      </c>
      <c r="V54" s="128">
        <v>5781</v>
      </c>
      <c r="W54" s="77">
        <v>9.6999999999999993</v>
      </c>
      <c r="X54" s="128">
        <v>26421</v>
      </c>
      <c r="Y54" s="79">
        <v>2.1</v>
      </c>
      <c r="Z54" s="80"/>
    </row>
    <row r="55" spans="1:26" x14ac:dyDescent="0.15">
      <c r="A55" s="75">
        <v>49</v>
      </c>
      <c r="B55" s="76">
        <v>38325</v>
      </c>
      <c r="C55" s="70">
        <v>1</v>
      </c>
      <c r="D55" s="70">
        <v>0</v>
      </c>
      <c r="E55" s="70">
        <v>2</v>
      </c>
      <c r="F55" s="70">
        <v>1</v>
      </c>
      <c r="G55" s="70">
        <v>2</v>
      </c>
      <c r="H55" s="70">
        <v>0</v>
      </c>
      <c r="I55" s="70">
        <v>1</v>
      </c>
      <c r="J55" s="70">
        <v>1</v>
      </c>
      <c r="K55" s="70">
        <v>2</v>
      </c>
      <c r="L55" s="70">
        <v>1</v>
      </c>
      <c r="M55" s="66">
        <v>1</v>
      </c>
      <c r="N55" s="145"/>
      <c r="O55" s="66"/>
      <c r="P55" s="70">
        <v>6</v>
      </c>
      <c r="Q55" s="70">
        <v>2</v>
      </c>
      <c r="R55" s="66">
        <v>3</v>
      </c>
      <c r="S55" s="111">
        <v>345391</v>
      </c>
      <c r="T55" s="128">
        <v>51</v>
      </c>
      <c r="U55" s="77">
        <v>1128.7</v>
      </c>
      <c r="V55" s="128">
        <v>1100</v>
      </c>
      <c r="W55" s="77">
        <v>52.3</v>
      </c>
      <c r="X55" s="128">
        <v>9787</v>
      </c>
      <c r="Y55" s="79">
        <v>5.8</v>
      </c>
      <c r="Z55" s="80"/>
    </row>
    <row r="56" spans="1:26" x14ac:dyDescent="0.15">
      <c r="A56" s="75">
        <v>50</v>
      </c>
      <c r="B56" s="76">
        <v>38332</v>
      </c>
      <c r="C56" s="70">
        <v>0</v>
      </c>
      <c r="D56" s="70">
        <v>2</v>
      </c>
      <c r="E56" s="70">
        <v>2</v>
      </c>
      <c r="F56" s="70">
        <v>2</v>
      </c>
      <c r="G56" s="70">
        <v>0</v>
      </c>
      <c r="H56" s="70">
        <v>0</v>
      </c>
      <c r="I56" s="70">
        <v>0</v>
      </c>
      <c r="J56" s="70">
        <v>0</v>
      </c>
      <c r="K56" s="70">
        <v>1</v>
      </c>
      <c r="L56" s="70">
        <v>1</v>
      </c>
      <c r="M56" s="66">
        <v>1</v>
      </c>
      <c r="N56" s="145"/>
      <c r="O56" s="66"/>
      <c r="P56" s="70">
        <v>3</v>
      </c>
      <c r="Q56" s="70">
        <v>5</v>
      </c>
      <c r="R56" s="66">
        <v>3</v>
      </c>
      <c r="S56" s="111">
        <v>319415</v>
      </c>
      <c r="T56" s="128">
        <v>1</v>
      </c>
      <c r="U56" s="77">
        <v>53235.8</v>
      </c>
      <c r="V56" s="128">
        <v>11</v>
      </c>
      <c r="W56" s="77">
        <v>4839.6000000000004</v>
      </c>
      <c r="X56" s="128">
        <v>136</v>
      </c>
      <c r="Y56" s="79">
        <v>391.4</v>
      </c>
      <c r="Z56" s="80"/>
    </row>
    <row r="57" spans="1:26" x14ac:dyDescent="0.15">
      <c r="A57" s="75" t="s">
        <v>19</v>
      </c>
      <c r="B57" s="76">
        <v>38339</v>
      </c>
      <c r="C57" s="70">
        <v>1</v>
      </c>
      <c r="D57" s="70">
        <v>0</v>
      </c>
      <c r="E57" s="70">
        <v>1</v>
      </c>
      <c r="F57" s="70">
        <v>1</v>
      </c>
      <c r="G57" s="70">
        <v>1</v>
      </c>
      <c r="H57" s="70">
        <v>1</v>
      </c>
      <c r="I57" s="70">
        <v>1</v>
      </c>
      <c r="J57" s="70">
        <v>2</v>
      </c>
      <c r="K57" s="70">
        <v>1</v>
      </c>
      <c r="L57" s="70">
        <v>1</v>
      </c>
      <c r="M57" s="66">
        <v>1</v>
      </c>
      <c r="N57" s="145"/>
      <c r="O57" s="66"/>
      <c r="P57" s="70">
        <v>9</v>
      </c>
      <c r="Q57" s="70">
        <v>1</v>
      </c>
      <c r="R57" s="66">
        <v>1</v>
      </c>
      <c r="S57" s="111">
        <v>210544.5</v>
      </c>
      <c r="T57" s="128">
        <v>23</v>
      </c>
      <c r="U57" s="77">
        <v>1525.6</v>
      </c>
      <c r="V57" s="128">
        <v>609</v>
      </c>
      <c r="W57" s="77">
        <v>57.6</v>
      </c>
      <c r="X57" s="128">
        <v>7959</v>
      </c>
      <c r="Y57" s="79">
        <v>4.4000000000000004</v>
      </c>
      <c r="Z57" s="80"/>
    </row>
    <row r="58" spans="1:26" x14ac:dyDescent="0.15">
      <c r="A58" s="75" t="s">
        <v>20</v>
      </c>
      <c r="B58" s="76">
        <v>38346</v>
      </c>
      <c r="C58" s="70">
        <v>1</v>
      </c>
      <c r="D58" s="70">
        <v>1</v>
      </c>
      <c r="E58" s="70">
        <v>0</v>
      </c>
      <c r="F58" s="70">
        <v>1</v>
      </c>
      <c r="G58" s="70">
        <v>2</v>
      </c>
      <c r="H58" s="70">
        <v>1</v>
      </c>
      <c r="I58" s="70">
        <v>1</v>
      </c>
      <c r="J58" s="70">
        <v>2</v>
      </c>
      <c r="K58" s="70">
        <v>0</v>
      </c>
      <c r="L58" s="70">
        <v>2</v>
      </c>
      <c r="M58" s="66">
        <v>1</v>
      </c>
      <c r="N58" s="145"/>
      <c r="O58" s="66"/>
      <c r="P58" s="70">
        <v>6</v>
      </c>
      <c r="Q58" s="70">
        <v>2</v>
      </c>
      <c r="R58" s="66">
        <v>3</v>
      </c>
      <c r="S58" s="111">
        <v>185402.5</v>
      </c>
      <c r="T58" s="128">
        <v>232</v>
      </c>
      <c r="U58" s="77">
        <v>133.1</v>
      </c>
      <c r="V58" s="128">
        <v>3074</v>
      </c>
      <c r="W58" s="77">
        <v>10</v>
      </c>
      <c r="X58" s="128">
        <v>18516</v>
      </c>
      <c r="Y58" s="79">
        <v>1.6</v>
      </c>
      <c r="Z58" s="80"/>
    </row>
    <row r="59" spans="1:26" x14ac:dyDescent="0.15">
      <c r="A59" s="82">
        <v>53</v>
      </c>
      <c r="B59" s="117">
        <v>38353</v>
      </c>
      <c r="C59" s="73">
        <v>2</v>
      </c>
      <c r="D59" s="73">
        <v>1</v>
      </c>
      <c r="E59" s="73">
        <v>2</v>
      </c>
      <c r="F59" s="73">
        <v>1</v>
      </c>
      <c r="G59" s="73">
        <v>1</v>
      </c>
      <c r="H59" s="73">
        <v>0</v>
      </c>
      <c r="I59" s="73">
        <v>1</v>
      </c>
      <c r="J59" s="73">
        <v>1</v>
      </c>
      <c r="K59" s="73">
        <v>0</v>
      </c>
      <c r="L59" s="73">
        <v>2</v>
      </c>
      <c r="M59" s="72">
        <v>1</v>
      </c>
      <c r="N59" s="74"/>
      <c r="O59" s="72"/>
      <c r="P59" s="73">
        <v>6</v>
      </c>
      <c r="Q59" s="73">
        <v>2</v>
      </c>
      <c r="R59" s="72">
        <v>3</v>
      </c>
      <c r="S59" s="118">
        <v>189361</v>
      </c>
      <c r="T59" s="129">
        <v>101</v>
      </c>
      <c r="U59" s="84">
        <v>312.39999999999998</v>
      </c>
      <c r="V59" s="129">
        <v>2521</v>
      </c>
      <c r="W59" s="84">
        <v>12.5</v>
      </c>
      <c r="X59" s="129">
        <v>8893</v>
      </c>
      <c r="Y59" s="86">
        <v>3.5</v>
      </c>
      <c r="Z59" s="80"/>
    </row>
    <row r="60" spans="1:26" x14ac:dyDescent="0.15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 t="s">
        <v>445</v>
      </c>
      <c r="S60" s="118"/>
      <c r="T60" s="131">
        <f>SUM(T7:T59)</f>
        <v>4599</v>
      </c>
      <c r="U60" s="90"/>
      <c r="V60" s="131">
        <f>SUM(V7:V59)</f>
        <v>86741</v>
      </c>
      <c r="W60" s="90"/>
      <c r="X60" s="131">
        <f>SUM(X7:X59)</f>
        <v>676399</v>
      </c>
      <c r="Y60" s="86"/>
      <c r="Z60" s="91"/>
    </row>
    <row r="66" spans="1:27" ht="12.75" x14ac:dyDescent="0.2">
      <c r="A66" s="55" t="s">
        <v>455</v>
      </c>
      <c r="Z66" s="57"/>
      <c r="AA66" s="57" t="s">
        <v>456</v>
      </c>
    </row>
    <row r="67" spans="1:27" ht="12.75" x14ac:dyDescent="0.2">
      <c r="A67" s="58" t="s">
        <v>141</v>
      </c>
      <c r="W67" s="57"/>
      <c r="X67" s="57"/>
      <c r="Y67" s="57"/>
      <c r="Z67" s="57"/>
    </row>
    <row r="68" spans="1:27" x14ac:dyDescent="0.15">
      <c r="A68" s="5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2"/>
      <c r="P68" s="61"/>
      <c r="Q68" s="61"/>
      <c r="R68" s="62"/>
      <c r="S68" s="62"/>
      <c r="T68" s="63" t="s">
        <v>398</v>
      </c>
      <c r="U68" s="64"/>
      <c r="V68" s="63" t="s">
        <v>399</v>
      </c>
      <c r="W68" s="64"/>
      <c r="X68" s="63" t="s">
        <v>457</v>
      </c>
      <c r="Y68" s="64"/>
      <c r="Z68" s="63" t="s">
        <v>458</v>
      </c>
      <c r="AA68" s="64"/>
    </row>
    <row r="69" spans="1:27" x14ac:dyDescent="0.15">
      <c r="A69" s="65" t="s">
        <v>6</v>
      </c>
      <c r="B69" s="66">
        <v>2004</v>
      </c>
      <c r="C69" s="67" t="s">
        <v>452</v>
      </c>
      <c r="D69" s="68"/>
      <c r="E69" s="68"/>
      <c r="F69" s="68"/>
      <c r="G69" s="68"/>
      <c r="H69" s="68"/>
      <c r="I69" s="68"/>
      <c r="J69" s="68"/>
      <c r="K69" s="68"/>
      <c r="L69" s="68"/>
      <c r="M69" s="125"/>
      <c r="N69" s="125"/>
      <c r="O69" s="69"/>
      <c r="P69" s="67" t="s">
        <v>8</v>
      </c>
      <c r="Q69" s="68"/>
      <c r="R69" s="69"/>
      <c r="S69" s="66" t="s">
        <v>9</v>
      </c>
      <c r="T69" s="70" t="s">
        <v>401</v>
      </c>
      <c r="U69" s="66"/>
      <c r="V69" s="70" t="s">
        <v>401</v>
      </c>
      <c r="W69" s="66"/>
      <c r="X69" s="70" t="s">
        <v>401</v>
      </c>
      <c r="Y69" s="66"/>
      <c r="Z69" s="70" t="s">
        <v>401</v>
      </c>
      <c r="AA69" s="66"/>
    </row>
    <row r="70" spans="1:27" x14ac:dyDescent="0.15">
      <c r="A70" s="71"/>
      <c r="B70" s="72"/>
      <c r="C70" s="73">
        <v>1</v>
      </c>
      <c r="D70" s="73">
        <v>2</v>
      </c>
      <c r="E70" s="73">
        <v>3</v>
      </c>
      <c r="F70" s="73">
        <v>4</v>
      </c>
      <c r="G70" s="73">
        <v>5</v>
      </c>
      <c r="H70" s="73">
        <v>6</v>
      </c>
      <c r="I70" s="73">
        <v>7</v>
      </c>
      <c r="J70" s="73">
        <v>8</v>
      </c>
      <c r="K70" s="73">
        <v>9</v>
      </c>
      <c r="L70" s="73">
        <v>10</v>
      </c>
      <c r="M70" s="73">
        <v>11</v>
      </c>
      <c r="N70" s="73">
        <v>12</v>
      </c>
      <c r="O70" s="72">
        <v>13</v>
      </c>
      <c r="P70" s="73">
        <v>1</v>
      </c>
      <c r="Q70" s="73">
        <v>0</v>
      </c>
      <c r="R70" s="72">
        <v>2</v>
      </c>
      <c r="S70" s="72" t="s">
        <v>450</v>
      </c>
      <c r="T70" s="110" t="s">
        <v>402</v>
      </c>
      <c r="U70" s="66" t="s">
        <v>450</v>
      </c>
      <c r="V70" s="110" t="s">
        <v>402</v>
      </c>
      <c r="W70" s="66" t="s">
        <v>450</v>
      </c>
      <c r="X70" s="110" t="s">
        <v>402</v>
      </c>
      <c r="Y70" s="66" t="s">
        <v>450</v>
      </c>
      <c r="Z70" s="110" t="s">
        <v>402</v>
      </c>
      <c r="AA70" s="66" t="s">
        <v>450</v>
      </c>
    </row>
    <row r="71" spans="1:27" ht="12.75" x14ac:dyDescent="0.2">
      <c r="A71" s="75">
        <v>1</v>
      </c>
      <c r="B71" s="76">
        <v>37989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110"/>
      <c r="N71" s="110"/>
      <c r="O71" s="66"/>
      <c r="P71" s="70">
        <f>COUNTIF($C71:$O71,1)</f>
        <v>0</v>
      </c>
      <c r="Q71" s="70">
        <f>COUNTIF($C71:$O71,0)</f>
        <v>0</v>
      </c>
      <c r="R71" s="66">
        <f>COUNTIF($C71:$O71,2)</f>
        <v>0</v>
      </c>
      <c r="S71" s="111"/>
      <c r="T71" s="143"/>
      <c r="U71" s="113"/>
      <c r="V71" s="143"/>
      <c r="W71" s="113"/>
      <c r="X71" s="138"/>
      <c r="Y71" s="138"/>
      <c r="Z71" s="143"/>
      <c r="AA71" s="114"/>
    </row>
    <row r="72" spans="1:27" ht="12.75" x14ac:dyDescent="0.2">
      <c r="A72" s="75">
        <v>2</v>
      </c>
      <c r="B72" s="76">
        <v>37996</v>
      </c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110"/>
      <c r="N72" s="110"/>
      <c r="O72" s="66"/>
      <c r="P72" s="70">
        <f>COUNTIF($C72:$O72,1)</f>
        <v>0</v>
      </c>
      <c r="Q72" s="70">
        <f>COUNTIF($C72:$O72,0)</f>
        <v>0</v>
      </c>
      <c r="R72" s="66">
        <f>COUNTIF($C72:$O72,2)</f>
        <v>0</v>
      </c>
      <c r="S72" s="111"/>
      <c r="T72" s="162"/>
      <c r="U72" s="77"/>
      <c r="V72" s="162"/>
      <c r="W72" s="77"/>
      <c r="X72" s="111"/>
      <c r="Y72" s="111"/>
      <c r="Z72" s="162"/>
      <c r="AA72" s="79"/>
    </row>
    <row r="73" spans="1:27" ht="12.75" x14ac:dyDescent="0.2">
      <c r="A73" s="75">
        <v>3</v>
      </c>
      <c r="B73" s="76">
        <v>38003</v>
      </c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110"/>
      <c r="N73" s="110"/>
      <c r="O73" s="66"/>
      <c r="P73" s="70">
        <f>COUNTIF($C73:$O73,1)</f>
        <v>0</v>
      </c>
      <c r="Q73" s="70">
        <f>COUNTIF($C73:$O73,0)</f>
        <v>0</v>
      </c>
      <c r="R73" s="66">
        <f>COUNTIF($C73:$O73,2)</f>
        <v>0</v>
      </c>
      <c r="S73" s="111"/>
      <c r="T73" s="162"/>
      <c r="U73" s="77"/>
      <c r="V73" s="162"/>
      <c r="W73" s="77"/>
      <c r="X73" s="111"/>
      <c r="Y73" s="111"/>
      <c r="Z73" s="162"/>
      <c r="AA73" s="79"/>
    </row>
    <row r="74" spans="1:27" ht="12.75" x14ac:dyDescent="0.2">
      <c r="A74" s="75">
        <v>4</v>
      </c>
      <c r="B74" s="76">
        <v>38010</v>
      </c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110"/>
      <c r="N74" s="110"/>
      <c r="O74" s="66"/>
      <c r="P74" s="70">
        <f t="shared" ref="P74:P123" si="0">COUNTIF($C74:$O74,1)</f>
        <v>0</v>
      </c>
      <c r="Q74" s="70">
        <f t="shared" ref="Q74:Q123" si="1">COUNTIF($C74:$O74,0)</f>
        <v>0</v>
      </c>
      <c r="R74" s="66">
        <f t="shared" ref="R74:R123" si="2">COUNTIF($C74:$O74,2)</f>
        <v>0</v>
      </c>
      <c r="S74" s="111"/>
      <c r="T74" s="162"/>
      <c r="U74" s="77"/>
      <c r="V74" s="162"/>
      <c r="W74" s="77"/>
      <c r="X74" s="111"/>
      <c r="Y74" s="111"/>
      <c r="Z74" s="162"/>
      <c r="AA74" s="79"/>
    </row>
    <row r="75" spans="1:27" ht="12.75" x14ac:dyDescent="0.2">
      <c r="A75" s="75">
        <v>5</v>
      </c>
      <c r="B75" s="76">
        <v>38017</v>
      </c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110"/>
      <c r="N75" s="110"/>
      <c r="O75" s="66"/>
      <c r="P75" s="70">
        <f t="shared" si="0"/>
        <v>0</v>
      </c>
      <c r="Q75" s="70">
        <f t="shared" si="1"/>
        <v>0</v>
      </c>
      <c r="R75" s="66">
        <f t="shared" si="2"/>
        <v>0</v>
      </c>
      <c r="S75" s="111"/>
      <c r="T75" s="162"/>
      <c r="U75" s="77"/>
      <c r="V75" s="162"/>
      <c r="W75" s="77"/>
      <c r="X75" s="111"/>
      <c r="Y75" s="111"/>
      <c r="Z75" s="162"/>
      <c r="AA75" s="79"/>
    </row>
    <row r="76" spans="1:27" ht="12.75" x14ac:dyDescent="0.2">
      <c r="A76" s="75">
        <v>6</v>
      </c>
      <c r="B76" s="76">
        <v>38024</v>
      </c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110"/>
      <c r="N76" s="110"/>
      <c r="O76" s="66"/>
      <c r="P76" s="70">
        <f t="shared" si="0"/>
        <v>0</v>
      </c>
      <c r="Q76" s="70">
        <f t="shared" si="1"/>
        <v>0</v>
      </c>
      <c r="R76" s="66">
        <f t="shared" si="2"/>
        <v>0</v>
      </c>
      <c r="S76" s="111"/>
      <c r="T76" s="162"/>
      <c r="U76" s="77"/>
      <c r="V76" s="162"/>
      <c r="W76" s="77"/>
      <c r="X76" s="111"/>
      <c r="Y76" s="111"/>
      <c r="Z76" s="162"/>
      <c r="AA76" s="79"/>
    </row>
    <row r="77" spans="1:27" ht="12.75" x14ac:dyDescent="0.2">
      <c r="A77" s="75">
        <v>7</v>
      </c>
      <c r="B77" s="76">
        <v>38031</v>
      </c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110"/>
      <c r="N77" s="110"/>
      <c r="O77" s="66"/>
      <c r="P77" s="70">
        <f t="shared" si="0"/>
        <v>0</v>
      </c>
      <c r="Q77" s="70">
        <f t="shared" si="1"/>
        <v>0</v>
      </c>
      <c r="R77" s="66">
        <f t="shared" si="2"/>
        <v>0</v>
      </c>
      <c r="S77" s="111"/>
      <c r="T77" s="162"/>
      <c r="U77" s="77"/>
      <c r="V77" s="162"/>
      <c r="W77" s="77"/>
      <c r="X77" s="111"/>
      <c r="Y77" s="111"/>
      <c r="Z77" s="162"/>
      <c r="AA77" s="79"/>
    </row>
    <row r="78" spans="1:27" ht="12.75" x14ac:dyDescent="0.2">
      <c r="A78" s="75">
        <v>8</v>
      </c>
      <c r="B78" s="76">
        <v>38038</v>
      </c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110"/>
      <c r="N78" s="110"/>
      <c r="O78" s="66"/>
      <c r="P78" s="70">
        <f t="shared" si="0"/>
        <v>0</v>
      </c>
      <c r="Q78" s="70">
        <f t="shared" si="1"/>
        <v>0</v>
      </c>
      <c r="R78" s="66">
        <f t="shared" si="2"/>
        <v>0</v>
      </c>
      <c r="S78" s="111"/>
      <c r="T78" s="162"/>
      <c r="U78" s="77"/>
      <c r="V78" s="162"/>
      <c r="W78" s="77"/>
      <c r="X78" s="111"/>
      <c r="Y78" s="111"/>
      <c r="Z78" s="162"/>
      <c r="AA78" s="79"/>
    </row>
    <row r="79" spans="1:27" ht="12.75" x14ac:dyDescent="0.2">
      <c r="A79" s="75">
        <v>9</v>
      </c>
      <c r="B79" s="76">
        <v>38045</v>
      </c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110"/>
      <c r="N79" s="110"/>
      <c r="O79" s="66"/>
      <c r="P79" s="70">
        <f t="shared" si="0"/>
        <v>0</v>
      </c>
      <c r="Q79" s="70">
        <f t="shared" si="1"/>
        <v>0</v>
      </c>
      <c r="R79" s="66">
        <f t="shared" si="2"/>
        <v>0</v>
      </c>
      <c r="S79" s="111"/>
      <c r="T79" s="162"/>
      <c r="U79" s="77"/>
      <c r="V79" s="162"/>
      <c r="W79" s="77"/>
      <c r="X79" s="111"/>
      <c r="Y79" s="111"/>
      <c r="Z79" s="162"/>
      <c r="AA79" s="79"/>
    </row>
    <row r="80" spans="1:27" ht="12.75" x14ac:dyDescent="0.2">
      <c r="A80" s="75">
        <v>10</v>
      </c>
      <c r="B80" s="76">
        <v>38052</v>
      </c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110"/>
      <c r="N80" s="110"/>
      <c r="O80" s="66"/>
      <c r="P80" s="70">
        <f t="shared" si="0"/>
        <v>0</v>
      </c>
      <c r="Q80" s="70">
        <f t="shared" si="1"/>
        <v>0</v>
      </c>
      <c r="R80" s="66">
        <f t="shared" si="2"/>
        <v>0</v>
      </c>
      <c r="S80" s="111"/>
      <c r="T80" s="162"/>
      <c r="U80" s="77"/>
      <c r="V80" s="162"/>
      <c r="W80" s="77"/>
      <c r="X80" s="111"/>
      <c r="Y80" s="111"/>
      <c r="Z80" s="162"/>
      <c r="AA80" s="79"/>
    </row>
    <row r="81" spans="1:27" ht="12.75" x14ac:dyDescent="0.2">
      <c r="A81" s="75">
        <v>11</v>
      </c>
      <c r="B81" s="76">
        <v>38059</v>
      </c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110"/>
      <c r="N81" s="110"/>
      <c r="O81" s="66"/>
      <c r="P81" s="70">
        <f t="shared" si="0"/>
        <v>0</v>
      </c>
      <c r="Q81" s="70">
        <f t="shared" si="1"/>
        <v>0</v>
      </c>
      <c r="R81" s="66">
        <f t="shared" si="2"/>
        <v>0</v>
      </c>
      <c r="S81" s="111"/>
      <c r="T81" s="162"/>
      <c r="U81" s="77"/>
      <c r="V81" s="162"/>
      <c r="W81" s="77"/>
      <c r="X81" s="111"/>
      <c r="Y81" s="111"/>
      <c r="Z81" s="162"/>
      <c r="AA81" s="79"/>
    </row>
    <row r="82" spans="1:27" ht="12.75" x14ac:dyDescent="0.2">
      <c r="A82" s="75">
        <v>12</v>
      </c>
      <c r="B82" s="76">
        <v>38066</v>
      </c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110"/>
      <c r="N82" s="110"/>
      <c r="O82" s="66"/>
      <c r="P82" s="70">
        <f t="shared" si="0"/>
        <v>0</v>
      </c>
      <c r="Q82" s="70">
        <f t="shared" si="1"/>
        <v>0</v>
      </c>
      <c r="R82" s="66">
        <f t="shared" si="2"/>
        <v>0</v>
      </c>
      <c r="S82" s="111"/>
      <c r="T82" s="162"/>
      <c r="U82" s="77"/>
      <c r="V82" s="162"/>
      <c r="W82" s="77"/>
      <c r="X82" s="111"/>
      <c r="Y82" s="111"/>
      <c r="Z82" s="162"/>
      <c r="AA82" s="79"/>
    </row>
    <row r="83" spans="1:27" ht="12.75" x14ac:dyDescent="0.2">
      <c r="A83" s="75">
        <v>13</v>
      </c>
      <c r="B83" s="76">
        <v>38073</v>
      </c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110"/>
      <c r="N83" s="110"/>
      <c r="O83" s="66"/>
      <c r="P83" s="70">
        <f t="shared" si="0"/>
        <v>0</v>
      </c>
      <c r="Q83" s="70">
        <f t="shared" si="1"/>
        <v>0</v>
      </c>
      <c r="R83" s="66">
        <f t="shared" si="2"/>
        <v>0</v>
      </c>
      <c r="S83" s="111"/>
      <c r="T83" s="162"/>
      <c r="U83" s="77"/>
      <c r="V83" s="162"/>
      <c r="W83" s="77"/>
      <c r="X83" s="111"/>
      <c r="Y83" s="111"/>
      <c r="Z83" s="162"/>
      <c r="AA83" s="79"/>
    </row>
    <row r="84" spans="1:27" ht="12.75" x14ac:dyDescent="0.2">
      <c r="A84" s="75">
        <v>14</v>
      </c>
      <c r="B84" s="76">
        <v>38080</v>
      </c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110"/>
      <c r="N84" s="110"/>
      <c r="O84" s="66"/>
      <c r="P84" s="70">
        <f t="shared" si="0"/>
        <v>0</v>
      </c>
      <c r="Q84" s="70">
        <f t="shared" si="1"/>
        <v>0</v>
      </c>
      <c r="R84" s="66">
        <f t="shared" si="2"/>
        <v>0</v>
      </c>
      <c r="S84" s="111"/>
      <c r="T84" s="162"/>
      <c r="U84" s="77"/>
      <c r="V84" s="162"/>
      <c r="W84" s="77"/>
      <c r="X84" s="111"/>
      <c r="Y84" s="111"/>
      <c r="Z84" s="162"/>
      <c r="AA84" s="79"/>
    </row>
    <row r="85" spans="1:27" ht="12.75" x14ac:dyDescent="0.2">
      <c r="A85" s="75">
        <v>15</v>
      </c>
      <c r="B85" s="76">
        <v>38087</v>
      </c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110"/>
      <c r="N85" s="110"/>
      <c r="O85" s="66"/>
      <c r="P85" s="70">
        <f t="shared" si="0"/>
        <v>0</v>
      </c>
      <c r="Q85" s="70">
        <f t="shared" si="1"/>
        <v>0</v>
      </c>
      <c r="R85" s="66">
        <f t="shared" si="2"/>
        <v>0</v>
      </c>
      <c r="S85" s="111"/>
      <c r="T85" s="162"/>
      <c r="U85" s="77"/>
      <c r="V85" s="162"/>
      <c r="W85" s="77"/>
      <c r="X85" s="111"/>
      <c r="Y85" s="111"/>
      <c r="Z85" s="162"/>
      <c r="AA85" s="79"/>
    </row>
    <row r="86" spans="1:27" ht="12.75" x14ac:dyDescent="0.2">
      <c r="A86" s="75">
        <v>16</v>
      </c>
      <c r="B86" s="76">
        <v>38094</v>
      </c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110"/>
      <c r="N86" s="110"/>
      <c r="O86" s="66"/>
      <c r="P86" s="70">
        <f t="shared" si="0"/>
        <v>0</v>
      </c>
      <c r="Q86" s="70">
        <f t="shared" si="1"/>
        <v>0</v>
      </c>
      <c r="R86" s="66">
        <f t="shared" si="2"/>
        <v>0</v>
      </c>
      <c r="S86" s="111"/>
      <c r="T86" s="162"/>
      <c r="U86" s="77"/>
      <c r="V86" s="162"/>
      <c r="W86" s="77"/>
      <c r="X86" s="111"/>
      <c r="Y86" s="111"/>
      <c r="Z86" s="162"/>
      <c r="AA86" s="79"/>
    </row>
    <row r="87" spans="1:27" ht="12.75" x14ac:dyDescent="0.2">
      <c r="A87" s="75">
        <v>17</v>
      </c>
      <c r="B87" s="76">
        <v>38101</v>
      </c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110"/>
      <c r="N87" s="110"/>
      <c r="O87" s="66"/>
      <c r="P87" s="70">
        <f t="shared" si="0"/>
        <v>0</v>
      </c>
      <c r="Q87" s="70">
        <f t="shared" si="1"/>
        <v>0</v>
      </c>
      <c r="R87" s="66">
        <f t="shared" si="2"/>
        <v>0</v>
      </c>
      <c r="S87" s="111"/>
      <c r="T87" s="162"/>
      <c r="U87" s="77"/>
      <c r="V87" s="162"/>
      <c r="W87" s="77"/>
      <c r="X87" s="111"/>
      <c r="Y87" s="111"/>
      <c r="Z87" s="162"/>
      <c r="AA87" s="79"/>
    </row>
    <row r="88" spans="1:27" ht="12.75" x14ac:dyDescent="0.2">
      <c r="A88" s="75">
        <v>18</v>
      </c>
      <c r="B88" s="76">
        <v>38108</v>
      </c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110"/>
      <c r="N88" s="110"/>
      <c r="O88" s="66"/>
      <c r="P88" s="70">
        <f t="shared" si="0"/>
        <v>0</v>
      </c>
      <c r="Q88" s="70">
        <f t="shared" si="1"/>
        <v>0</v>
      </c>
      <c r="R88" s="66">
        <f t="shared" si="2"/>
        <v>0</v>
      </c>
      <c r="S88" s="111"/>
      <c r="T88" s="162"/>
      <c r="U88" s="77"/>
      <c r="V88" s="162"/>
      <c r="W88" s="77"/>
      <c r="X88" s="111"/>
      <c r="Y88" s="111"/>
      <c r="Z88" s="162"/>
      <c r="AA88" s="79"/>
    </row>
    <row r="89" spans="1:27" ht="12.75" x14ac:dyDescent="0.2">
      <c r="A89" s="75">
        <v>19</v>
      </c>
      <c r="B89" s="76">
        <v>38115</v>
      </c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110"/>
      <c r="N89" s="110"/>
      <c r="O89" s="66"/>
      <c r="P89" s="70">
        <f t="shared" si="0"/>
        <v>0</v>
      </c>
      <c r="Q89" s="70">
        <f t="shared" si="1"/>
        <v>0</v>
      </c>
      <c r="R89" s="66">
        <f t="shared" si="2"/>
        <v>0</v>
      </c>
      <c r="S89" s="111"/>
      <c r="T89" s="162"/>
      <c r="U89" s="77"/>
      <c r="V89" s="162"/>
      <c r="W89" s="77"/>
      <c r="X89" s="111"/>
      <c r="Y89" s="111"/>
      <c r="Z89" s="162"/>
      <c r="AA89" s="79"/>
    </row>
    <row r="90" spans="1:27" ht="12.75" x14ac:dyDescent="0.2">
      <c r="A90" s="75">
        <v>20</v>
      </c>
      <c r="B90" s="76">
        <v>38122</v>
      </c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110"/>
      <c r="N90" s="110"/>
      <c r="O90" s="66"/>
      <c r="P90" s="70">
        <f t="shared" si="0"/>
        <v>0</v>
      </c>
      <c r="Q90" s="70">
        <f t="shared" si="1"/>
        <v>0</v>
      </c>
      <c r="R90" s="66">
        <f t="shared" si="2"/>
        <v>0</v>
      </c>
      <c r="S90" s="111"/>
      <c r="T90" s="162"/>
      <c r="U90" s="77"/>
      <c r="V90" s="162"/>
      <c r="W90" s="77"/>
      <c r="X90" s="111"/>
      <c r="Y90" s="111"/>
      <c r="Z90" s="162"/>
      <c r="AA90" s="79"/>
    </row>
    <row r="91" spans="1:27" ht="12.75" x14ac:dyDescent="0.2">
      <c r="A91" s="75">
        <v>21</v>
      </c>
      <c r="B91" s="76">
        <v>38129</v>
      </c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110"/>
      <c r="N91" s="110"/>
      <c r="O91" s="66"/>
      <c r="P91" s="70">
        <f t="shared" si="0"/>
        <v>0</v>
      </c>
      <c r="Q91" s="70">
        <f t="shared" si="1"/>
        <v>0</v>
      </c>
      <c r="R91" s="66">
        <f t="shared" si="2"/>
        <v>0</v>
      </c>
      <c r="S91" s="111"/>
      <c r="T91" s="162"/>
      <c r="U91" s="77"/>
      <c r="V91" s="162"/>
      <c r="W91" s="77"/>
      <c r="X91" s="111"/>
      <c r="Y91" s="111"/>
      <c r="Z91" s="162"/>
      <c r="AA91" s="79"/>
    </row>
    <row r="92" spans="1:27" ht="12.75" x14ac:dyDescent="0.2">
      <c r="A92" s="75">
        <v>22</v>
      </c>
      <c r="B92" s="76">
        <v>38136</v>
      </c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110"/>
      <c r="N92" s="110"/>
      <c r="O92" s="66"/>
      <c r="P92" s="70">
        <f t="shared" si="0"/>
        <v>0</v>
      </c>
      <c r="Q92" s="70">
        <f t="shared" si="1"/>
        <v>0</v>
      </c>
      <c r="R92" s="66">
        <f t="shared" si="2"/>
        <v>0</v>
      </c>
      <c r="S92" s="111"/>
      <c r="T92" s="162"/>
      <c r="U92" s="77"/>
      <c r="V92" s="162"/>
      <c r="W92" s="77"/>
      <c r="X92" s="111"/>
      <c r="Y92" s="111"/>
      <c r="Z92" s="162"/>
      <c r="AA92" s="79"/>
    </row>
    <row r="93" spans="1:27" ht="12.75" x14ac:dyDescent="0.2">
      <c r="A93" s="75">
        <v>23</v>
      </c>
      <c r="B93" s="76">
        <v>38143</v>
      </c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110"/>
      <c r="N93" s="110"/>
      <c r="O93" s="66"/>
      <c r="P93" s="70">
        <f t="shared" si="0"/>
        <v>0</v>
      </c>
      <c r="Q93" s="70">
        <f t="shared" si="1"/>
        <v>0</v>
      </c>
      <c r="R93" s="66">
        <f t="shared" si="2"/>
        <v>0</v>
      </c>
      <c r="S93" s="111"/>
      <c r="T93" s="162"/>
      <c r="U93" s="77"/>
      <c r="V93" s="162"/>
      <c r="W93" s="77"/>
      <c r="X93" s="111"/>
      <c r="Y93" s="111"/>
      <c r="Z93" s="162"/>
      <c r="AA93" s="79"/>
    </row>
    <row r="94" spans="1:27" ht="12.75" x14ac:dyDescent="0.2">
      <c r="A94" s="75">
        <v>24</v>
      </c>
      <c r="B94" s="76">
        <v>38150</v>
      </c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110"/>
      <c r="N94" s="110"/>
      <c r="O94" s="66"/>
      <c r="P94" s="70">
        <f t="shared" si="0"/>
        <v>0</v>
      </c>
      <c r="Q94" s="70">
        <f t="shared" si="1"/>
        <v>0</v>
      </c>
      <c r="R94" s="66">
        <f t="shared" si="2"/>
        <v>0</v>
      </c>
      <c r="S94" s="111"/>
      <c r="T94" s="162"/>
      <c r="U94" s="77"/>
      <c r="V94" s="162"/>
      <c r="W94" s="77"/>
      <c r="X94" s="111"/>
      <c r="Y94" s="111"/>
      <c r="Z94" s="162"/>
      <c r="AA94" s="79"/>
    </row>
    <row r="95" spans="1:27" ht="12.75" x14ac:dyDescent="0.2">
      <c r="A95" s="75">
        <v>25</v>
      </c>
      <c r="B95" s="76">
        <v>38157</v>
      </c>
      <c r="C95" s="70"/>
      <c r="D95" s="70"/>
      <c r="E95" s="70"/>
      <c r="F95" s="70"/>
      <c r="G95" s="70"/>
      <c r="H95" s="70"/>
      <c r="I95" s="70"/>
      <c r="J95" s="70"/>
      <c r="K95" s="70"/>
      <c r="L95" s="70"/>
      <c r="M95" s="110"/>
      <c r="N95" s="110"/>
      <c r="O95" s="66"/>
      <c r="P95" s="70">
        <f t="shared" si="0"/>
        <v>0</v>
      </c>
      <c r="Q95" s="70">
        <f t="shared" si="1"/>
        <v>0</v>
      </c>
      <c r="R95" s="66">
        <f t="shared" si="2"/>
        <v>0</v>
      </c>
      <c r="S95" s="111"/>
      <c r="T95" s="162"/>
      <c r="U95" s="77"/>
      <c r="V95" s="162"/>
      <c r="W95" s="77"/>
      <c r="X95" s="111"/>
      <c r="Y95" s="111"/>
      <c r="Z95" s="162"/>
      <c r="AA95" s="79"/>
    </row>
    <row r="96" spans="1:27" ht="12.75" x14ac:dyDescent="0.2">
      <c r="A96" s="75">
        <v>26</v>
      </c>
      <c r="B96" s="76">
        <v>38164</v>
      </c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110"/>
      <c r="N96" s="110"/>
      <c r="O96" s="66"/>
      <c r="P96" s="70">
        <f t="shared" si="0"/>
        <v>0</v>
      </c>
      <c r="Q96" s="70">
        <f t="shared" si="1"/>
        <v>0</v>
      </c>
      <c r="R96" s="66">
        <f t="shared" si="2"/>
        <v>0</v>
      </c>
      <c r="S96" s="111"/>
      <c r="T96" s="162"/>
      <c r="U96" s="77"/>
      <c r="V96" s="162"/>
      <c r="W96" s="77"/>
      <c r="X96" s="111"/>
      <c r="Y96" s="111"/>
      <c r="Z96" s="162"/>
      <c r="AA96" s="79"/>
    </row>
    <row r="97" spans="1:27" ht="12.75" x14ac:dyDescent="0.2">
      <c r="A97" s="75">
        <v>27</v>
      </c>
      <c r="B97" s="76">
        <v>38171</v>
      </c>
      <c r="C97" s="70"/>
      <c r="D97" s="70"/>
      <c r="E97" s="70"/>
      <c r="F97" s="70"/>
      <c r="G97" s="70"/>
      <c r="H97" s="70"/>
      <c r="I97" s="70"/>
      <c r="J97" s="70"/>
      <c r="K97" s="70"/>
      <c r="L97" s="70"/>
      <c r="M97" s="110"/>
      <c r="N97" s="110"/>
      <c r="O97" s="66"/>
      <c r="P97" s="70">
        <f t="shared" si="0"/>
        <v>0</v>
      </c>
      <c r="Q97" s="70">
        <f t="shared" si="1"/>
        <v>0</v>
      </c>
      <c r="R97" s="66">
        <f t="shared" si="2"/>
        <v>0</v>
      </c>
      <c r="S97" s="111"/>
      <c r="T97" s="162"/>
      <c r="U97" s="77"/>
      <c r="V97" s="162"/>
      <c r="W97" s="77"/>
      <c r="X97" s="111"/>
      <c r="Y97" s="111"/>
      <c r="Z97" s="162"/>
      <c r="AA97" s="79"/>
    </row>
    <row r="98" spans="1:27" ht="12.75" x14ac:dyDescent="0.2">
      <c r="A98" s="75">
        <v>28</v>
      </c>
      <c r="B98" s="76">
        <v>38178</v>
      </c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110"/>
      <c r="N98" s="110"/>
      <c r="O98" s="66"/>
      <c r="P98" s="70">
        <f t="shared" si="0"/>
        <v>0</v>
      </c>
      <c r="Q98" s="70">
        <f t="shared" si="1"/>
        <v>0</v>
      </c>
      <c r="R98" s="66">
        <f t="shared" si="2"/>
        <v>0</v>
      </c>
      <c r="S98" s="111"/>
      <c r="T98" s="162"/>
      <c r="U98" s="77"/>
      <c r="V98" s="162"/>
      <c r="W98" s="77"/>
      <c r="X98" s="111"/>
      <c r="Y98" s="111"/>
      <c r="Z98" s="162"/>
      <c r="AA98" s="79"/>
    </row>
    <row r="99" spans="1:27" ht="12.75" x14ac:dyDescent="0.2">
      <c r="A99" s="75">
        <v>29</v>
      </c>
      <c r="B99" s="76">
        <v>38185</v>
      </c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110"/>
      <c r="N99" s="110"/>
      <c r="O99" s="66"/>
      <c r="P99" s="70">
        <f t="shared" si="0"/>
        <v>0</v>
      </c>
      <c r="Q99" s="70">
        <f t="shared" si="1"/>
        <v>0</v>
      </c>
      <c r="R99" s="66">
        <f t="shared" si="2"/>
        <v>0</v>
      </c>
      <c r="S99" s="111"/>
      <c r="T99" s="162"/>
      <c r="U99" s="77"/>
      <c r="V99" s="162"/>
      <c r="W99" s="77"/>
      <c r="X99" s="111"/>
      <c r="Y99" s="111"/>
      <c r="Z99" s="162"/>
      <c r="AA99" s="79"/>
    </row>
    <row r="100" spans="1:27" ht="12.75" x14ac:dyDescent="0.2">
      <c r="A100" s="75">
        <v>30</v>
      </c>
      <c r="B100" s="76">
        <v>38192</v>
      </c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110"/>
      <c r="N100" s="110"/>
      <c r="O100" s="66"/>
      <c r="P100" s="70">
        <f t="shared" si="0"/>
        <v>0</v>
      </c>
      <c r="Q100" s="70">
        <f t="shared" si="1"/>
        <v>0</v>
      </c>
      <c r="R100" s="66">
        <f t="shared" si="2"/>
        <v>0</v>
      </c>
      <c r="S100" s="111"/>
      <c r="T100" s="162"/>
      <c r="U100" s="77"/>
      <c r="V100" s="162"/>
      <c r="W100" s="77"/>
      <c r="X100" s="111"/>
      <c r="Y100" s="111"/>
      <c r="Z100" s="162"/>
      <c r="AA100" s="79"/>
    </row>
    <row r="101" spans="1:27" ht="12.75" x14ac:dyDescent="0.2">
      <c r="A101" s="75">
        <v>31</v>
      </c>
      <c r="B101" s="76">
        <v>38199</v>
      </c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110"/>
      <c r="N101" s="110"/>
      <c r="O101" s="66"/>
      <c r="P101" s="70">
        <f t="shared" si="0"/>
        <v>0</v>
      </c>
      <c r="Q101" s="70">
        <f t="shared" si="1"/>
        <v>0</v>
      </c>
      <c r="R101" s="66">
        <f t="shared" si="2"/>
        <v>0</v>
      </c>
      <c r="S101" s="111"/>
      <c r="T101" s="162"/>
      <c r="U101" s="77"/>
      <c r="V101" s="162"/>
      <c r="W101" s="77"/>
      <c r="X101" s="111"/>
      <c r="Y101" s="111"/>
      <c r="Z101" s="162"/>
      <c r="AA101" s="79"/>
    </row>
    <row r="102" spans="1:27" x14ac:dyDescent="0.15">
      <c r="A102" s="75">
        <v>32</v>
      </c>
      <c r="B102" s="76">
        <v>38206</v>
      </c>
      <c r="C102" s="70">
        <v>2</v>
      </c>
      <c r="D102" s="70">
        <v>1</v>
      </c>
      <c r="E102" s="70">
        <v>1</v>
      </c>
      <c r="F102" s="70">
        <v>2</v>
      </c>
      <c r="G102" s="70">
        <v>0</v>
      </c>
      <c r="H102" s="70">
        <v>2</v>
      </c>
      <c r="I102" s="70">
        <v>0</v>
      </c>
      <c r="J102" s="70">
        <v>0</v>
      </c>
      <c r="K102" s="70">
        <v>0</v>
      </c>
      <c r="L102" s="70">
        <v>0</v>
      </c>
      <c r="M102" s="110">
        <v>2</v>
      </c>
      <c r="N102" s="110">
        <v>1</v>
      </c>
      <c r="O102" s="66">
        <v>0</v>
      </c>
      <c r="P102" s="70">
        <f t="shared" si="0"/>
        <v>3</v>
      </c>
      <c r="Q102" s="70">
        <f t="shared" si="1"/>
        <v>6</v>
      </c>
      <c r="R102" s="66">
        <f t="shared" si="2"/>
        <v>4</v>
      </c>
      <c r="S102" s="111">
        <v>776426.5</v>
      </c>
      <c r="T102" s="172" t="s">
        <v>116</v>
      </c>
      <c r="U102" s="165">
        <v>97053.3</v>
      </c>
      <c r="V102" s="172">
        <v>12</v>
      </c>
      <c r="W102" s="165">
        <v>8087.7</v>
      </c>
      <c r="X102" s="172">
        <v>161</v>
      </c>
      <c r="Y102" s="166">
        <v>602.79999999999995</v>
      </c>
      <c r="Z102" s="172">
        <v>1927</v>
      </c>
      <c r="AA102" s="167">
        <v>50.3</v>
      </c>
    </row>
    <row r="103" spans="1:27" x14ac:dyDescent="0.15">
      <c r="A103" s="75">
        <v>33</v>
      </c>
      <c r="B103" s="76">
        <v>38213</v>
      </c>
      <c r="C103" s="70">
        <v>0</v>
      </c>
      <c r="D103" s="70">
        <v>0</v>
      </c>
      <c r="E103" s="70">
        <v>2</v>
      </c>
      <c r="F103" s="70">
        <v>1</v>
      </c>
      <c r="G103" s="70">
        <v>2</v>
      </c>
      <c r="H103" s="70">
        <v>0</v>
      </c>
      <c r="I103" s="70">
        <v>2</v>
      </c>
      <c r="J103" s="70">
        <v>1</v>
      </c>
      <c r="K103" s="70">
        <v>0</v>
      </c>
      <c r="L103" s="70">
        <v>0</v>
      </c>
      <c r="M103" s="110">
        <v>2</v>
      </c>
      <c r="N103" s="110">
        <v>0</v>
      </c>
      <c r="O103" s="66">
        <v>1</v>
      </c>
      <c r="P103" s="70">
        <f t="shared" si="0"/>
        <v>3</v>
      </c>
      <c r="Q103" s="70">
        <f t="shared" si="1"/>
        <v>6</v>
      </c>
      <c r="R103" s="66">
        <f t="shared" si="2"/>
        <v>4</v>
      </c>
      <c r="S103" s="111">
        <v>1005427</v>
      </c>
      <c r="T103" s="172" t="s">
        <v>116</v>
      </c>
      <c r="U103" s="165">
        <v>222731.6</v>
      </c>
      <c r="V103" s="172">
        <v>1</v>
      </c>
      <c r="W103" s="165">
        <v>125678.3</v>
      </c>
      <c r="X103" s="172">
        <v>77</v>
      </c>
      <c r="Y103" s="166">
        <v>1632.1</v>
      </c>
      <c r="Z103" s="172">
        <v>1031</v>
      </c>
      <c r="AA103" s="167">
        <v>121.8</v>
      </c>
    </row>
    <row r="104" spans="1:27" x14ac:dyDescent="0.15">
      <c r="A104" s="75">
        <v>34</v>
      </c>
      <c r="B104" s="76">
        <v>38220</v>
      </c>
      <c r="C104" s="70">
        <v>2</v>
      </c>
      <c r="D104" s="70">
        <v>2</v>
      </c>
      <c r="E104" s="70">
        <v>2</v>
      </c>
      <c r="F104" s="70">
        <v>2</v>
      </c>
      <c r="G104" s="70">
        <v>1</v>
      </c>
      <c r="H104" s="70">
        <v>2</v>
      </c>
      <c r="I104" s="70">
        <v>2</v>
      </c>
      <c r="J104" s="70">
        <v>2</v>
      </c>
      <c r="K104" s="70">
        <v>0</v>
      </c>
      <c r="L104" s="70">
        <v>2</v>
      </c>
      <c r="M104" s="110">
        <v>1</v>
      </c>
      <c r="N104" s="110">
        <v>2</v>
      </c>
      <c r="O104" s="66">
        <v>2</v>
      </c>
      <c r="P104" s="70">
        <f t="shared" si="0"/>
        <v>2</v>
      </c>
      <c r="Q104" s="70">
        <f t="shared" si="1"/>
        <v>1</v>
      </c>
      <c r="R104" s="66">
        <f t="shared" si="2"/>
        <v>10</v>
      </c>
      <c r="S104" s="111">
        <v>1120001.5</v>
      </c>
      <c r="T104" s="172">
        <v>20</v>
      </c>
      <c r="U104" s="165">
        <v>18136.5</v>
      </c>
      <c r="V104" s="172">
        <v>755</v>
      </c>
      <c r="W104" s="165">
        <v>185.4</v>
      </c>
      <c r="X104" s="172">
        <v>9824</v>
      </c>
      <c r="Y104" s="166">
        <v>14.2</v>
      </c>
      <c r="Z104" s="172">
        <v>68842</v>
      </c>
      <c r="AA104" s="167">
        <v>2</v>
      </c>
    </row>
    <row r="105" spans="1:27" x14ac:dyDescent="0.15">
      <c r="A105" s="75">
        <v>35</v>
      </c>
      <c r="B105" s="76">
        <v>38227</v>
      </c>
      <c r="C105" s="70">
        <v>1</v>
      </c>
      <c r="D105" s="70">
        <v>2</v>
      </c>
      <c r="E105" s="70">
        <v>0</v>
      </c>
      <c r="F105" s="70">
        <v>2</v>
      </c>
      <c r="G105" s="70">
        <v>0</v>
      </c>
      <c r="H105" s="70">
        <v>1</v>
      </c>
      <c r="I105" s="70">
        <v>2</v>
      </c>
      <c r="J105" s="70">
        <v>0</v>
      </c>
      <c r="K105" s="70">
        <v>2</v>
      </c>
      <c r="L105" s="70">
        <v>2</v>
      </c>
      <c r="M105" s="110">
        <v>0</v>
      </c>
      <c r="N105" s="110">
        <v>0</v>
      </c>
      <c r="O105" s="66">
        <v>1</v>
      </c>
      <c r="P105" s="70">
        <f t="shared" si="0"/>
        <v>3</v>
      </c>
      <c r="Q105" s="70">
        <f t="shared" si="1"/>
        <v>5</v>
      </c>
      <c r="R105" s="66">
        <f t="shared" si="2"/>
        <v>5</v>
      </c>
      <c r="S105" s="111">
        <v>978513</v>
      </c>
      <c r="T105" s="172" t="s">
        <v>116</v>
      </c>
      <c r="U105" s="165">
        <v>122314.1</v>
      </c>
      <c r="V105" s="172">
        <v>5</v>
      </c>
      <c r="W105" s="165">
        <v>24462.799999999999</v>
      </c>
      <c r="X105" s="172">
        <v>35</v>
      </c>
      <c r="Y105" s="166">
        <v>3494.6</v>
      </c>
      <c r="Z105" s="172">
        <v>262</v>
      </c>
      <c r="AA105" s="167">
        <v>466.8</v>
      </c>
    </row>
    <row r="106" spans="1:27" x14ac:dyDescent="0.15">
      <c r="A106" s="75">
        <v>36</v>
      </c>
      <c r="B106" s="76">
        <v>38234</v>
      </c>
      <c r="C106" s="70">
        <v>1</v>
      </c>
      <c r="D106" s="70">
        <v>0</v>
      </c>
      <c r="E106" s="70">
        <v>1</v>
      </c>
      <c r="F106" s="70">
        <v>0</v>
      </c>
      <c r="G106" s="70">
        <v>2</v>
      </c>
      <c r="H106" s="70">
        <v>2</v>
      </c>
      <c r="I106" s="70">
        <v>0</v>
      </c>
      <c r="J106" s="70">
        <v>0</v>
      </c>
      <c r="K106" s="70">
        <v>1</v>
      </c>
      <c r="L106" s="70">
        <v>0</v>
      </c>
      <c r="M106" s="110">
        <v>1</v>
      </c>
      <c r="N106" s="110">
        <v>2</v>
      </c>
      <c r="O106" s="66">
        <v>0</v>
      </c>
      <c r="P106" s="70">
        <f t="shared" si="0"/>
        <v>4</v>
      </c>
      <c r="Q106" s="70">
        <f t="shared" si="1"/>
        <v>6</v>
      </c>
      <c r="R106" s="66">
        <f t="shared" si="2"/>
        <v>3</v>
      </c>
      <c r="S106" s="111">
        <v>1152447</v>
      </c>
      <c r="T106" s="172" t="s">
        <v>116</v>
      </c>
      <c r="U106" s="165">
        <v>266369.90000000002</v>
      </c>
      <c r="V106" s="172">
        <v>4</v>
      </c>
      <c r="W106" s="165">
        <v>36013.9</v>
      </c>
      <c r="X106" s="172">
        <v>97</v>
      </c>
      <c r="Y106" s="166">
        <v>1485.1</v>
      </c>
      <c r="Z106" s="172">
        <v>967</v>
      </c>
      <c r="AA106" s="167">
        <v>148.9</v>
      </c>
    </row>
    <row r="107" spans="1:27" x14ac:dyDescent="0.15">
      <c r="A107" s="75">
        <v>37</v>
      </c>
      <c r="B107" s="76">
        <v>38241</v>
      </c>
      <c r="C107" s="70">
        <v>1</v>
      </c>
      <c r="D107" s="70">
        <v>1</v>
      </c>
      <c r="E107" s="70">
        <v>1</v>
      </c>
      <c r="F107" s="70">
        <v>1</v>
      </c>
      <c r="G107" s="70">
        <v>0</v>
      </c>
      <c r="H107" s="70">
        <v>1</v>
      </c>
      <c r="I107" s="70">
        <v>0</v>
      </c>
      <c r="J107" s="70">
        <v>0</v>
      </c>
      <c r="K107" s="70">
        <v>2</v>
      </c>
      <c r="L107" s="70">
        <v>1</v>
      </c>
      <c r="M107" s="110">
        <v>0</v>
      </c>
      <c r="N107" s="110">
        <v>2</v>
      </c>
      <c r="O107" s="66">
        <v>2</v>
      </c>
      <c r="P107" s="70">
        <f t="shared" si="0"/>
        <v>6</v>
      </c>
      <c r="Q107" s="70">
        <f t="shared" si="1"/>
        <v>4</v>
      </c>
      <c r="R107" s="66">
        <f t="shared" si="2"/>
        <v>3</v>
      </c>
      <c r="S107" s="111">
        <v>1416053</v>
      </c>
      <c r="T107" s="172">
        <v>3</v>
      </c>
      <c r="U107" s="165">
        <v>147792.1</v>
      </c>
      <c r="V107" s="172">
        <v>77</v>
      </c>
      <c r="W107" s="165">
        <v>2298.6999999999998</v>
      </c>
      <c r="X107" s="172">
        <v>1004</v>
      </c>
      <c r="Y107" s="166">
        <v>176.3</v>
      </c>
      <c r="Z107" s="172">
        <v>9119</v>
      </c>
      <c r="AA107" s="167">
        <v>19.399999999999999</v>
      </c>
    </row>
    <row r="108" spans="1:27" x14ac:dyDescent="0.15">
      <c r="A108" s="75">
        <v>38</v>
      </c>
      <c r="B108" s="76">
        <v>38248</v>
      </c>
      <c r="C108" s="70">
        <v>0</v>
      </c>
      <c r="D108" s="70">
        <v>0</v>
      </c>
      <c r="E108" s="70">
        <v>1</v>
      </c>
      <c r="F108" s="70">
        <v>1</v>
      </c>
      <c r="G108" s="70">
        <v>0</v>
      </c>
      <c r="H108" s="70">
        <v>1</v>
      </c>
      <c r="I108" s="70">
        <v>0</v>
      </c>
      <c r="J108" s="70">
        <v>2</v>
      </c>
      <c r="K108" s="70">
        <v>0</v>
      </c>
      <c r="L108" s="70">
        <v>1</v>
      </c>
      <c r="M108" s="110">
        <v>1</v>
      </c>
      <c r="N108" s="110">
        <v>1</v>
      </c>
      <c r="O108" s="66">
        <v>2</v>
      </c>
      <c r="P108" s="70">
        <f t="shared" si="0"/>
        <v>6</v>
      </c>
      <c r="Q108" s="70">
        <f t="shared" si="1"/>
        <v>5</v>
      </c>
      <c r="R108" s="66">
        <f t="shared" si="2"/>
        <v>2</v>
      </c>
      <c r="S108" s="111">
        <v>1080232.5</v>
      </c>
      <c r="T108" s="172">
        <v>1</v>
      </c>
      <c r="U108" s="165">
        <v>135029</v>
      </c>
      <c r="V108" s="172">
        <v>36</v>
      </c>
      <c r="W108" s="165">
        <v>3750.8</v>
      </c>
      <c r="X108" s="172">
        <v>484</v>
      </c>
      <c r="Y108" s="166">
        <v>278.89999999999998</v>
      </c>
      <c r="Z108" s="172">
        <v>4804</v>
      </c>
      <c r="AA108" s="167">
        <v>28.1</v>
      </c>
    </row>
    <row r="109" spans="1:27" x14ac:dyDescent="0.15">
      <c r="A109" s="75">
        <v>39</v>
      </c>
      <c r="B109" s="76">
        <v>38255</v>
      </c>
      <c r="C109" s="70">
        <v>1</v>
      </c>
      <c r="D109" s="70">
        <v>1</v>
      </c>
      <c r="E109" s="70">
        <v>2</v>
      </c>
      <c r="F109" s="70">
        <v>1</v>
      </c>
      <c r="G109" s="70">
        <v>0</v>
      </c>
      <c r="H109" s="70">
        <v>1</v>
      </c>
      <c r="I109" s="70">
        <v>2</v>
      </c>
      <c r="J109" s="70">
        <v>0</v>
      </c>
      <c r="K109" s="70">
        <v>1</v>
      </c>
      <c r="L109" s="70">
        <v>1</v>
      </c>
      <c r="M109" s="110">
        <v>1</v>
      </c>
      <c r="N109" s="110">
        <v>0</v>
      </c>
      <c r="O109" s="66">
        <v>1</v>
      </c>
      <c r="P109" s="70">
        <f t="shared" si="0"/>
        <v>8</v>
      </c>
      <c r="Q109" s="70">
        <f t="shared" si="1"/>
        <v>3</v>
      </c>
      <c r="R109" s="66">
        <f t="shared" si="2"/>
        <v>2</v>
      </c>
      <c r="S109" s="111">
        <v>1114891</v>
      </c>
      <c r="T109" s="172">
        <v>7</v>
      </c>
      <c r="U109" s="165">
        <v>19908.7</v>
      </c>
      <c r="V109" s="172">
        <v>208</v>
      </c>
      <c r="W109" s="165">
        <v>670</v>
      </c>
      <c r="X109" s="172">
        <v>2522</v>
      </c>
      <c r="Y109" s="166">
        <v>55.2</v>
      </c>
      <c r="Z109" s="172">
        <v>18162</v>
      </c>
      <c r="AA109" s="167">
        <v>7.6</v>
      </c>
    </row>
    <row r="110" spans="1:27" x14ac:dyDescent="0.15">
      <c r="A110" s="75">
        <v>40</v>
      </c>
      <c r="B110" s="76">
        <v>38262</v>
      </c>
      <c r="C110" s="70">
        <v>2</v>
      </c>
      <c r="D110" s="70">
        <v>1</v>
      </c>
      <c r="E110" s="70">
        <v>1</v>
      </c>
      <c r="F110" s="70">
        <v>1</v>
      </c>
      <c r="G110" s="70">
        <v>0</v>
      </c>
      <c r="H110" s="70">
        <v>2</v>
      </c>
      <c r="I110" s="70">
        <v>2</v>
      </c>
      <c r="J110" s="70">
        <v>2</v>
      </c>
      <c r="K110" s="70">
        <v>2</v>
      </c>
      <c r="L110" s="70">
        <v>1</v>
      </c>
      <c r="M110" s="110">
        <v>1</v>
      </c>
      <c r="N110" s="110">
        <v>2</v>
      </c>
      <c r="O110" s="66">
        <v>1</v>
      </c>
      <c r="P110" s="70">
        <f t="shared" si="0"/>
        <v>6</v>
      </c>
      <c r="Q110" s="70">
        <f t="shared" si="1"/>
        <v>1</v>
      </c>
      <c r="R110" s="66">
        <f t="shared" si="2"/>
        <v>6</v>
      </c>
      <c r="S110" s="111">
        <v>1144624.5</v>
      </c>
      <c r="T110" s="172">
        <v>3</v>
      </c>
      <c r="U110" s="165">
        <v>47692.6</v>
      </c>
      <c r="V110" s="172">
        <v>20</v>
      </c>
      <c r="W110" s="165">
        <v>7153.9</v>
      </c>
      <c r="X110" s="172">
        <v>315</v>
      </c>
      <c r="Y110" s="166">
        <v>454.2</v>
      </c>
      <c r="Z110" s="172">
        <v>3191</v>
      </c>
      <c r="AA110" s="167">
        <v>44.8</v>
      </c>
    </row>
    <row r="111" spans="1:27" x14ac:dyDescent="0.15">
      <c r="A111" s="75">
        <v>41</v>
      </c>
      <c r="B111" s="76">
        <v>38269</v>
      </c>
      <c r="C111" s="70">
        <v>2</v>
      </c>
      <c r="D111" s="70">
        <v>1</v>
      </c>
      <c r="E111" s="70">
        <v>0</v>
      </c>
      <c r="F111" s="70">
        <v>2</v>
      </c>
      <c r="G111" s="70">
        <v>0</v>
      </c>
      <c r="H111" s="70">
        <v>0</v>
      </c>
      <c r="I111" s="70">
        <v>2</v>
      </c>
      <c r="J111" s="70">
        <v>1</v>
      </c>
      <c r="K111" s="70">
        <v>1</v>
      </c>
      <c r="L111" s="70">
        <v>0</v>
      </c>
      <c r="M111" s="110">
        <v>1</v>
      </c>
      <c r="N111" s="110">
        <v>1</v>
      </c>
      <c r="O111" s="66">
        <v>2</v>
      </c>
      <c r="P111" s="70">
        <f t="shared" si="0"/>
        <v>5</v>
      </c>
      <c r="Q111" s="70">
        <f t="shared" si="1"/>
        <v>4</v>
      </c>
      <c r="R111" s="66">
        <f t="shared" si="2"/>
        <v>4</v>
      </c>
      <c r="S111" s="111">
        <v>1031908.5</v>
      </c>
      <c r="T111" s="172">
        <v>3</v>
      </c>
      <c r="U111" s="165">
        <v>42996.1</v>
      </c>
      <c r="V111" s="172">
        <v>83</v>
      </c>
      <c r="W111" s="165">
        <v>1554</v>
      </c>
      <c r="X111" s="172">
        <v>1113</v>
      </c>
      <c r="Y111" s="166">
        <v>115.8</v>
      </c>
      <c r="Z111" s="172">
        <v>9401</v>
      </c>
      <c r="AA111" s="167">
        <v>13.7</v>
      </c>
    </row>
    <row r="112" spans="1:27" x14ac:dyDescent="0.15">
      <c r="A112" s="75">
        <v>42</v>
      </c>
      <c r="B112" s="76">
        <v>38276</v>
      </c>
      <c r="C112" s="70">
        <v>1</v>
      </c>
      <c r="D112" s="70">
        <v>2</v>
      </c>
      <c r="E112" s="70">
        <v>1</v>
      </c>
      <c r="F112" s="70">
        <v>1</v>
      </c>
      <c r="G112" s="70">
        <v>1</v>
      </c>
      <c r="H112" s="70">
        <v>2</v>
      </c>
      <c r="I112" s="70">
        <v>1</v>
      </c>
      <c r="J112" s="70">
        <v>2</v>
      </c>
      <c r="K112" s="70">
        <v>1</v>
      </c>
      <c r="L112" s="70">
        <v>0</v>
      </c>
      <c r="M112" s="110">
        <v>1</v>
      </c>
      <c r="N112" s="110">
        <v>2</v>
      </c>
      <c r="O112" s="66">
        <v>2</v>
      </c>
      <c r="P112" s="70">
        <f t="shared" si="0"/>
        <v>7</v>
      </c>
      <c r="Q112" s="70">
        <f t="shared" si="1"/>
        <v>1</v>
      </c>
      <c r="R112" s="66">
        <f t="shared" si="2"/>
        <v>5</v>
      </c>
      <c r="S112" s="111">
        <v>1094877</v>
      </c>
      <c r="T112" s="172">
        <v>3</v>
      </c>
      <c r="U112" s="165">
        <v>45619.8</v>
      </c>
      <c r="V112" s="172">
        <v>15</v>
      </c>
      <c r="W112" s="165">
        <v>9123.9</v>
      </c>
      <c r="X112" s="172">
        <v>197</v>
      </c>
      <c r="Y112" s="166">
        <v>694.7</v>
      </c>
      <c r="Z112" s="172">
        <v>2124</v>
      </c>
      <c r="AA112" s="167">
        <v>64.400000000000006</v>
      </c>
    </row>
    <row r="113" spans="1:27" x14ac:dyDescent="0.15">
      <c r="A113" s="75">
        <v>43</v>
      </c>
      <c r="B113" s="76">
        <v>38283</v>
      </c>
      <c r="C113" s="70">
        <v>2</v>
      </c>
      <c r="D113" s="70">
        <v>2</v>
      </c>
      <c r="E113" s="70">
        <v>1</v>
      </c>
      <c r="F113" s="70">
        <v>0</v>
      </c>
      <c r="G113" s="70">
        <v>2</v>
      </c>
      <c r="H113" s="70">
        <v>1</v>
      </c>
      <c r="I113" s="70">
        <v>1</v>
      </c>
      <c r="J113" s="70">
        <v>1</v>
      </c>
      <c r="K113" s="70">
        <v>1</v>
      </c>
      <c r="L113" s="70">
        <v>1</v>
      </c>
      <c r="M113" s="110">
        <v>1</v>
      </c>
      <c r="N113" s="110">
        <v>1</v>
      </c>
      <c r="O113" s="66">
        <v>2</v>
      </c>
      <c r="P113" s="70">
        <f t="shared" si="0"/>
        <v>8</v>
      </c>
      <c r="Q113" s="70">
        <f t="shared" si="1"/>
        <v>1</v>
      </c>
      <c r="R113" s="66">
        <f t="shared" si="2"/>
        <v>4</v>
      </c>
      <c r="S113" s="111">
        <v>1054502.5</v>
      </c>
      <c r="T113" s="172">
        <v>7</v>
      </c>
      <c r="U113" s="165">
        <v>18830.400000000001</v>
      </c>
      <c r="V113" s="172">
        <v>202</v>
      </c>
      <c r="W113" s="165">
        <v>652.5</v>
      </c>
      <c r="X113" s="172">
        <v>2911</v>
      </c>
      <c r="Y113" s="166">
        <v>45.2</v>
      </c>
      <c r="Z113" s="172">
        <v>23543</v>
      </c>
      <c r="AA113" s="167">
        <v>5.5</v>
      </c>
    </row>
    <row r="114" spans="1:27" x14ac:dyDescent="0.15">
      <c r="A114" s="75">
        <v>44</v>
      </c>
      <c r="B114" s="76">
        <v>38290</v>
      </c>
      <c r="C114" s="70">
        <v>1</v>
      </c>
      <c r="D114" s="70">
        <v>1</v>
      </c>
      <c r="E114" s="70">
        <v>1</v>
      </c>
      <c r="F114" s="70">
        <v>0</v>
      </c>
      <c r="G114" s="70">
        <v>1</v>
      </c>
      <c r="H114" s="70">
        <v>2</v>
      </c>
      <c r="I114" s="70">
        <v>1</v>
      </c>
      <c r="J114" s="70">
        <v>1</v>
      </c>
      <c r="K114" s="70">
        <v>2</v>
      </c>
      <c r="L114" s="70">
        <v>1</v>
      </c>
      <c r="M114" s="110">
        <v>1</v>
      </c>
      <c r="N114" s="110">
        <v>1</v>
      </c>
      <c r="O114" s="66">
        <v>1</v>
      </c>
      <c r="P114" s="70">
        <f t="shared" si="0"/>
        <v>10</v>
      </c>
      <c r="Q114" s="70">
        <f t="shared" si="1"/>
        <v>1</v>
      </c>
      <c r="R114" s="66">
        <f t="shared" si="2"/>
        <v>2</v>
      </c>
      <c r="S114" s="111">
        <v>1054111</v>
      </c>
      <c r="T114" s="172">
        <v>18</v>
      </c>
      <c r="U114" s="165">
        <v>7320.2</v>
      </c>
      <c r="V114" s="172">
        <v>500</v>
      </c>
      <c r="W114" s="165">
        <v>263.5</v>
      </c>
      <c r="X114" s="172">
        <v>5146</v>
      </c>
      <c r="Y114" s="166">
        <v>25.6</v>
      </c>
      <c r="Z114" s="172">
        <v>35204</v>
      </c>
      <c r="AA114" s="167">
        <v>3.7</v>
      </c>
    </row>
    <row r="115" spans="1:27" x14ac:dyDescent="0.15">
      <c r="A115" s="75">
        <v>45</v>
      </c>
      <c r="B115" s="76">
        <v>38297</v>
      </c>
      <c r="C115" s="70">
        <v>1</v>
      </c>
      <c r="D115" s="70">
        <v>0</v>
      </c>
      <c r="E115" s="70">
        <v>1</v>
      </c>
      <c r="F115" s="70">
        <v>0</v>
      </c>
      <c r="G115" s="70">
        <v>1</v>
      </c>
      <c r="H115" s="70">
        <v>1</v>
      </c>
      <c r="I115" s="70">
        <v>0</v>
      </c>
      <c r="J115" s="70">
        <v>1</v>
      </c>
      <c r="K115" s="70">
        <v>2</v>
      </c>
      <c r="L115" s="70">
        <v>0</v>
      </c>
      <c r="M115" s="110">
        <v>1</v>
      </c>
      <c r="N115" s="110">
        <v>1</v>
      </c>
      <c r="O115" s="66">
        <v>0</v>
      </c>
      <c r="P115" s="70">
        <f t="shared" si="0"/>
        <v>7</v>
      </c>
      <c r="Q115" s="70">
        <f t="shared" si="1"/>
        <v>5</v>
      </c>
      <c r="R115" s="66">
        <f t="shared" si="2"/>
        <v>1</v>
      </c>
      <c r="S115" s="111">
        <v>1052789</v>
      </c>
      <c r="T115" s="172">
        <v>8</v>
      </c>
      <c r="U115" s="165">
        <v>16449.8</v>
      </c>
      <c r="V115" s="172">
        <v>152</v>
      </c>
      <c r="W115" s="165">
        <v>865.7</v>
      </c>
      <c r="X115" s="172">
        <v>1924</v>
      </c>
      <c r="Y115" s="166">
        <v>68.3</v>
      </c>
      <c r="Z115" s="172">
        <v>12658</v>
      </c>
      <c r="AA115" s="167">
        <v>10.3</v>
      </c>
    </row>
    <row r="116" spans="1:27" x14ac:dyDescent="0.15">
      <c r="A116" s="75">
        <v>46</v>
      </c>
      <c r="B116" s="76">
        <v>38304</v>
      </c>
      <c r="C116" s="70">
        <v>1</v>
      </c>
      <c r="D116" s="70">
        <v>0</v>
      </c>
      <c r="E116" s="70">
        <v>2</v>
      </c>
      <c r="F116" s="70">
        <v>2</v>
      </c>
      <c r="G116" s="70">
        <v>1</v>
      </c>
      <c r="H116" s="70">
        <v>1</v>
      </c>
      <c r="I116" s="70">
        <v>1</v>
      </c>
      <c r="J116" s="70">
        <v>2</v>
      </c>
      <c r="K116" s="70">
        <v>2</v>
      </c>
      <c r="L116" s="70">
        <v>0</v>
      </c>
      <c r="M116" s="110">
        <v>1</v>
      </c>
      <c r="N116" s="110">
        <v>1</v>
      </c>
      <c r="O116" s="66">
        <v>0</v>
      </c>
      <c r="P116" s="70">
        <f t="shared" si="0"/>
        <v>6</v>
      </c>
      <c r="Q116" s="70">
        <f t="shared" si="1"/>
        <v>3</v>
      </c>
      <c r="R116" s="66">
        <f t="shared" si="2"/>
        <v>4</v>
      </c>
      <c r="S116" s="111">
        <v>1049611.5</v>
      </c>
      <c r="T116" s="172">
        <v>2</v>
      </c>
      <c r="U116" s="165">
        <v>65600.7</v>
      </c>
      <c r="V116" s="172">
        <v>41</v>
      </c>
      <c r="W116" s="165">
        <v>3200</v>
      </c>
      <c r="X116" s="172">
        <v>640</v>
      </c>
      <c r="Y116" s="166">
        <v>205</v>
      </c>
      <c r="Z116" s="172">
        <v>6417</v>
      </c>
      <c r="AA116" s="167">
        <v>20.399999999999999</v>
      </c>
    </row>
    <row r="117" spans="1:27" x14ac:dyDescent="0.15">
      <c r="A117" s="75">
        <v>47</v>
      </c>
      <c r="B117" s="76">
        <v>38311</v>
      </c>
      <c r="C117" s="70">
        <v>1</v>
      </c>
      <c r="D117" s="70">
        <v>2</v>
      </c>
      <c r="E117" s="70">
        <v>1</v>
      </c>
      <c r="F117" s="70">
        <v>1</v>
      </c>
      <c r="G117" s="70">
        <v>1</v>
      </c>
      <c r="H117" s="70">
        <v>1</v>
      </c>
      <c r="I117" s="70">
        <v>0</v>
      </c>
      <c r="J117" s="70">
        <v>1</v>
      </c>
      <c r="K117" s="70">
        <v>0</v>
      </c>
      <c r="L117" s="70">
        <v>1</v>
      </c>
      <c r="M117" s="110">
        <v>0</v>
      </c>
      <c r="N117" s="110">
        <v>1</v>
      </c>
      <c r="O117" s="66">
        <v>0</v>
      </c>
      <c r="P117" s="70">
        <f t="shared" si="0"/>
        <v>8</v>
      </c>
      <c r="Q117" s="70">
        <f t="shared" si="1"/>
        <v>4</v>
      </c>
      <c r="R117" s="66">
        <f t="shared" si="2"/>
        <v>1</v>
      </c>
      <c r="S117" s="111">
        <v>1052674.5</v>
      </c>
      <c r="T117" s="172">
        <v>6</v>
      </c>
      <c r="U117" s="165">
        <v>21930.7</v>
      </c>
      <c r="V117" s="172">
        <v>159</v>
      </c>
      <c r="W117" s="165">
        <v>827.5</v>
      </c>
      <c r="X117" s="172">
        <v>2092</v>
      </c>
      <c r="Y117" s="166">
        <v>62.8</v>
      </c>
      <c r="Z117" s="172">
        <v>15555</v>
      </c>
      <c r="AA117" s="167">
        <v>8.4</v>
      </c>
    </row>
    <row r="118" spans="1:27" x14ac:dyDescent="0.15">
      <c r="A118" s="75">
        <v>48</v>
      </c>
      <c r="B118" s="76">
        <v>38318</v>
      </c>
      <c r="C118" s="70">
        <v>2</v>
      </c>
      <c r="D118" s="70">
        <v>1</v>
      </c>
      <c r="E118" s="70">
        <v>1</v>
      </c>
      <c r="F118" s="70">
        <v>1</v>
      </c>
      <c r="G118" s="70">
        <v>1</v>
      </c>
      <c r="H118" s="70">
        <v>2</v>
      </c>
      <c r="I118" s="70">
        <v>2</v>
      </c>
      <c r="J118" s="70">
        <v>0</v>
      </c>
      <c r="K118" s="70">
        <v>1</v>
      </c>
      <c r="L118" s="70">
        <v>1</v>
      </c>
      <c r="M118" s="110">
        <v>1</v>
      </c>
      <c r="N118" s="110">
        <v>1</v>
      </c>
      <c r="O118" s="66">
        <v>2</v>
      </c>
      <c r="P118" s="70">
        <f t="shared" si="0"/>
        <v>8</v>
      </c>
      <c r="Q118" s="70">
        <f t="shared" si="1"/>
        <v>1</v>
      </c>
      <c r="R118" s="66">
        <f t="shared" si="2"/>
        <v>4</v>
      </c>
      <c r="S118" s="111">
        <v>1016569.5</v>
      </c>
      <c r="T118" s="172">
        <v>82</v>
      </c>
      <c r="U118" s="165">
        <v>1549.6</v>
      </c>
      <c r="V118" s="172">
        <v>1785</v>
      </c>
      <c r="W118" s="165">
        <v>71.099999999999994</v>
      </c>
      <c r="X118" s="172">
        <v>16682</v>
      </c>
      <c r="Y118" s="166">
        <v>7.6</v>
      </c>
      <c r="Z118" s="172">
        <v>82681</v>
      </c>
      <c r="AA118" s="167">
        <v>1.5</v>
      </c>
    </row>
    <row r="119" spans="1:27" x14ac:dyDescent="0.15">
      <c r="A119" s="75">
        <v>49</v>
      </c>
      <c r="B119" s="76">
        <v>38325</v>
      </c>
      <c r="C119" s="70">
        <v>1</v>
      </c>
      <c r="D119" s="70">
        <v>0</v>
      </c>
      <c r="E119" s="70">
        <v>2</v>
      </c>
      <c r="F119" s="70">
        <v>1</v>
      </c>
      <c r="G119" s="70">
        <v>2</v>
      </c>
      <c r="H119" s="70">
        <v>0</v>
      </c>
      <c r="I119" s="70">
        <v>1</v>
      </c>
      <c r="J119" s="70">
        <v>1</v>
      </c>
      <c r="K119" s="70">
        <v>2</v>
      </c>
      <c r="L119" s="70">
        <v>1</v>
      </c>
      <c r="M119" s="110">
        <v>1</v>
      </c>
      <c r="N119" s="110">
        <v>0</v>
      </c>
      <c r="O119" s="66">
        <v>1</v>
      </c>
      <c r="P119" s="70">
        <f t="shared" si="0"/>
        <v>7</v>
      </c>
      <c r="Q119" s="70">
        <f t="shared" si="1"/>
        <v>3</v>
      </c>
      <c r="R119" s="66">
        <f t="shared" si="2"/>
        <v>3</v>
      </c>
      <c r="S119" s="111">
        <v>1058350.5</v>
      </c>
      <c r="T119" s="172">
        <v>7</v>
      </c>
      <c r="U119" s="165">
        <v>18899.099999999999</v>
      </c>
      <c r="V119" s="172">
        <v>203</v>
      </c>
      <c r="W119" s="165">
        <v>651.6</v>
      </c>
      <c r="X119" s="172">
        <v>2990</v>
      </c>
      <c r="Y119" s="166">
        <v>44.2</v>
      </c>
      <c r="Z119" s="172">
        <v>26131</v>
      </c>
      <c r="AA119" s="167">
        <v>5</v>
      </c>
    </row>
    <row r="120" spans="1:27" x14ac:dyDescent="0.15">
      <c r="A120" s="75">
        <v>50</v>
      </c>
      <c r="B120" s="76">
        <v>38332</v>
      </c>
      <c r="C120" s="70">
        <v>0</v>
      </c>
      <c r="D120" s="70">
        <v>2</v>
      </c>
      <c r="E120" s="70">
        <v>2</v>
      </c>
      <c r="F120" s="70">
        <v>2</v>
      </c>
      <c r="G120" s="70">
        <v>0</v>
      </c>
      <c r="H120" s="70">
        <v>0</v>
      </c>
      <c r="I120" s="70">
        <v>0</v>
      </c>
      <c r="J120" s="70">
        <v>0</v>
      </c>
      <c r="K120" s="70">
        <v>1</v>
      </c>
      <c r="L120" s="70">
        <v>1</v>
      </c>
      <c r="M120" s="110">
        <v>1</v>
      </c>
      <c r="N120" s="110">
        <v>1</v>
      </c>
      <c r="O120" s="66">
        <v>0</v>
      </c>
      <c r="P120" s="70">
        <f t="shared" si="0"/>
        <v>4</v>
      </c>
      <c r="Q120" s="70">
        <f t="shared" si="1"/>
        <v>6</v>
      </c>
      <c r="R120" s="66">
        <f t="shared" si="2"/>
        <v>3</v>
      </c>
      <c r="S120" s="111">
        <v>1008061</v>
      </c>
      <c r="T120" s="172" t="s">
        <v>116</v>
      </c>
      <c r="U120" s="165">
        <v>126007.6</v>
      </c>
      <c r="V120" s="172">
        <v>5</v>
      </c>
      <c r="W120" s="165">
        <v>25201.5</v>
      </c>
      <c r="X120" s="172">
        <v>101</v>
      </c>
      <c r="Y120" s="166">
        <v>1247.5999999999999</v>
      </c>
      <c r="Z120" s="172">
        <v>845</v>
      </c>
      <c r="AA120" s="167">
        <v>149.1</v>
      </c>
    </row>
    <row r="121" spans="1:27" x14ac:dyDescent="0.15">
      <c r="A121" s="75" t="s">
        <v>19</v>
      </c>
      <c r="B121" s="76">
        <v>38339</v>
      </c>
      <c r="C121" s="70">
        <v>1</v>
      </c>
      <c r="D121" s="70">
        <v>0</v>
      </c>
      <c r="E121" s="70">
        <v>1</v>
      </c>
      <c r="F121" s="70">
        <v>1</v>
      </c>
      <c r="G121" s="70">
        <v>1</v>
      </c>
      <c r="H121" s="70">
        <v>1</v>
      </c>
      <c r="I121" s="70">
        <v>1</v>
      </c>
      <c r="J121" s="70">
        <v>2</v>
      </c>
      <c r="K121" s="70">
        <v>1</v>
      </c>
      <c r="L121" s="70">
        <v>1</v>
      </c>
      <c r="M121" s="110">
        <v>1</v>
      </c>
      <c r="N121" s="110">
        <v>1</v>
      </c>
      <c r="O121" s="66">
        <v>2</v>
      </c>
      <c r="P121" s="70">
        <f t="shared" si="0"/>
        <v>10</v>
      </c>
      <c r="Q121" s="70">
        <f t="shared" si="1"/>
        <v>1</v>
      </c>
      <c r="R121" s="66">
        <f t="shared" si="2"/>
        <v>2</v>
      </c>
      <c r="S121" s="111">
        <v>1030689</v>
      </c>
      <c r="T121" s="172">
        <v>36</v>
      </c>
      <c r="U121" s="165">
        <v>7078.9</v>
      </c>
      <c r="V121" s="172">
        <v>1383</v>
      </c>
      <c r="W121" s="165">
        <v>93.1</v>
      </c>
      <c r="X121" s="172">
        <v>19736</v>
      </c>
      <c r="Y121" s="166">
        <v>6.5</v>
      </c>
      <c r="Z121" s="172">
        <v>102623</v>
      </c>
      <c r="AA121" s="167">
        <v>1.2</v>
      </c>
    </row>
    <row r="122" spans="1:27" s="124" customFormat="1" x14ac:dyDescent="0.15">
      <c r="A122" s="75" t="s">
        <v>20</v>
      </c>
      <c r="B122" s="163">
        <v>38346</v>
      </c>
      <c r="C122" s="110">
        <v>1</v>
      </c>
      <c r="D122" s="110">
        <v>1</v>
      </c>
      <c r="E122" s="110">
        <v>0</v>
      </c>
      <c r="F122" s="110">
        <v>1</v>
      </c>
      <c r="G122" s="110">
        <v>2</v>
      </c>
      <c r="H122" s="110">
        <v>1</v>
      </c>
      <c r="I122" s="110">
        <v>1</v>
      </c>
      <c r="J122" s="110">
        <v>2</v>
      </c>
      <c r="K122" s="110">
        <v>0</v>
      </c>
      <c r="L122" s="110">
        <v>2</v>
      </c>
      <c r="M122" s="110">
        <v>1</v>
      </c>
      <c r="N122" s="110">
        <v>2</v>
      </c>
      <c r="O122" s="66">
        <v>2</v>
      </c>
      <c r="P122" s="70">
        <f t="shared" si="0"/>
        <v>6</v>
      </c>
      <c r="Q122" s="70">
        <f t="shared" si="1"/>
        <v>2</v>
      </c>
      <c r="R122" s="66">
        <f t="shared" si="2"/>
        <v>5</v>
      </c>
      <c r="S122" s="111">
        <v>679719</v>
      </c>
      <c r="T122" s="172">
        <v>16</v>
      </c>
      <c r="U122" s="165">
        <v>5310.3</v>
      </c>
      <c r="V122" s="172">
        <v>1070</v>
      </c>
      <c r="W122" s="165">
        <v>79.400000000000006</v>
      </c>
      <c r="X122" s="172">
        <v>11764</v>
      </c>
      <c r="Y122" s="166">
        <v>7.2</v>
      </c>
      <c r="Z122" s="172">
        <v>60831</v>
      </c>
      <c r="AA122" s="167">
        <v>1.3</v>
      </c>
    </row>
    <row r="123" spans="1:27" x14ac:dyDescent="0.15">
      <c r="A123" s="82">
        <v>53</v>
      </c>
      <c r="B123" s="117">
        <v>38353</v>
      </c>
      <c r="C123" s="73">
        <v>2</v>
      </c>
      <c r="D123" s="73">
        <v>1</v>
      </c>
      <c r="E123" s="73">
        <v>2</v>
      </c>
      <c r="F123" s="73">
        <v>1</v>
      </c>
      <c r="G123" s="73">
        <v>1</v>
      </c>
      <c r="H123" s="73">
        <v>0</v>
      </c>
      <c r="I123" s="73">
        <v>1</v>
      </c>
      <c r="J123" s="73">
        <v>1</v>
      </c>
      <c r="K123" s="73">
        <v>0</v>
      </c>
      <c r="L123" s="73">
        <v>2</v>
      </c>
      <c r="M123" s="73">
        <v>1</v>
      </c>
      <c r="N123" s="73">
        <v>0</v>
      </c>
      <c r="O123" s="72">
        <v>0</v>
      </c>
      <c r="P123" s="74">
        <f t="shared" si="0"/>
        <v>6</v>
      </c>
      <c r="Q123" s="73">
        <f t="shared" si="1"/>
        <v>4</v>
      </c>
      <c r="R123" s="72">
        <f t="shared" si="2"/>
        <v>3</v>
      </c>
      <c r="S123" s="118">
        <v>668906</v>
      </c>
      <c r="T123" s="173">
        <v>3</v>
      </c>
      <c r="U123" s="168">
        <v>27871</v>
      </c>
      <c r="V123" s="173">
        <v>149</v>
      </c>
      <c r="W123" s="168">
        <v>561.1</v>
      </c>
      <c r="X123" s="173">
        <v>1980</v>
      </c>
      <c r="Y123" s="169">
        <v>42.2</v>
      </c>
      <c r="Z123" s="173">
        <v>13837</v>
      </c>
      <c r="AA123" s="170">
        <v>6</v>
      </c>
    </row>
    <row r="124" spans="1:27" x14ac:dyDescent="0.15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 t="s">
        <v>445</v>
      </c>
      <c r="S124" s="118"/>
      <c r="T124" s="174">
        <f>SUM(T71:T123)</f>
        <v>225</v>
      </c>
      <c r="U124" s="171"/>
      <c r="V124" s="174">
        <f>SUM(V71:V123)</f>
        <v>6865</v>
      </c>
      <c r="W124" s="171"/>
      <c r="X124" s="174">
        <f>SUM(X71:X123)</f>
        <v>81795</v>
      </c>
      <c r="Y124" s="171"/>
      <c r="Z124" s="174">
        <f>SUM(Z71:Z123)</f>
        <v>500155</v>
      </c>
      <c r="AA124" s="170"/>
    </row>
  </sheetData>
  <phoneticPr fontId="8" type="noConversion"/>
  <pageMargins left="0.39370078740157483" right="0" top="0.31496062992125984" bottom="0.39370078740157483" header="0.51181102362204722" footer="0"/>
  <pageSetup paperSize="9" scale="80" fitToHeight="0" orientation="landscape" horizontalDpi="4294967292" verticalDpi="4294967292" r:id="rId1"/>
  <headerFooter alignWithMargins="0">
    <oddFooter>&amp;L* 11er-Wette ab der 32. KW 2004 nur noch in Nordrhein-Westfalen, im übrigen Bundesgebiet seitdem 13er-Wette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9"/>
  <sheetViews>
    <sheetView showGridLines="0" topLeftCell="Y32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1.28515625" customWidth="1"/>
    <col min="20" max="20" width="10.85546875" customWidth="1"/>
    <col min="21" max="21" width="10.7109375" customWidth="1"/>
    <col min="22" max="22" width="10.85546875" customWidth="1"/>
    <col min="23" max="23" width="9.85546875" customWidth="1"/>
    <col min="24" max="24" width="9.140625" customWidth="1"/>
    <col min="25" max="25" width="10.7109375" customWidth="1"/>
    <col min="26" max="26" width="9.140625" customWidth="1"/>
    <col min="27" max="27" width="9.85546875" customWidth="1"/>
    <col min="28" max="28" width="9.140625" customWidth="1"/>
    <col min="29" max="29" width="9.85546875" customWidth="1"/>
    <col min="30" max="30" width="9.140625" customWidth="1"/>
  </cols>
  <sheetData>
    <row r="1" spans="1:30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/>
      <c r="Y1" s="1"/>
      <c r="Z1" s="37"/>
      <c r="AA1" s="1"/>
      <c r="AB1" s="37"/>
      <c r="AC1" s="1"/>
      <c r="AD1" s="37" t="s">
        <v>80</v>
      </c>
    </row>
    <row r="2" spans="1:30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  <c r="Y2" s="7"/>
      <c r="Z2" s="6"/>
      <c r="AA2" s="7"/>
      <c r="AB2" s="6"/>
      <c r="AC2" s="7"/>
      <c r="AD2" s="6"/>
    </row>
    <row r="3" spans="1:30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  <c r="Y3" s="29" t="s">
        <v>74</v>
      </c>
      <c r="Z3" s="13"/>
      <c r="AA3" s="29" t="s">
        <v>75</v>
      </c>
      <c r="AB3" s="13"/>
      <c r="AC3" s="29" t="s">
        <v>76</v>
      </c>
      <c r="AD3" s="13"/>
    </row>
    <row r="4" spans="1:30" x14ac:dyDescent="0.2">
      <c r="A4" s="14" t="s">
        <v>6</v>
      </c>
      <c r="B4" s="15">
        <v>1960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  <c r="Y4" s="34"/>
      <c r="Z4" s="15"/>
      <c r="AA4" s="34"/>
      <c r="AB4" s="15"/>
      <c r="AC4" s="34"/>
      <c r="AD4" s="15"/>
    </row>
    <row r="5" spans="1:30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  <c r="Y5" s="33" t="s">
        <v>11</v>
      </c>
      <c r="Z5" s="21" t="s">
        <v>13</v>
      </c>
      <c r="AA5" s="33" t="s">
        <v>11</v>
      </c>
      <c r="AB5" s="21" t="s">
        <v>13</v>
      </c>
      <c r="AC5" s="33" t="s">
        <v>11</v>
      </c>
      <c r="AD5" s="21" t="s">
        <v>13</v>
      </c>
    </row>
    <row r="6" spans="1:30" ht="10.5" customHeight="1" x14ac:dyDescent="0.2">
      <c r="A6" s="14" t="s">
        <v>24</v>
      </c>
      <c r="B6" s="23">
        <v>21918</v>
      </c>
      <c r="C6" s="20">
        <v>1</v>
      </c>
      <c r="D6" s="20">
        <v>1</v>
      </c>
      <c r="E6" s="20">
        <v>1</v>
      </c>
      <c r="F6" s="20">
        <v>1</v>
      </c>
      <c r="G6" s="20">
        <v>1</v>
      </c>
      <c r="H6" s="20">
        <v>2</v>
      </c>
      <c r="I6" s="20"/>
      <c r="J6" s="20">
        <v>1</v>
      </c>
      <c r="K6" s="20">
        <v>2</v>
      </c>
      <c r="L6" s="20">
        <v>1</v>
      </c>
      <c r="M6" s="20">
        <v>1</v>
      </c>
      <c r="N6" s="20">
        <v>1</v>
      </c>
      <c r="O6" s="34">
        <v>9</v>
      </c>
      <c r="P6" s="20">
        <v>0</v>
      </c>
      <c r="Q6" s="15">
        <v>2</v>
      </c>
      <c r="R6" s="24">
        <v>2076208.5</v>
      </c>
      <c r="S6" s="35" t="s">
        <v>81</v>
      </c>
      <c r="T6" s="27"/>
      <c r="U6" s="35">
        <v>77</v>
      </c>
      <c r="V6" s="27">
        <v>4493.95</v>
      </c>
      <c r="W6" s="35">
        <v>1956</v>
      </c>
      <c r="X6" s="27">
        <v>88.45</v>
      </c>
      <c r="Y6" s="35">
        <v>19508</v>
      </c>
      <c r="Z6" s="27">
        <v>8.85</v>
      </c>
      <c r="AA6" s="35" t="s">
        <v>81</v>
      </c>
      <c r="AB6" s="27"/>
      <c r="AC6" s="35">
        <v>5003</v>
      </c>
      <c r="AD6" s="27">
        <v>69.150000000000006</v>
      </c>
    </row>
    <row r="7" spans="1:30" ht="10.5" customHeight="1" x14ac:dyDescent="0.2">
      <c r="A7" s="14" t="s">
        <v>25</v>
      </c>
      <c r="B7" s="23">
        <v>21925</v>
      </c>
      <c r="C7" s="20"/>
      <c r="D7" s="20">
        <v>2</v>
      </c>
      <c r="E7" s="20">
        <v>1</v>
      </c>
      <c r="F7" s="20">
        <v>2</v>
      </c>
      <c r="G7" s="20">
        <v>1</v>
      </c>
      <c r="H7" s="20">
        <v>1</v>
      </c>
      <c r="I7" s="20">
        <v>2</v>
      </c>
      <c r="J7" s="20">
        <v>1</v>
      </c>
      <c r="K7" s="20">
        <v>0</v>
      </c>
      <c r="L7" s="20">
        <v>0</v>
      </c>
      <c r="M7" s="20">
        <v>0</v>
      </c>
      <c r="N7" s="20">
        <v>1</v>
      </c>
      <c r="O7" s="34">
        <v>5</v>
      </c>
      <c r="P7" s="20">
        <v>3</v>
      </c>
      <c r="Q7" s="15">
        <v>3</v>
      </c>
      <c r="R7" s="24">
        <v>2280191.5</v>
      </c>
      <c r="S7" s="35">
        <v>1</v>
      </c>
      <c r="T7" s="27">
        <v>190015.95</v>
      </c>
      <c r="U7" s="35">
        <v>70</v>
      </c>
      <c r="V7" s="27">
        <v>2714.5</v>
      </c>
      <c r="W7" s="35">
        <v>1220</v>
      </c>
      <c r="X7" s="27">
        <v>155.75</v>
      </c>
      <c r="Y7" s="35">
        <v>11685</v>
      </c>
      <c r="Z7" s="27">
        <v>16.25</v>
      </c>
      <c r="AA7" s="35">
        <v>260</v>
      </c>
      <c r="AB7" s="27">
        <v>730.8</v>
      </c>
      <c r="AC7" s="35">
        <v>5874</v>
      </c>
      <c r="AD7" s="27">
        <v>32.299999999999997</v>
      </c>
    </row>
    <row r="8" spans="1:30" ht="10.5" customHeight="1" x14ac:dyDescent="0.2">
      <c r="A8" s="14" t="s">
        <v>26</v>
      </c>
      <c r="B8" s="23">
        <v>21932</v>
      </c>
      <c r="C8" s="20">
        <v>1</v>
      </c>
      <c r="D8" s="20">
        <v>2</v>
      </c>
      <c r="E8" s="20">
        <v>1</v>
      </c>
      <c r="F8" s="20">
        <v>2</v>
      </c>
      <c r="G8" s="20">
        <v>1</v>
      </c>
      <c r="H8" s="20">
        <v>2</v>
      </c>
      <c r="I8" s="20">
        <v>0</v>
      </c>
      <c r="J8" s="20">
        <v>2</v>
      </c>
      <c r="K8" s="20">
        <v>1</v>
      </c>
      <c r="L8" s="20">
        <v>2</v>
      </c>
      <c r="M8" s="20">
        <v>1</v>
      </c>
      <c r="N8" s="20">
        <v>2</v>
      </c>
      <c r="O8" s="34">
        <v>5</v>
      </c>
      <c r="P8" s="20">
        <v>1</v>
      </c>
      <c r="Q8" s="15">
        <v>6</v>
      </c>
      <c r="R8" s="24">
        <v>2191290</v>
      </c>
      <c r="S8" s="35">
        <v>139</v>
      </c>
      <c r="T8" s="27">
        <v>1313.7</v>
      </c>
      <c r="U8" s="35">
        <v>3911</v>
      </c>
      <c r="V8" s="27">
        <v>46.65</v>
      </c>
      <c r="W8" s="35">
        <v>26026</v>
      </c>
      <c r="X8" s="27">
        <v>7</v>
      </c>
      <c r="Y8" s="35">
        <v>127331</v>
      </c>
      <c r="Z8" s="27">
        <v>1.4</v>
      </c>
      <c r="AA8" s="35">
        <v>2219</v>
      </c>
      <c r="AB8" s="27">
        <v>82.25</v>
      </c>
      <c r="AC8" s="35">
        <v>34592</v>
      </c>
      <c r="AD8" s="27">
        <v>5.25</v>
      </c>
    </row>
    <row r="9" spans="1:30" ht="10.5" customHeight="1" x14ac:dyDescent="0.2">
      <c r="A9" s="14" t="s">
        <v>27</v>
      </c>
      <c r="B9" s="23">
        <v>21939</v>
      </c>
      <c r="C9" s="20">
        <v>1</v>
      </c>
      <c r="D9" s="20">
        <v>1</v>
      </c>
      <c r="E9" s="20">
        <v>1</v>
      </c>
      <c r="F9" s="20">
        <v>0</v>
      </c>
      <c r="G9" s="20">
        <v>1</v>
      </c>
      <c r="H9" s="20">
        <v>2</v>
      </c>
      <c r="I9" s="20">
        <v>1</v>
      </c>
      <c r="J9" s="20">
        <v>1</v>
      </c>
      <c r="K9" s="20">
        <v>1</v>
      </c>
      <c r="L9" s="20">
        <v>2</v>
      </c>
      <c r="M9" s="20">
        <v>0</v>
      </c>
      <c r="N9" s="20">
        <v>1</v>
      </c>
      <c r="O9" s="34">
        <v>8</v>
      </c>
      <c r="P9" s="20">
        <v>2</v>
      </c>
      <c r="Q9" s="15">
        <v>2</v>
      </c>
      <c r="R9" s="24">
        <v>2262092.5</v>
      </c>
      <c r="S9" s="35">
        <v>99</v>
      </c>
      <c r="T9" s="27">
        <v>1904.1</v>
      </c>
      <c r="U9" s="35">
        <v>2470</v>
      </c>
      <c r="V9" s="27">
        <v>76.3</v>
      </c>
      <c r="W9" s="35">
        <v>25164</v>
      </c>
      <c r="X9" s="27">
        <v>7.45</v>
      </c>
      <c r="Y9" s="35">
        <v>137344</v>
      </c>
      <c r="Z9" s="27">
        <v>1.35</v>
      </c>
      <c r="AA9" s="35">
        <v>3757</v>
      </c>
      <c r="AB9" s="27">
        <v>50.15</v>
      </c>
      <c r="AC9" s="35">
        <v>61199</v>
      </c>
      <c r="AD9" s="27">
        <v>3.05</v>
      </c>
    </row>
    <row r="10" spans="1:30" ht="10.5" customHeight="1" x14ac:dyDescent="0.2">
      <c r="A10" s="14" t="s">
        <v>28</v>
      </c>
      <c r="B10" s="23">
        <v>21946</v>
      </c>
      <c r="C10" s="20">
        <v>1</v>
      </c>
      <c r="D10" s="20">
        <v>0</v>
      </c>
      <c r="E10" s="20">
        <v>1</v>
      </c>
      <c r="F10" s="20">
        <v>2</v>
      </c>
      <c r="G10" s="20">
        <v>1</v>
      </c>
      <c r="H10" s="20">
        <v>0</v>
      </c>
      <c r="I10" s="20">
        <v>1</v>
      </c>
      <c r="J10" s="20">
        <v>2</v>
      </c>
      <c r="K10" s="20">
        <v>0</v>
      </c>
      <c r="L10" s="20">
        <v>2</v>
      </c>
      <c r="M10" s="20">
        <v>1</v>
      </c>
      <c r="N10" s="20">
        <v>0</v>
      </c>
      <c r="O10" s="34">
        <v>5</v>
      </c>
      <c r="P10" s="20">
        <v>4</v>
      </c>
      <c r="Q10" s="15">
        <v>3</v>
      </c>
      <c r="R10" s="24">
        <v>2335684.5</v>
      </c>
      <c r="S10" s="35">
        <v>7</v>
      </c>
      <c r="T10" s="27">
        <v>27805.75</v>
      </c>
      <c r="U10" s="35">
        <v>85</v>
      </c>
      <c r="V10" s="27">
        <v>2289.85</v>
      </c>
      <c r="W10" s="35">
        <v>1014</v>
      </c>
      <c r="X10" s="27">
        <v>191.95</v>
      </c>
      <c r="Y10" s="35">
        <v>7361</v>
      </c>
      <c r="Z10" s="27">
        <v>26.4</v>
      </c>
      <c r="AA10" s="35">
        <v>166</v>
      </c>
      <c r="AB10" s="27">
        <v>1172.5</v>
      </c>
      <c r="AC10" s="35">
        <v>3256</v>
      </c>
      <c r="AD10" s="27">
        <v>59.75</v>
      </c>
    </row>
    <row r="11" spans="1:30" ht="10.5" customHeight="1" x14ac:dyDescent="0.2">
      <c r="A11" s="14" t="s">
        <v>29</v>
      </c>
      <c r="B11" s="23">
        <v>21953</v>
      </c>
      <c r="C11" s="20">
        <v>1</v>
      </c>
      <c r="D11" s="20">
        <v>2</v>
      </c>
      <c r="E11" s="20">
        <v>2</v>
      </c>
      <c r="F11" s="20">
        <v>1</v>
      </c>
      <c r="G11" s="20">
        <v>0</v>
      </c>
      <c r="H11" s="20">
        <v>2</v>
      </c>
      <c r="I11" s="20">
        <v>1</v>
      </c>
      <c r="J11" s="20">
        <v>1</v>
      </c>
      <c r="K11" s="20">
        <v>0</v>
      </c>
      <c r="L11" s="20">
        <v>1</v>
      </c>
      <c r="M11" s="20">
        <v>0</v>
      </c>
      <c r="N11" s="20">
        <v>1</v>
      </c>
      <c r="O11" s="34">
        <v>6</v>
      </c>
      <c r="P11" s="20">
        <v>3</v>
      </c>
      <c r="Q11" s="15">
        <v>3</v>
      </c>
      <c r="R11" s="24">
        <v>2196172.5</v>
      </c>
      <c r="S11" s="35" t="s">
        <v>82</v>
      </c>
      <c r="T11" s="27"/>
      <c r="U11" s="35">
        <v>59</v>
      </c>
      <c r="V11" s="27">
        <v>6203.85</v>
      </c>
      <c r="W11" s="35">
        <v>923</v>
      </c>
      <c r="X11" s="27">
        <v>198.25</v>
      </c>
      <c r="Y11" s="35">
        <v>8315</v>
      </c>
      <c r="Z11" s="27">
        <v>22</v>
      </c>
      <c r="AA11" s="35">
        <v>128</v>
      </c>
      <c r="AB11" s="27">
        <v>1429.75</v>
      </c>
      <c r="AC11" s="35">
        <v>2971</v>
      </c>
      <c r="AD11" s="27">
        <v>61.6</v>
      </c>
    </row>
    <row r="12" spans="1:30" ht="10.5" customHeight="1" x14ac:dyDescent="0.2">
      <c r="A12" s="14" t="s">
        <v>30</v>
      </c>
      <c r="B12" s="23">
        <v>21960</v>
      </c>
      <c r="C12" s="20">
        <v>1</v>
      </c>
      <c r="D12" s="20">
        <v>0</v>
      </c>
      <c r="E12" s="20">
        <v>0</v>
      </c>
      <c r="F12" s="20">
        <v>2</v>
      </c>
      <c r="G12" s="20">
        <v>2</v>
      </c>
      <c r="H12" s="20">
        <v>1</v>
      </c>
      <c r="I12" s="20">
        <v>1</v>
      </c>
      <c r="J12" s="20">
        <v>0</v>
      </c>
      <c r="K12" s="20">
        <v>1</v>
      </c>
      <c r="L12" s="20">
        <v>2</v>
      </c>
      <c r="M12" s="20">
        <v>1</v>
      </c>
      <c r="N12" s="20">
        <v>1</v>
      </c>
      <c r="O12" s="34">
        <v>6</v>
      </c>
      <c r="P12" s="20">
        <v>3</v>
      </c>
      <c r="Q12" s="15">
        <v>3</v>
      </c>
      <c r="R12" s="24">
        <v>2133528.5</v>
      </c>
      <c r="S12" s="35">
        <v>1</v>
      </c>
      <c r="T12" s="27">
        <v>177794</v>
      </c>
      <c r="U12" s="35">
        <v>39</v>
      </c>
      <c r="V12" s="27">
        <v>4558.8</v>
      </c>
      <c r="W12" s="35">
        <v>575</v>
      </c>
      <c r="X12" s="27">
        <v>309.2</v>
      </c>
      <c r="Y12" s="35">
        <v>4739</v>
      </c>
      <c r="Z12" s="27">
        <v>37.5</v>
      </c>
      <c r="AA12" s="35">
        <v>66</v>
      </c>
      <c r="AB12" s="27">
        <v>2693.8</v>
      </c>
      <c r="AC12" s="35">
        <v>1488</v>
      </c>
      <c r="AD12" s="27">
        <v>119.45</v>
      </c>
    </row>
    <row r="13" spans="1:30" ht="10.5" customHeight="1" x14ac:dyDescent="0.2">
      <c r="A13" s="14" t="s">
        <v>31</v>
      </c>
      <c r="B13" s="23">
        <v>21967</v>
      </c>
      <c r="C13" s="20">
        <v>1</v>
      </c>
      <c r="D13" s="20">
        <v>2</v>
      </c>
      <c r="E13" s="20">
        <v>0</v>
      </c>
      <c r="F13" s="20">
        <v>1</v>
      </c>
      <c r="G13" s="20">
        <v>1</v>
      </c>
      <c r="H13" s="20">
        <v>1</v>
      </c>
      <c r="I13" s="20">
        <v>2</v>
      </c>
      <c r="J13" s="20">
        <v>1</v>
      </c>
      <c r="K13" s="20">
        <v>2</v>
      </c>
      <c r="L13" s="20"/>
      <c r="M13" s="20">
        <v>1</v>
      </c>
      <c r="N13" s="20">
        <v>1</v>
      </c>
      <c r="O13" s="34">
        <v>7</v>
      </c>
      <c r="P13" s="20">
        <v>1</v>
      </c>
      <c r="Q13" s="15">
        <v>3</v>
      </c>
      <c r="R13" s="24">
        <v>2106645</v>
      </c>
      <c r="S13" s="35" t="s">
        <v>81</v>
      </c>
      <c r="T13" s="27"/>
      <c r="U13" s="35">
        <v>1959</v>
      </c>
      <c r="V13" s="27">
        <v>179.2</v>
      </c>
      <c r="W13" s="35">
        <v>33062</v>
      </c>
      <c r="X13" s="27">
        <v>5.3</v>
      </c>
      <c r="Y13" s="35">
        <v>164841</v>
      </c>
      <c r="Z13" s="27">
        <v>1.05</v>
      </c>
      <c r="AA13" s="35">
        <v>4466</v>
      </c>
      <c r="AB13" s="27">
        <v>39.299999999999997</v>
      </c>
      <c r="AC13" s="35">
        <v>67281</v>
      </c>
      <c r="AD13" s="27">
        <v>2.6</v>
      </c>
    </row>
    <row r="14" spans="1:30" ht="10.5" customHeight="1" x14ac:dyDescent="0.2">
      <c r="A14" s="14" t="s">
        <v>32</v>
      </c>
      <c r="B14" s="23">
        <v>21974</v>
      </c>
      <c r="C14" s="20">
        <v>2</v>
      </c>
      <c r="D14" s="20">
        <v>0</v>
      </c>
      <c r="E14" s="20">
        <v>1</v>
      </c>
      <c r="F14" s="20">
        <v>2</v>
      </c>
      <c r="G14" s="20">
        <v>0</v>
      </c>
      <c r="H14" s="20">
        <v>2</v>
      </c>
      <c r="I14" s="20"/>
      <c r="J14" s="20">
        <v>2</v>
      </c>
      <c r="K14" s="20">
        <v>1</v>
      </c>
      <c r="L14" s="20">
        <v>2</v>
      </c>
      <c r="M14" s="20">
        <v>2</v>
      </c>
      <c r="N14" s="20">
        <v>1</v>
      </c>
      <c r="O14" s="34">
        <v>3</v>
      </c>
      <c r="P14" s="20">
        <v>2</v>
      </c>
      <c r="Q14" s="15">
        <v>6</v>
      </c>
      <c r="R14" s="24">
        <v>1994578.5</v>
      </c>
      <c r="S14" s="35" t="s">
        <v>81</v>
      </c>
      <c r="T14" s="27"/>
      <c r="U14" s="35">
        <v>2</v>
      </c>
      <c r="V14" s="27">
        <v>166214.85</v>
      </c>
      <c r="W14" s="35">
        <v>60</v>
      </c>
      <c r="X14" s="27">
        <v>2770.2</v>
      </c>
      <c r="Y14" s="35">
        <v>964</v>
      </c>
      <c r="Z14" s="27">
        <v>172.4</v>
      </c>
      <c r="AA14" s="35" t="s">
        <v>81</v>
      </c>
      <c r="AB14" s="27"/>
      <c r="AC14" s="35">
        <v>289</v>
      </c>
      <c r="AD14" s="27">
        <v>1150.25</v>
      </c>
    </row>
    <row r="15" spans="1:30" ht="10.5" customHeight="1" x14ac:dyDescent="0.2">
      <c r="A15" s="14" t="s">
        <v>33</v>
      </c>
      <c r="B15" s="23">
        <v>21981</v>
      </c>
      <c r="C15" s="20">
        <v>0</v>
      </c>
      <c r="D15" s="20">
        <v>1</v>
      </c>
      <c r="E15" s="20">
        <v>1</v>
      </c>
      <c r="F15" s="20">
        <v>0</v>
      </c>
      <c r="G15" s="20">
        <v>2</v>
      </c>
      <c r="H15" s="20">
        <v>2</v>
      </c>
      <c r="I15" s="20">
        <v>0</v>
      </c>
      <c r="J15" s="20">
        <v>1</v>
      </c>
      <c r="K15" s="20">
        <v>1</v>
      </c>
      <c r="L15" s="20">
        <v>1</v>
      </c>
      <c r="M15" s="20">
        <v>2</v>
      </c>
      <c r="N15" s="20">
        <v>0</v>
      </c>
      <c r="O15" s="34">
        <v>5</v>
      </c>
      <c r="P15" s="20">
        <v>4</v>
      </c>
      <c r="Q15" s="15">
        <v>3</v>
      </c>
      <c r="R15" s="24">
        <v>1945986.5</v>
      </c>
      <c r="S15" s="35">
        <v>1</v>
      </c>
      <c r="T15" s="27">
        <v>162165.5</v>
      </c>
      <c r="U15" s="35">
        <v>13</v>
      </c>
      <c r="V15" s="27">
        <v>12474.25</v>
      </c>
      <c r="W15" s="35">
        <v>165</v>
      </c>
      <c r="X15" s="27">
        <v>982.8</v>
      </c>
      <c r="Y15" s="35">
        <v>1382</v>
      </c>
      <c r="Z15" s="27">
        <v>117.3</v>
      </c>
      <c r="AA15" s="35">
        <v>75</v>
      </c>
      <c r="AB15" s="27">
        <v>2162.1999999999998</v>
      </c>
      <c r="AC15" s="35">
        <v>1357</v>
      </c>
      <c r="AD15" s="27">
        <v>119.5</v>
      </c>
    </row>
    <row r="16" spans="1:30" ht="10.5" customHeight="1" x14ac:dyDescent="0.2">
      <c r="A16" s="14" t="s">
        <v>34</v>
      </c>
      <c r="B16" s="23">
        <v>21988</v>
      </c>
      <c r="C16" s="20">
        <v>0</v>
      </c>
      <c r="D16" s="20">
        <v>0</v>
      </c>
      <c r="E16" s="20">
        <v>0</v>
      </c>
      <c r="F16" s="20">
        <v>2</v>
      </c>
      <c r="G16" s="20">
        <v>0</v>
      </c>
      <c r="H16" s="20">
        <v>2</v>
      </c>
      <c r="I16" s="20">
        <v>1</v>
      </c>
      <c r="J16" s="20">
        <v>2</v>
      </c>
      <c r="K16" s="20">
        <v>1</v>
      </c>
      <c r="L16" s="20">
        <v>1</v>
      </c>
      <c r="M16" s="20">
        <v>2</v>
      </c>
      <c r="N16" s="20">
        <v>0</v>
      </c>
      <c r="O16" s="34">
        <v>3</v>
      </c>
      <c r="P16" s="20">
        <v>5</v>
      </c>
      <c r="Q16" s="15">
        <v>4</v>
      </c>
      <c r="R16" s="24">
        <v>2022381.5</v>
      </c>
      <c r="S16" s="35" t="s">
        <v>82</v>
      </c>
      <c r="T16" s="27"/>
      <c r="U16" s="35">
        <v>12</v>
      </c>
      <c r="V16" s="27">
        <v>28088.6</v>
      </c>
      <c r="W16" s="35">
        <v>399</v>
      </c>
      <c r="X16" s="27">
        <v>422.35</v>
      </c>
      <c r="Y16" s="35">
        <v>4304</v>
      </c>
      <c r="Z16" s="27">
        <v>39.15</v>
      </c>
      <c r="AA16" s="35">
        <v>20</v>
      </c>
      <c r="AB16" s="27">
        <v>8426.5499999999993</v>
      </c>
      <c r="AC16" s="35">
        <v>645</v>
      </c>
      <c r="AD16" s="27">
        <v>261.25</v>
      </c>
    </row>
    <row r="17" spans="1:30" ht="10.5" customHeight="1" x14ac:dyDescent="0.2">
      <c r="A17" s="14" t="s">
        <v>35</v>
      </c>
      <c r="B17" s="23">
        <v>21995</v>
      </c>
      <c r="C17" s="20">
        <v>1</v>
      </c>
      <c r="D17" s="20">
        <v>0</v>
      </c>
      <c r="E17" s="20">
        <v>1</v>
      </c>
      <c r="F17" s="20">
        <v>1</v>
      </c>
      <c r="G17" s="20">
        <v>1</v>
      </c>
      <c r="H17" s="20">
        <v>2</v>
      </c>
      <c r="I17" s="20">
        <v>2</v>
      </c>
      <c r="J17" s="20">
        <v>2</v>
      </c>
      <c r="K17" s="20">
        <v>1</v>
      </c>
      <c r="L17" s="20">
        <v>2</v>
      </c>
      <c r="M17" s="20">
        <v>1</v>
      </c>
      <c r="N17" s="20">
        <v>2</v>
      </c>
      <c r="O17" s="34">
        <v>6</v>
      </c>
      <c r="P17" s="20">
        <v>1</v>
      </c>
      <c r="Q17" s="15">
        <v>5</v>
      </c>
      <c r="R17" s="24">
        <v>1781769</v>
      </c>
      <c r="S17" s="35">
        <v>45</v>
      </c>
      <c r="T17" s="27">
        <v>3299.55</v>
      </c>
      <c r="U17" s="35">
        <v>1303</v>
      </c>
      <c r="V17" s="27">
        <v>113.95</v>
      </c>
      <c r="W17" s="35">
        <v>13107</v>
      </c>
      <c r="X17" s="27">
        <v>11.3</v>
      </c>
      <c r="Y17" s="35">
        <v>73312</v>
      </c>
      <c r="Z17" s="27">
        <v>2</v>
      </c>
      <c r="AA17" s="35">
        <v>278</v>
      </c>
      <c r="AB17" s="27">
        <v>534.1</v>
      </c>
      <c r="AC17" s="35">
        <v>6159</v>
      </c>
      <c r="AD17" s="27">
        <v>24.1</v>
      </c>
    </row>
    <row r="18" spans="1:30" ht="10.5" customHeight="1" x14ac:dyDescent="0.2">
      <c r="A18" s="14" t="s">
        <v>36</v>
      </c>
      <c r="B18" s="23">
        <v>22002</v>
      </c>
      <c r="C18" s="20">
        <v>1</v>
      </c>
      <c r="D18" s="20">
        <v>2</v>
      </c>
      <c r="E18" s="20">
        <v>1</v>
      </c>
      <c r="F18" s="20">
        <v>0</v>
      </c>
      <c r="G18" s="20">
        <v>1</v>
      </c>
      <c r="H18" s="20">
        <v>1</v>
      </c>
      <c r="I18" s="20">
        <v>1</v>
      </c>
      <c r="J18" s="20">
        <v>1</v>
      </c>
      <c r="K18" s="20">
        <v>1</v>
      </c>
      <c r="L18" s="20">
        <v>2</v>
      </c>
      <c r="M18" s="20">
        <v>1</v>
      </c>
      <c r="N18" s="20">
        <v>0</v>
      </c>
      <c r="O18" s="34">
        <v>8</v>
      </c>
      <c r="P18" s="20">
        <v>2</v>
      </c>
      <c r="Q18" s="15">
        <v>2</v>
      </c>
      <c r="R18" s="24">
        <v>1921283.5</v>
      </c>
      <c r="S18" s="35">
        <v>204</v>
      </c>
      <c r="T18" s="27">
        <v>784.8</v>
      </c>
      <c r="U18" s="35">
        <v>3492</v>
      </c>
      <c r="V18" s="27">
        <v>45.8</v>
      </c>
      <c r="W18" s="35">
        <v>27806</v>
      </c>
      <c r="X18" s="27">
        <v>5.75</v>
      </c>
      <c r="Y18" s="35">
        <v>126771</v>
      </c>
      <c r="Z18" s="27">
        <v>1.25</v>
      </c>
      <c r="AA18" s="35">
        <v>2983</v>
      </c>
      <c r="AB18" s="27">
        <v>53.65</v>
      </c>
      <c r="AC18" s="35">
        <v>37650</v>
      </c>
      <c r="AD18" s="27">
        <v>4.25</v>
      </c>
    </row>
    <row r="19" spans="1:30" ht="10.5" customHeight="1" x14ac:dyDescent="0.2">
      <c r="A19" s="14" t="s">
        <v>37</v>
      </c>
      <c r="B19" s="23">
        <v>22009</v>
      </c>
      <c r="C19" s="20">
        <v>1</v>
      </c>
      <c r="D19" s="20">
        <v>1</v>
      </c>
      <c r="E19" s="20">
        <v>0</v>
      </c>
      <c r="F19" s="20">
        <v>2</v>
      </c>
      <c r="G19" s="20">
        <v>1</v>
      </c>
      <c r="H19" s="20">
        <v>0</v>
      </c>
      <c r="I19" s="20">
        <v>1</v>
      </c>
      <c r="J19" s="20">
        <v>0</v>
      </c>
      <c r="K19" s="20">
        <v>1</v>
      </c>
      <c r="L19" s="20">
        <v>2</v>
      </c>
      <c r="M19" s="20">
        <v>1</v>
      </c>
      <c r="N19" s="20">
        <v>1</v>
      </c>
      <c r="O19" s="34">
        <v>7</v>
      </c>
      <c r="P19" s="20">
        <v>3</v>
      </c>
      <c r="Q19" s="15">
        <v>2</v>
      </c>
      <c r="R19" s="24">
        <v>2021397</v>
      </c>
      <c r="S19" s="35">
        <v>12</v>
      </c>
      <c r="T19" s="27">
        <v>14037.45</v>
      </c>
      <c r="U19" s="35">
        <v>342</v>
      </c>
      <c r="V19" s="27">
        <v>492.5</v>
      </c>
      <c r="W19" s="35">
        <v>4072</v>
      </c>
      <c r="X19" s="27">
        <v>41.35</v>
      </c>
      <c r="Y19" s="35">
        <v>29437</v>
      </c>
      <c r="Z19" s="27">
        <v>5.7</v>
      </c>
      <c r="AA19" s="35">
        <v>654</v>
      </c>
      <c r="AB19" s="27">
        <v>257.55</v>
      </c>
      <c r="AC19" s="35">
        <v>13383</v>
      </c>
      <c r="AD19" s="27">
        <v>12.55</v>
      </c>
    </row>
    <row r="20" spans="1:30" ht="10.5" customHeight="1" x14ac:dyDescent="0.2">
      <c r="A20" s="14" t="s">
        <v>38</v>
      </c>
      <c r="B20" s="23">
        <v>22016</v>
      </c>
      <c r="C20" s="20">
        <v>1</v>
      </c>
      <c r="D20" s="20">
        <v>2</v>
      </c>
      <c r="E20" s="20">
        <v>2</v>
      </c>
      <c r="F20" s="20">
        <v>1</v>
      </c>
      <c r="G20" s="20">
        <v>0</v>
      </c>
      <c r="H20" s="20">
        <v>2</v>
      </c>
      <c r="I20" s="20">
        <v>2</v>
      </c>
      <c r="J20" s="20">
        <v>2</v>
      </c>
      <c r="K20" s="20">
        <v>0</v>
      </c>
      <c r="L20" s="20">
        <v>1</v>
      </c>
      <c r="M20" s="20">
        <v>0</v>
      </c>
      <c r="N20" s="20">
        <v>1</v>
      </c>
      <c r="O20" s="34">
        <v>4</v>
      </c>
      <c r="P20" s="20">
        <v>3</v>
      </c>
      <c r="Q20" s="15">
        <v>5</v>
      </c>
      <c r="R20" s="24">
        <v>1881214.5</v>
      </c>
      <c r="S20" s="35" t="s">
        <v>82</v>
      </c>
      <c r="T20" s="27"/>
      <c r="U20" s="35">
        <v>21</v>
      </c>
      <c r="V20" s="27">
        <v>14930.25</v>
      </c>
      <c r="W20" s="35">
        <v>303</v>
      </c>
      <c r="X20" s="27">
        <v>517.35</v>
      </c>
      <c r="Y20" s="35">
        <v>2724</v>
      </c>
      <c r="Z20" s="27">
        <v>57.55</v>
      </c>
      <c r="AA20" s="35">
        <v>34</v>
      </c>
      <c r="AB20" s="27">
        <v>4610.8</v>
      </c>
      <c r="AC20" s="35">
        <v>978</v>
      </c>
      <c r="AD20" s="27">
        <v>160.25</v>
      </c>
    </row>
    <row r="21" spans="1:30" ht="10.5" customHeight="1" x14ac:dyDescent="0.2">
      <c r="A21" s="14" t="s">
        <v>39</v>
      </c>
      <c r="B21" s="23">
        <v>22023</v>
      </c>
      <c r="C21" s="20">
        <v>2</v>
      </c>
      <c r="D21" s="20">
        <v>1</v>
      </c>
      <c r="E21" s="20">
        <v>1</v>
      </c>
      <c r="F21" s="20">
        <v>1</v>
      </c>
      <c r="G21" s="20">
        <v>1</v>
      </c>
      <c r="H21" s="20">
        <v>1</v>
      </c>
      <c r="I21" s="20">
        <v>2</v>
      </c>
      <c r="J21" s="20">
        <v>2</v>
      </c>
      <c r="K21" s="20">
        <v>1</v>
      </c>
      <c r="L21" s="20">
        <v>1</v>
      </c>
      <c r="M21" s="20">
        <v>2</v>
      </c>
      <c r="N21" s="20">
        <v>1</v>
      </c>
      <c r="O21" s="34">
        <v>8</v>
      </c>
      <c r="P21" s="20">
        <v>0</v>
      </c>
      <c r="Q21" s="15">
        <v>4</v>
      </c>
      <c r="R21" s="24">
        <v>1558038</v>
      </c>
      <c r="S21" s="35">
        <v>14189</v>
      </c>
      <c r="T21" s="27">
        <v>9.15</v>
      </c>
      <c r="U21" s="35">
        <v>108792</v>
      </c>
      <c r="V21" s="27">
        <v>3.55</v>
      </c>
      <c r="W21" s="35" t="s">
        <v>81</v>
      </c>
      <c r="X21" s="27"/>
      <c r="Y21" s="35" t="s">
        <v>81</v>
      </c>
      <c r="Z21" s="27"/>
      <c r="AA21" s="35">
        <v>57696</v>
      </c>
      <c r="AB21" s="27">
        <v>4.5</v>
      </c>
      <c r="AC21" s="35" t="s">
        <v>81</v>
      </c>
      <c r="AD21" s="27"/>
    </row>
    <row r="22" spans="1:30" ht="10.5" customHeight="1" x14ac:dyDescent="0.2">
      <c r="A22" s="14" t="s">
        <v>40</v>
      </c>
      <c r="B22" s="23">
        <v>22030</v>
      </c>
      <c r="C22" s="20">
        <v>0</v>
      </c>
      <c r="D22" s="20">
        <v>2</v>
      </c>
      <c r="E22" s="20">
        <v>2</v>
      </c>
      <c r="F22" s="20">
        <v>0</v>
      </c>
      <c r="G22" s="20">
        <v>1</v>
      </c>
      <c r="H22" s="20">
        <v>1</v>
      </c>
      <c r="I22" s="20">
        <v>2</v>
      </c>
      <c r="J22" s="20">
        <v>0</v>
      </c>
      <c r="K22" s="20">
        <v>1</v>
      </c>
      <c r="L22" s="20">
        <v>0</v>
      </c>
      <c r="M22" s="20">
        <v>1</v>
      </c>
      <c r="N22" s="20">
        <v>0</v>
      </c>
      <c r="O22" s="34">
        <v>4</v>
      </c>
      <c r="P22" s="20">
        <v>5</v>
      </c>
      <c r="Q22" s="15">
        <v>3</v>
      </c>
      <c r="R22" s="24">
        <v>1660039</v>
      </c>
      <c r="S22" s="35" t="s">
        <v>82</v>
      </c>
      <c r="T22" s="27"/>
      <c r="U22" s="35">
        <v>16</v>
      </c>
      <c r="V22" s="27">
        <v>17292.05</v>
      </c>
      <c r="W22" s="35">
        <v>278</v>
      </c>
      <c r="X22" s="27">
        <v>497.6</v>
      </c>
      <c r="Y22" s="35">
        <v>2414</v>
      </c>
      <c r="Z22" s="27">
        <v>57.3</v>
      </c>
      <c r="AA22" s="35">
        <v>124</v>
      </c>
      <c r="AB22" s="27">
        <v>1115.5999999999999</v>
      </c>
      <c r="AC22" s="35">
        <v>2535</v>
      </c>
      <c r="AD22" s="27">
        <v>54.55</v>
      </c>
    </row>
    <row r="23" spans="1:30" ht="10.5" customHeight="1" x14ac:dyDescent="0.2">
      <c r="A23" s="14" t="s">
        <v>41</v>
      </c>
      <c r="B23" s="23">
        <v>22037</v>
      </c>
      <c r="C23" s="20">
        <v>0</v>
      </c>
      <c r="D23" s="20">
        <v>1</v>
      </c>
      <c r="E23" s="20">
        <v>2</v>
      </c>
      <c r="F23" s="20">
        <v>0</v>
      </c>
      <c r="G23" s="20">
        <v>0</v>
      </c>
      <c r="H23" s="20">
        <v>0</v>
      </c>
      <c r="I23" s="20">
        <v>0</v>
      </c>
      <c r="J23" s="20">
        <v>1</v>
      </c>
      <c r="K23" s="20">
        <v>2</v>
      </c>
      <c r="L23" s="20">
        <v>1</v>
      </c>
      <c r="M23" s="20">
        <v>1</v>
      </c>
      <c r="N23" s="20">
        <v>2</v>
      </c>
      <c r="O23" s="34">
        <v>4</v>
      </c>
      <c r="P23" s="20">
        <v>5</v>
      </c>
      <c r="Q23" s="15">
        <v>3</v>
      </c>
      <c r="R23" s="24">
        <v>1563868</v>
      </c>
      <c r="S23" s="35">
        <v>1</v>
      </c>
      <c r="T23" s="27">
        <v>130322.3</v>
      </c>
      <c r="U23" s="35">
        <v>142</v>
      </c>
      <c r="V23" s="27">
        <v>917.75</v>
      </c>
      <c r="W23" s="35">
        <v>1855</v>
      </c>
      <c r="X23" s="27">
        <v>70.25</v>
      </c>
      <c r="Y23" s="35">
        <v>14970</v>
      </c>
      <c r="Z23" s="27">
        <v>8.6999999999999993</v>
      </c>
      <c r="AA23" s="35">
        <v>80</v>
      </c>
      <c r="AB23" s="27">
        <v>1629</v>
      </c>
      <c r="AC23" s="35">
        <v>1999</v>
      </c>
      <c r="AD23" s="27">
        <v>65.150000000000006</v>
      </c>
    </row>
    <row r="24" spans="1:30" ht="10.5" customHeight="1" x14ac:dyDescent="0.2">
      <c r="A24" s="14" t="s">
        <v>42</v>
      </c>
      <c r="B24" s="23">
        <v>22044</v>
      </c>
      <c r="C24" s="20">
        <v>2</v>
      </c>
      <c r="D24" s="20">
        <v>1</v>
      </c>
      <c r="E24" s="20">
        <v>0</v>
      </c>
      <c r="F24" s="20">
        <v>0</v>
      </c>
      <c r="G24" s="20">
        <v>2</v>
      </c>
      <c r="H24" s="20">
        <v>0</v>
      </c>
      <c r="I24" s="20">
        <v>2</v>
      </c>
      <c r="J24" s="20">
        <v>1</v>
      </c>
      <c r="K24" s="20">
        <v>1</v>
      </c>
      <c r="L24" s="20">
        <v>1</v>
      </c>
      <c r="M24" s="20">
        <v>0</v>
      </c>
      <c r="N24" s="20">
        <v>1</v>
      </c>
      <c r="O24" s="34">
        <v>5</v>
      </c>
      <c r="P24" s="20">
        <v>4</v>
      </c>
      <c r="Q24" s="15">
        <v>3</v>
      </c>
      <c r="R24" s="24">
        <v>1428672.5</v>
      </c>
      <c r="S24" s="35">
        <v>8</v>
      </c>
      <c r="T24" s="27">
        <v>14882</v>
      </c>
      <c r="U24" s="35">
        <v>229</v>
      </c>
      <c r="V24" s="27">
        <v>519.85</v>
      </c>
      <c r="W24" s="35">
        <v>2562</v>
      </c>
      <c r="X24" s="27">
        <v>46.45</v>
      </c>
      <c r="Y24" s="35">
        <v>15695</v>
      </c>
      <c r="Z24" s="27">
        <v>7.55</v>
      </c>
      <c r="AA24" s="35">
        <v>483</v>
      </c>
      <c r="AB24" s="27">
        <v>246.45</v>
      </c>
      <c r="AC24" s="35">
        <v>7492</v>
      </c>
      <c r="AD24" s="27">
        <v>15.85</v>
      </c>
    </row>
    <row r="25" spans="1:30" ht="10.5" customHeight="1" x14ac:dyDescent="0.2">
      <c r="A25" s="14" t="s">
        <v>43</v>
      </c>
      <c r="B25" s="23">
        <v>22051</v>
      </c>
      <c r="C25" s="20">
        <v>2</v>
      </c>
      <c r="D25" s="20">
        <v>2</v>
      </c>
      <c r="E25" s="20">
        <v>2</v>
      </c>
      <c r="F25" s="20">
        <v>1</v>
      </c>
      <c r="G25" s="20">
        <v>2</v>
      </c>
      <c r="H25" s="20">
        <v>1</v>
      </c>
      <c r="I25" s="20">
        <v>2</v>
      </c>
      <c r="J25" s="20">
        <v>1</v>
      </c>
      <c r="K25" s="20">
        <v>1</v>
      </c>
      <c r="L25" s="20">
        <v>1</v>
      </c>
      <c r="M25" s="20">
        <v>1</v>
      </c>
      <c r="N25" s="20">
        <v>1</v>
      </c>
      <c r="O25" s="34">
        <v>7</v>
      </c>
      <c r="P25" s="20">
        <v>0</v>
      </c>
      <c r="Q25" s="15">
        <v>5</v>
      </c>
      <c r="R25" s="24">
        <v>1465502</v>
      </c>
      <c r="S25" s="35">
        <v>17</v>
      </c>
      <c r="T25" s="27">
        <v>7183.8</v>
      </c>
      <c r="U25" s="35">
        <v>434</v>
      </c>
      <c r="V25" s="27">
        <v>281.35000000000002</v>
      </c>
      <c r="W25" s="35">
        <v>6795</v>
      </c>
      <c r="X25" s="27">
        <v>17.95</v>
      </c>
      <c r="Y25" s="35">
        <v>54946</v>
      </c>
      <c r="Z25" s="27">
        <v>2.2000000000000002</v>
      </c>
      <c r="AA25" s="35">
        <v>89</v>
      </c>
      <c r="AB25" s="27">
        <v>1372.15</v>
      </c>
      <c r="AC25" s="35">
        <v>2898</v>
      </c>
      <c r="AD25" s="27">
        <v>42.1</v>
      </c>
    </row>
    <row r="26" spans="1:30" ht="10.5" customHeight="1" x14ac:dyDescent="0.2">
      <c r="A26" s="14" t="s">
        <v>44</v>
      </c>
      <c r="B26" s="23">
        <v>22058</v>
      </c>
      <c r="C26" s="20">
        <v>0</v>
      </c>
      <c r="D26" s="20">
        <v>1</v>
      </c>
      <c r="E26" s="20">
        <v>1</v>
      </c>
      <c r="F26" s="20">
        <v>1</v>
      </c>
      <c r="G26" s="20">
        <v>2</v>
      </c>
      <c r="H26" s="20">
        <v>1</v>
      </c>
      <c r="I26" s="20">
        <v>2</v>
      </c>
      <c r="J26" s="20">
        <v>2</v>
      </c>
      <c r="K26" s="20">
        <v>1</v>
      </c>
      <c r="L26" s="20">
        <v>1</v>
      </c>
      <c r="M26" s="20">
        <v>1</v>
      </c>
      <c r="N26" s="20">
        <v>1</v>
      </c>
      <c r="O26" s="34">
        <v>8</v>
      </c>
      <c r="P26" s="20">
        <v>1</v>
      </c>
      <c r="Q26" s="15">
        <v>3</v>
      </c>
      <c r="R26" s="24">
        <v>1396793.5</v>
      </c>
      <c r="S26" s="35">
        <v>79</v>
      </c>
      <c r="T26" s="27">
        <v>1473.4</v>
      </c>
      <c r="U26" s="35">
        <v>1838</v>
      </c>
      <c r="V26" s="27">
        <v>63.3</v>
      </c>
      <c r="W26" s="35">
        <v>17043</v>
      </c>
      <c r="X26" s="27">
        <v>6.8</v>
      </c>
      <c r="Y26" s="35">
        <v>88431</v>
      </c>
      <c r="Z26" s="27">
        <v>1.3</v>
      </c>
      <c r="AA26" s="35">
        <v>1542</v>
      </c>
      <c r="AB26" s="27">
        <v>75.45</v>
      </c>
      <c r="AC26" s="35">
        <v>27757</v>
      </c>
      <c r="AD26" s="27">
        <v>4.1500000000000004</v>
      </c>
    </row>
    <row r="27" spans="1:30" ht="10.5" customHeight="1" x14ac:dyDescent="0.2">
      <c r="A27" s="14" t="s">
        <v>45</v>
      </c>
      <c r="B27" s="23">
        <v>22065</v>
      </c>
      <c r="C27" s="20">
        <v>2</v>
      </c>
      <c r="D27" s="20">
        <v>2</v>
      </c>
      <c r="E27" s="20">
        <v>2</v>
      </c>
      <c r="F27" s="20">
        <v>2</v>
      </c>
      <c r="G27" s="20">
        <v>2</v>
      </c>
      <c r="H27" s="20">
        <v>0</v>
      </c>
      <c r="I27" s="20">
        <v>1</v>
      </c>
      <c r="J27" s="20"/>
      <c r="K27" s="20">
        <v>1</v>
      </c>
      <c r="L27" s="20">
        <v>0</v>
      </c>
      <c r="M27" s="20">
        <v>1</v>
      </c>
      <c r="N27" s="20">
        <v>2</v>
      </c>
      <c r="O27" s="34">
        <v>3</v>
      </c>
      <c r="P27" s="20">
        <v>2</v>
      </c>
      <c r="Q27" s="15">
        <v>6</v>
      </c>
      <c r="R27" s="24">
        <v>1363600.5</v>
      </c>
      <c r="S27" s="35" t="s">
        <v>81</v>
      </c>
      <c r="T27" s="27"/>
      <c r="U27" s="35">
        <v>1</v>
      </c>
      <c r="V27" s="27">
        <v>227266.75</v>
      </c>
      <c r="W27" s="35">
        <v>17</v>
      </c>
      <c r="X27" s="27">
        <v>6684.3</v>
      </c>
      <c r="Y27" s="35">
        <v>395</v>
      </c>
      <c r="Z27" s="27">
        <v>287.64999999999998</v>
      </c>
      <c r="AA27" s="35" t="s">
        <v>81</v>
      </c>
      <c r="AB27" s="27"/>
      <c r="AC27" s="35">
        <v>85</v>
      </c>
      <c r="AD27" s="27">
        <v>2673.7</v>
      </c>
    </row>
    <row r="28" spans="1:30" ht="10.5" customHeight="1" x14ac:dyDescent="0.2">
      <c r="A28" s="14" t="s">
        <v>46</v>
      </c>
      <c r="B28" s="23">
        <v>22072</v>
      </c>
      <c r="C28" s="20">
        <v>1</v>
      </c>
      <c r="D28" s="20">
        <v>1</v>
      </c>
      <c r="E28" s="20">
        <v>0</v>
      </c>
      <c r="F28" s="20">
        <v>1</v>
      </c>
      <c r="G28" s="20">
        <v>1</v>
      </c>
      <c r="H28" s="20">
        <v>1</v>
      </c>
      <c r="I28" s="20">
        <v>1</v>
      </c>
      <c r="J28" s="20">
        <v>1</v>
      </c>
      <c r="K28" s="20">
        <v>1</v>
      </c>
      <c r="L28" s="20">
        <v>2</v>
      </c>
      <c r="M28" s="20">
        <v>2</v>
      </c>
      <c r="N28" s="20">
        <v>1</v>
      </c>
      <c r="O28" s="34">
        <v>9</v>
      </c>
      <c r="P28" s="20">
        <v>1</v>
      </c>
      <c r="Q28" s="15">
        <v>2</v>
      </c>
      <c r="R28" s="24">
        <v>1407334.5</v>
      </c>
      <c r="S28" s="35">
        <v>80</v>
      </c>
      <c r="T28" s="27">
        <v>1465.95</v>
      </c>
      <c r="U28" s="35">
        <v>2315</v>
      </c>
      <c r="V28" s="27">
        <v>50.65</v>
      </c>
      <c r="W28" s="35">
        <v>25122</v>
      </c>
      <c r="X28" s="27">
        <v>9.3000000000000007</v>
      </c>
      <c r="Y28" s="35" t="s">
        <v>81</v>
      </c>
      <c r="Z28" s="27"/>
      <c r="AA28" s="35">
        <v>11620</v>
      </c>
      <c r="AB28" s="27">
        <v>20.149999999999999</v>
      </c>
      <c r="AC28" s="35" t="s">
        <v>81</v>
      </c>
      <c r="AD28" s="27"/>
    </row>
    <row r="29" spans="1:30" ht="10.5" customHeight="1" x14ac:dyDescent="0.2">
      <c r="A29" s="14" t="s">
        <v>47</v>
      </c>
      <c r="B29" s="23">
        <v>22079</v>
      </c>
      <c r="C29" s="20">
        <v>1</v>
      </c>
      <c r="D29" s="20">
        <v>1</v>
      </c>
      <c r="E29" s="20">
        <v>0</v>
      </c>
      <c r="F29" s="20">
        <v>1</v>
      </c>
      <c r="G29" s="20">
        <v>1</v>
      </c>
      <c r="H29" s="20">
        <v>2</v>
      </c>
      <c r="I29" s="20">
        <v>1</v>
      </c>
      <c r="J29" s="20">
        <v>0</v>
      </c>
      <c r="K29" s="20">
        <v>2</v>
      </c>
      <c r="L29" s="20">
        <v>0</v>
      </c>
      <c r="M29" s="20">
        <v>0</v>
      </c>
      <c r="N29" s="20">
        <v>2</v>
      </c>
      <c r="O29" s="34">
        <v>5</v>
      </c>
      <c r="P29" s="20">
        <v>4</v>
      </c>
      <c r="Q29" s="15">
        <v>3</v>
      </c>
      <c r="R29" s="24">
        <v>1285783</v>
      </c>
      <c r="S29" s="35">
        <v>3</v>
      </c>
      <c r="T29" s="27">
        <v>35716.15</v>
      </c>
      <c r="U29" s="35">
        <v>147</v>
      </c>
      <c r="V29" s="27">
        <v>728.9</v>
      </c>
      <c r="W29" s="35">
        <v>1992</v>
      </c>
      <c r="X29" s="27">
        <v>53.75</v>
      </c>
      <c r="Y29" s="35">
        <v>16197</v>
      </c>
      <c r="Z29" s="27">
        <v>6.6</v>
      </c>
      <c r="AA29" s="35">
        <v>568</v>
      </c>
      <c r="AB29" s="27">
        <v>188.6</v>
      </c>
      <c r="AC29" s="35">
        <v>10059</v>
      </c>
      <c r="AD29" s="27">
        <v>10.65</v>
      </c>
    </row>
    <row r="30" spans="1:30" ht="10.5" customHeight="1" x14ac:dyDescent="0.2">
      <c r="A30" s="14" t="s">
        <v>48</v>
      </c>
      <c r="B30" s="23">
        <v>22086</v>
      </c>
      <c r="C30" s="20">
        <v>1</v>
      </c>
      <c r="D30" s="20">
        <v>0</v>
      </c>
      <c r="E30" s="20">
        <v>2</v>
      </c>
      <c r="F30" s="20">
        <v>1</v>
      </c>
      <c r="G30" s="20">
        <v>1</v>
      </c>
      <c r="H30" s="20">
        <v>2</v>
      </c>
      <c r="I30" s="20">
        <v>1</v>
      </c>
      <c r="J30" s="20">
        <v>1</v>
      </c>
      <c r="K30" s="20">
        <v>2</v>
      </c>
      <c r="L30" s="20">
        <v>2</v>
      </c>
      <c r="M30" s="20">
        <v>1</v>
      </c>
      <c r="N30" s="20">
        <v>1</v>
      </c>
      <c r="O30" s="34">
        <v>7</v>
      </c>
      <c r="P30" s="20">
        <v>1</v>
      </c>
      <c r="Q30" s="15">
        <v>4</v>
      </c>
      <c r="R30" s="24">
        <v>1155959.5</v>
      </c>
      <c r="S30" s="35">
        <v>24</v>
      </c>
      <c r="T30" s="27">
        <v>4013.7</v>
      </c>
      <c r="U30" s="35">
        <v>723</v>
      </c>
      <c r="V30" s="27">
        <v>133.19999999999999</v>
      </c>
      <c r="W30" s="35">
        <v>9032</v>
      </c>
      <c r="X30" s="27">
        <v>10.65</v>
      </c>
      <c r="Y30" s="35">
        <v>54369</v>
      </c>
      <c r="Z30" s="27">
        <v>1.75</v>
      </c>
      <c r="AA30" s="35">
        <v>811</v>
      </c>
      <c r="AB30" s="27">
        <v>118.75</v>
      </c>
      <c r="AC30" s="35">
        <v>16402</v>
      </c>
      <c r="AD30" s="27">
        <v>5.85</v>
      </c>
    </row>
    <row r="31" spans="1:30" ht="10.5" customHeight="1" x14ac:dyDescent="0.2">
      <c r="A31" s="14" t="s">
        <v>49</v>
      </c>
      <c r="B31" s="23">
        <v>22093</v>
      </c>
      <c r="C31" s="20">
        <v>1</v>
      </c>
      <c r="D31" s="20">
        <v>0</v>
      </c>
      <c r="E31" s="20">
        <v>1</v>
      </c>
      <c r="F31" s="20">
        <v>1</v>
      </c>
      <c r="G31" s="20">
        <v>2</v>
      </c>
      <c r="H31" s="20">
        <v>1</v>
      </c>
      <c r="I31" s="20">
        <v>0</v>
      </c>
      <c r="J31" s="20">
        <v>0</v>
      </c>
      <c r="K31" s="20">
        <v>0</v>
      </c>
      <c r="L31" s="20">
        <v>1</v>
      </c>
      <c r="M31" s="20">
        <v>0</v>
      </c>
      <c r="N31" s="20">
        <v>1</v>
      </c>
      <c r="O31" s="34">
        <v>6</v>
      </c>
      <c r="P31" s="20">
        <v>5</v>
      </c>
      <c r="Q31" s="15">
        <v>1</v>
      </c>
      <c r="R31" s="24">
        <v>1121130.5</v>
      </c>
      <c r="S31" s="35" t="s">
        <v>82</v>
      </c>
      <c r="T31" s="27"/>
      <c r="U31" s="35">
        <v>38</v>
      </c>
      <c r="V31" s="27">
        <v>4917.2</v>
      </c>
      <c r="W31" s="35">
        <v>624</v>
      </c>
      <c r="X31" s="27">
        <v>149.69999999999999</v>
      </c>
      <c r="Y31" s="35">
        <v>6242</v>
      </c>
      <c r="Z31" s="27">
        <v>14.95</v>
      </c>
      <c r="AA31" s="35">
        <v>19</v>
      </c>
      <c r="AB31" s="27">
        <v>4917.2</v>
      </c>
      <c r="AC31" s="35">
        <v>683</v>
      </c>
      <c r="AD31" s="27">
        <v>136.75</v>
      </c>
    </row>
    <row r="32" spans="1:30" ht="10.5" customHeight="1" x14ac:dyDescent="0.2">
      <c r="A32" s="14" t="s">
        <v>50</v>
      </c>
      <c r="B32" s="23">
        <v>22100</v>
      </c>
      <c r="C32" s="20">
        <v>2</v>
      </c>
      <c r="D32" s="20">
        <v>2</v>
      </c>
      <c r="E32" s="20">
        <v>0</v>
      </c>
      <c r="F32" s="20">
        <v>1</v>
      </c>
      <c r="G32" s="20">
        <v>2</v>
      </c>
      <c r="H32" s="20">
        <v>1</v>
      </c>
      <c r="I32" s="20">
        <v>2</v>
      </c>
      <c r="J32" s="20">
        <v>1</v>
      </c>
      <c r="K32" s="20">
        <v>2</v>
      </c>
      <c r="L32" s="20">
        <v>1</v>
      </c>
      <c r="M32" s="20">
        <v>2</v>
      </c>
      <c r="N32" s="20">
        <v>2</v>
      </c>
      <c r="O32" s="34">
        <v>4</v>
      </c>
      <c r="P32" s="20">
        <v>1</v>
      </c>
      <c r="Q32" s="15">
        <v>7</v>
      </c>
      <c r="R32" s="24">
        <v>1066158.5</v>
      </c>
      <c r="S32" s="35">
        <v>2</v>
      </c>
      <c r="T32" s="27">
        <v>44423.25</v>
      </c>
      <c r="U32" s="35">
        <v>105</v>
      </c>
      <c r="V32" s="27">
        <v>846.15</v>
      </c>
      <c r="W32" s="35">
        <v>1136</v>
      </c>
      <c r="X32" s="27">
        <v>78.2</v>
      </c>
      <c r="Y32" s="35">
        <v>8221</v>
      </c>
      <c r="Z32" s="27">
        <v>10.8</v>
      </c>
      <c r="AA32" s="35">
        <v>61</v>
      </c>
      <c r="AB32" s="27">
        <v>1456.5</v>
      </c>
      <c r="AC32" s="35">
        <v>1421</v>
      </c>
      <c r="AD32" s="27">
        <v>62.5</v>
      </c>
    </row>
    <row r="33" spans="1:30" ht="10.5" customHeight="1" x14ac:dyDescent="0.2">
      <c r="A33" s="14" t="s">
        <v>51</v>
      </c>
      <c r="B33" s="23">
        <v>22107</v>
      </c>
      <c r="C33" s="20">
        <v>2</v>
      </c>
      <c r="D33" s="20">
        <v>0</v>
      </c>
      <c r="E33" s="20">
        <v>1</v>
      </c>
      <c r="F33" s="20">
        <v>1</v>
      </c>
      <c r="G33" s="20">
        <v>2</v>
      </c>
      <c r="H33" s="20">
        <v>1</v>
      </c>
      <c r="I33" s="20">
        <v>1</v>
      </c>
      <c r="J33" s="20">
        <v>1</v>
      </c>
      <c r="K33" s="20">
        <v>1</v>
      </c>
      <c r="L33" s="20">
        <v>1</v>
      </c>
      <c r="M33" s="20">
        <v>0</v>
      </c>
      <c r="N33" s="20">
        <v>2</v>
      </c>
      <c r="O33" s="34">
        <v>7</v>
      </c>
      <c r="P33" s="20">
        <v>2</v>
      </c>
      <c r="Q33" s="15">
        <v>3</v>
      </c>
      <c r="R33" s="24">
        <v>1048445</v>
      </c>
      <c r="S33" s="35">
        <v>2</v>
      </c>
      <c r="T33" s="27">
        <v>43685.2</v>
      </c>
      <c r="U33" s="35">
        <v>64</v>
      </c>
      <c r="V33" s="27">
        <v>1365.15</v>
      </c>
      <c r="W33" s="35">
        <v>845</v>
      </c>
      <c r="X33" s="27">
        <v>103.35</v>
      </c>
      <c r="Y33" s="35">
        <v>6361</v>
      </c>
      <c r="Z33" s="27">
        <v>13.7</v>
      </c>
      <c r="AA33" s="35">
        <v>348</v>
      </c>
      <c r="AB33" s="27">
        <v>251.05</v>
      </c>
      <c r="AC33" s="35">
        <v>6025</v>
      </c>
      <c r="AD33" s="27">
        <v>14.5</v>
      </c>
    </row>
    <row r="34" spans="1:30" ht="10.5" customHeight="1" x14ac:dyDescent="0.2">
      <c r="A34" s="14" t="s">
        <v>52</v>
      </c>
      <c r="B34" s="23">
        <v>22114</v>
      </c>
      <c r="C34" s="20">
        <v>1</v>
      </c>
      <c r="D34" s="20">
        <v>1</v>
      </c>
      <c r="E34" s="20">
        <v>0</v>
      </c>
      <c r="F34" s="20">
        <v>0</v>
      </c>
      <c r="G34" s="20">
        <v>2</v>
      </c>
      <c r="H34" s="20">
        <v>2</v>
      </c>
      <c r="I34" s="20">
        <v>2</v>
      </c>
      <c r="J34" s="20">
        <v>2</v>
      </c>
      <c r="K34" s="20">
        <v>1</v>
      </c>
      <c r="L34" s="20">
        <v>1</v>
      </c>
      <c r="M34" s="20">
        <v>1</v>
      </c>
      <c r="N34" s="20">
        <v>0</v>
      </c>
      <c r="O34" s="34">
        <v>5</v>
      </c>
      <c r="P34" s="20">
        <v>3</v>
      </c>
      <c r="Q34" s="15">
        <v>4</v>
      </c>
      <c r="R34" s="24">
        <v>1025712</v>
      </c>
      <c r="S34" s="35" t="s">
        <v>82</v>
      </c>
      <c r="T34" s="27"/>
      <c r="U34" s="35">
        <v>12</v>
      </c>
      <c r="V34" s="27">
        <v>14246</v>
      </c>
      <c r="W34" s="35">
        <v>218</v>
      </c>
      <c r="X34" s="27">
        <v>392.05</v>
      </c>
      <c r="Y34" s="35">
        <v>1933</v>
      </c>
      <c r="Z34" s="27">
        <v>44.2</v>
      </c>
      <c r="AA34" s="35">
        <v>26</v>
      </c>
      <c r="AB34" s="27">
        <v>3287.5</v>
      </c>
      <c r="AC34" s="35">
        <v>575</v>
      </c>
      <c r="AD34" s="27">
        <v>148.65</v>
      </c>
    </row>
    <row r="35" spans="1:30" ht="10.5" customHeight="1" x14ac:dyDescent="0.2">
      <c r="A35" s="14" t="s">
        <v>53</v>
      </c>
      <c r="B35" s="23">
        <v>22121</v>
      </c>
      <c r="C35" s="20">
        <v>1</v>
      </c>
      <c r="D35" s="20">
        <v>1</v>
      </c>
      <c r="E35" s="20">
        <v>2</v>
      </c>
      <c r="F35" s="20">
        <v>2</v>
      </c>
      <c r="G35" s="20">
        <v>1</v>
      </c>
      <c r="H35" s="20">
        <v>2</v>
      </c>
      <c r="I35" s="20">
        <v>0</v>
      </c>
      <c r="J35" s="20">
        <v>2</v>
      </c>
      <c r="K35" s="20">
        <v>2</v>
      </c>
      <c r="L35" s="20">
        <v>0</v>
      </c>
      <c r="M35" s="20">
        <v>1</v>
      </c>
      <c r="N35" s="20">
        <v>2</v>
      </c>
      <c r="O35" s="34">
        <v>4</v>
      </c>
      <c r="P35" s="20">
        <v>2</v>
      </c>
      <c r="Q35" s="15">
        <v>6</v>
      </c>
      <c r="R35" s="24">
        <v>1016358.5</v>
      </c>
      <c r="S35" s="35">
        <v>1</v>
      </c>
      <c r="T35" s="27">
        <v>84696.5</v>
      </c>
      <c r="U35" s="35">
        <v>11</v>
      </c>
      <c r="V35" s="27">
        <v>7699.65</v>
      </c>
      <c r="W35" s="35">
        <v>226</v>
      </c>
      <c r="X35" s="27">
        <v>374.75</v>
      </c>
      <c r="Y35" s="35">
        <v>2168</v>
      </c>
      <c r="Z35" s="27">
        <v>39.049999999999997</v>
      </c>
      <c r="AA35" s="35">
        <v>72</v>
      </c>
      <c r="AB35" s="27">
        <v>1176.3</v>
      </c>
      <c r="AC35" s="35">
        <v>1810</v>
      </c>
      <c r="AD35" s="27">
        <v>46.75</v>
      </c>
    </row>
    <row r="36" spans="1:30" ht="10.5" customHeight="1" x14ac:dyDescent="0.2">
      <c r="A36" s="14" t="s">
        <v>54</v>
      </c>
      <c r="B36" s="23">
        <v>22128</v>
      </c>
      <c r="C36" s="20">
        <v>1</v>
      </c>
      <c r="D36" s="20">
        <v>1</v>
      </c>
      <c r="E36" s="20">
        <v>0</v>
      </c>
      <c r="F36" s="20">
        <v>1</v>
      </c>
      <c r="G36" s="20">
        <v>2</v>
      </c>
      <c r="H36" s="20">
        <v>0</v>
      </c>
      <c r="I36" s="20">
        <v>0</v>
      </c>
      <c r="J36" s="20">
        <v>2</v>
      </c>
      <c r="K36" s="20">
        <v>1</v>
      </c>
      <c r="L36" s="20">
        <v>1</v>
      </c>
      <c r="M36" s="20">
        <v>1</v>
      </c>
      <c r="N36" s="20">
        <v>2</v>
      </c>
      <c r="O36" s="34">
        <v>6</v>
      </c>
      <c r="P36" s="20">
        <v>3</v>
      </c>
      <c r="Q36" s="15">
        <v>3</v>
      </c>
      <c r="R36" s="24">
        <v>1140509</v>
      </c>
      <c r="S36" s="35">
        <v>10</v>
      </c>
      <c r="T36" s="27">
        <v>9504.2000000000007</v>
      </c>
      <c r="U36" s="35">
        <v>238</v>
      </c>
      <c r="V36" s="27">
        <v>399.3</v>
      </c>
      <c r="W36" s="35">
        <v>3425</v>
      </c>
      <c r="X36" s="27">
        <v>27.7</v>
      </c>
      <c r="Y36" s="35">
        <v>23691</v>
      </c>
      <c r="Z36" s="27">
        <v>4</v>
      </c>
      <c r="AA36" s="35">
        <v>157</v>
      </c>
      <c r="AB36" s="27">
        <v>605.35</v>
      </c>
      <c r="AC36" s="35">
        <v>4472</v>
      </c>
      <c r="AD36" s="27">
        <v>21.25</v>
      </c>
    </row>
    <row r="37" spans="1:30" ht="10.5" customHeight="1" x14ac:dyDescent="0.2">
      <c r="A37" s="14" t="s">
        <v>55</v>
      </c>
      <c r="B37" s="23">
        <v>22135</v>
      </c>
      <c r="C37" s="20">
        <v>2</v>
      </c>
      <c r="D37" s="20">
        <v>2</v>
      </c>
      <c r="E37" s="20">
        <v>1</v>
      </c>
      <c r="F37" s="20">
        <v>2</v>
      </c>
      <c r="G37" s="20">
        <v>1</v>
      </c>
      <c r="H37" s="20">
        <v>2</v>
      </c>
      <c r="I37" s="20">
        <v>1</v>
      </c>
      <c r="J37" s="20">
        <v>2</v>
      </c>
      <c r="K37" s="20">
        <v>2</v>
      </c>
      <c r="L37" s="20">
        <v>2</v>
      </c>
      <c r="M37" s="20">
        <v>1</v>
      </c>
      <c r="N37" s="20">
        <v>1</v>
      </c>
      <c r="O37" s="34">
        <v>5</v>
      </c>
      <c r="P37" s="20">
        <v>0</v>
      </c>
      <c r="Q37" s="15">
        <v>7</v>
      </c>
      <c r="R37" s="24">
        <v>1091683.5</v>
      </c>
      <c r="S37" s="35">
        <v>15</v>
      </c>
      <c r="T37" s="27">
        <v>6064.9</v>
      </c>
      <c r="U37" s="35">
        <v>315</v>
      </c>
      <c r="V37" s="27">
        <v>288.8</v>
      </c>
      <c r="W37" s="35">
        <v>2840</v>
      </c>
      <c r="X37" s="27">
        <v>32</v>
      </c>
      <c r="Y37" s="35">
        <v>17439</v>
      </c>
      <c r="Z37" s="27">
        <v>5.2</v>
      </c>
      <c r="AA37" s="35">
        <v>474</v>
      </c>
      <c r="AB37" s="27">
        <v>191.9</v>
      </c>
      <c r="AC37" s="35">
        <v>5754</v>
      </c>
      <c r="AD37" s="27">
        <v>15.8</v>
      </c>
    </row>
    <row r="38" spans="1:30" ht="10.5" customHeight="1" x14ac:dyDescent="0.2">
      <c r="A38" s="14" t="s">
        <v>56</v>
      </c>
      <c r="B38" s="23">
        <v>22142</v>
      </c>
      <c r="C38" s="20">
        <v>2</v>
      </c>
      <c r="D38" s="20">
        <v>0</v>
      </c>
      <c r="E38" s="20">
        <v>2</v>
      </c>
      <c r="F38" s="20">
        <v>2</v>
      </c>
      <c r="G38" s="20">
        <v>0</v>
      </c>
      <c r="H38" s="20">
        <v>1</v>
      </c>
      <c r="I38" s="20">
        <v>0</v>
      </c>
      <c r="J38" s="20">
        <v>0</v>
      </c>
      <c r="K38" s="20">
        <v>1</v>
      </c>
      <c r="L38" s="20">
        <v>1</v>
      </c>
      <c r="M38" s="20">
        <v>2</v>
      </c>
      <c r="N38" s="20">
        <v>1</v>
      </c>
      <c r="O38" s="34">
        <v>4</v>
      </c>
      <c r="P38" s="20">
        <v>4</v>
      </c>
      <c r="Q38" s="15">
        <v>4</v>
      </c>
      <c r="R38" s="24">
        <v>1302050.5</v>
      </c>
      <c r="S38" s="35">
        <v>11</v>
      </c>
      <c r="T38" s="27">
        <v>9864</v>
      </c>
      <c r="U38" s="35">
        <v>436</v>
      </c>
      <c r="V38" s="27">
        <v>248.85</v>
      </c>
      <c r="W38" s="35">
        <v>4200</v>
      </c>
      <c r="X38" s="27">
        <v>25.8</v>
      </c>
      <c r="Y38" s="35">
        <v>24697</v>
      </c>
      <c r="Z38" s="27">
        <v>4.3499999999999996</v>
      </c>
      <c r="AA38" s="35">
        <v>120</v>
      </c>
      <c r="AB38" s="27">
        <v>904.2</v>
      </c>
      <c r="AC38" s="35">
        <v>2530</v>
      </c>
      <c r="AD38" s="27">
        <v>42.85</v>
      </c>
    </row>
    <row r="39" spans="1:30" ht="10.5" customHeight="1" x14ac:dyDescent="0.2">
      <c r="A39" s="14" t="s">
        <v>57</v>
      </c>
      <c r="B39" s="23">
        <v>22149</v>
      </c>
      <c r="C39" s="20">
        <v>2</v>
      </c>
      <c r="D39" s="20">
        <v>1</v>
      </c>
      <c r="E39" s="20">
        <v>0</v>
      </c>
      <c r="F39" s="20">
        <v>0</v>
      </c>
      <c r="G39" s="20">
        <v>1</v>
      </c>
      <c r="H39" s="20">
        <v>0</v>
      </c>
      <c r="I39" s="20">
        <v>1</v>
      </c>
      <c r="J39" s="20">
        <v>1</v>
      </c>
      <c r="K39" s="20">
        <v>0</v>
      </c>
      <c r="L39" s="20">
        <v>1</v>
      </c>
      <c r="M39" s="20">
        <v>1</v>
      </c>
      <c r="N39" s="20">
        <v>1</v>
      </c>
      <c r="O39" s="34">
        <v>7</v>
      </c>
      <c r="P39" s="20">
        <v>4</v>
      </c>
      <c r="Q39" s="15">
        <v>1</v>
      </c>
      <c r="R39" s="24">
        <v>1355246</v>
      </c>
      <c r="S39" s="35">
        <v>4</v>
      </c>
      <c r="T39" s="27">
        <v>28234.25</v>
      </c>
      <c r="U39" s="35">
        <v>72</v>
      </c>
      <c r="V39" s="27">
        <v>1568.55</v>
      </c>
      <c r="W39" s="35">
        <v>805</v>
      </c>
      <c r="X39" s="27">
        <v>140.25</v>
      </c>
      <c r="Y39" s="35">
        <v>7121</v>
      </c>
      <c r="Z39" s="27">
        <v>15.85</v>
      </c>
      <c r="AA39" s="35">
        <v>68</v>
      </c>
      <c r="AB39" s="27">
        <v>1660.8</v>
      </c>
      <c r="AC39" s="35">
        <v>1220</v>
      </c>
      <c r="AD39" s="27">
        <v>92.55</v>
      </c>
    </row>
    <row r="40" spans="1:30" ht="10.5" customHeight="1" x14ac:dyDescent="0.2">
      <c r="A40" s="14" t="s">
        <v>58</v>
      </c>
      <c r="B40" s="23">
        <v>22156</v>
      </c>
      <c r="C40" s="20">
        <v>1</v>
      </c>
      <c r="D40" s="20">
        <v>0</v>
      </c>
      <c r="E40" s="20">
        <v>1</v>
      </c>
      <c r="F40" s="20">
        <v>1</v>
      </c>
      <c r="G40" s="20">
        <v>1</v>
      </c>
      <c r="H40" s="20">
        <v>0</v>
      </c>
      <c r="I40" s="20">
        <v>1</v>
      </c>
      <c r="J40" s="20">
        <v>1</v>
      </c>
      <c r="K40" s="20">
        <v>1</v>
      </c>
      <c r="L40" s="20">
        <v>1</v>
      </c>
      <c r="M40" s="20">
        <v>1</v>
      </c>
      <c r="N40" s="20">
        <v>2</v>
      </c>
      <c r="O40" s="34">
        <v>9</v>
      </c>
      <c r="P40" s="20">
        <v>2</v>
      </c>
      <c r="Q40" s="15">
        <v>1</v>
      </c>
      <c r="R40" s="24">
        <v>1357936.5</v>
      </c>
      <c r="S40" s="35">
        <v>5</v>
      </c>
      <c r="T40" s="27">
        <v>22632.25</v>
      </c>
      <c r="U40" s="35">
        <v>593</v>
      </c>
      <c r="V40" s="27">
        <v>190.8</v>
      </c>
      <c r="W40" s="35">
        <v>4708</v>
      </c>
      <c r="X40" s="27">
        <v>24</v>
      </c>
      <c r="Y40" s="35">
        <v>29590</v>
      </c>
      <c r="Z40" s="27">
        <v>3.8</v>
      </c>
      <c r="AA40" s="35">
        <v>732</v>
      </c>
      <c r="AB40" s="27">
        <v>154.55000000000001</v>
      </c>
      <c r="AC40" s="35">
        <v>12769</v>
      </c>
      <c r="AD40" s="27">
        <v>8.85</v>
      </c>
    </row>
    <row r="41" spans="1:30" ht="10.5" customHeight="1" x14ac:dyDescent="0.2">
      <c r="A41" s="14" t="s">
        <v>59</v>
      </c>
      <c r="B41" s="23">
        <v>22163</v>
      </c>
      <c r="C41" s="20">
        <v>1</v>
      </c>
      <c r="D41" s="20">
        <v>2</v>
      </c>
      <c r="E41" s="20">
        <v>0</v>
      </c>
      <c r="F41" s="20">
        <v>0</v>
      </c>
      <c r="G41" s="20">
        <v>0</v>
      </c>
      <c r="H41" s="20">
        <v>1</v>
      </c>
      <c r="I41" s="20">
        <v>0</v>
      </c>
      <c r="J41" s="20">
        <v>1</v>
      </c>
      <c r="K41" s="20">
        <v>1</v>
      </c>
      <c r="L41" s="20">
        <v>2</v>
      </c>
      <c r="M41" s="20">
        <v>1</v>
      </c>
      <c r="N41" s="20">
        <v>0</v>
      </c>
      <c r="O41" s="34">
        <v>5</v>
      </c>
      <c r="P41" s="20">
        <v>5</v>
      </c>
      <c r="Q41" s="15">
        <v>2</v>
      </c>
      <c r="R41" s="24">
        <v>1452046.5</v>
      </c>
      <c r="S41" s="35">
        <v>7</v>
      </c>
      <c r="T41" s="27">
        <v>17286.25</v>
      </c>
      <c r="U41" s="35">
        <v>313</v>
      </c>
      <c r="V41" s="27">
        <v>386.55</v>
      </c>
      <c r="W41" s="35">
        <v>3270</v>
      </c>
      <c r="X41" s="27">
        <v>37</v>
      </c>
      <c r="Y41" s="35">
        <v>24312</v>
      </c>
      <c r="Z41" s="27">
        <v>4.95</v>
      </c>
      <c r="AA41" s="35">
        <v>728</v>
      </c>
      <c r="AB41" s="27">
        <v>166.2</v>
      </c>
      <c r="AC41" s="35">
        <v>11980</v>
      </c>
      <c r="AD41" s="27">
        <v>10.1</v>
      </c>
    </row>
    <row r="42" spans="1:30" ht="10.5" customHeight="1" x14ac:dyDescent="0.2">
      <c r="A42" s="14" t="s">
        <v>60</v>
      </c>
      <c r="B42" s="23">
        <v>22170</v>
      </c>
      <c r="C42" s="20">
        <v>1</v>
      </c>
      <c r="D42" s="20">
        <v>1</v>
      </c>
      <c r="E42" s="20">
        <v>2</v>
      </c>
      <c r="F42" s="20">
        <v>2</v>
      </c>
      <c r="G42" s="20">
        <v>2</v>
      </c>
      <c r="H42" s="20">
        <v>2</v>
      </c>
      <c r="I42" s="20">
        <v>0</v>
      </c>
      <c r="J42" s="20">
        <v>2</v>
      </c>
      <c r="K42" s="20">
        <v>0</v>
      </c>
      <c r="L42" s="20">
        <v>2</v>
      </c>
      <c r="M42" s="20">
        <v>1</v>
      </c>
      <c r="N42" s="20">
        <v>2</v>
      </c>
      <c r="O42" s="34">
        <v>3</v>
      </c>
      <c r="P42" s="20">
        <v>2</v>
      </c>
      <c r="Q42" s="15">
        <v>7</v>
      </c>
      <c r="R42" s="24">
        <v>1438009</v>
      </c>
      <c r="S42" s="35">
        <v>10</v>
      </c>
      <c r="T42" s="27">
        <v>11983.4</v>
      </c>
      <c r="U42" s="35">
        <v>140</v>
      </c>
      <c r="V42" s="27">
        <v>855.95</v>
      </c>
      <c r="W42" s="35">
        <v>1803</v>
      </c>
      <c r="X42" s="27">
        <v>66.45</v>
      </c>
      <c r="Y42" s="35">
        <v>12586</v>
      </c>
      <c r="Z42" s="27">
        <v>9.5</v>
      </c>
      <c r="AA42" s="35">
        <v>267</v>
      </c>
      <c r="AB42" s="27">
        <v>448.8</v>
      </c>
      <c r="AC42" s="35">
        <v>5264</v>
      </c>
      <c r="AD42" s="27">
        <v>22.75</v>
      </c>
    </row>
    <row r="43" spans="1:30" ht="10.5" customHeight="1" x14ac:dyDescent="0.2">
      <c r="A43" s="14" t="s">
        <v>61</v>
      </c>
      <c r="B43" s="23">
        <v>22177</v>
      </c>
      <c r="C43" s="20">
        <v>0</v>
      </c>
      <c r="D43" s="20">
        <v>1</v>
      </c>
      <c r="E43" s="20">
        <v>0</v>
      </c>
      <c r="F43" s="20">
        <v>0</v>
      </c>
      <c r="G43" s="20">
        <v>1</v>
      </c>
      <c r="H43" s="20">
        <v>1</v>
      </c>
      <c r="I43" s="20">
        <v>2</v>
      </c>
      <c r="J43" s="20">
        <v>1</v>
      </c>
      <c r="K43" s="20">
        <v>0</v>
      </c>
      <c r="L43" s="20">
        <v>1</v>
      </c>
      <c r="M43" s="20">
        <v>1</v>
      </c>
      <c r="N43" s="20">
        <v>2</v>
      </c>
      <c r="O43" s="34">
        <v>6</v>
      </c>
      <c r="P43" s="20">
        <v>4</v>
      </c>
      <c r="Q43" s="15">
        <v>2</v>
      </c>
      <c r="R43" s="24">
        <v>1447683.5</v>
      </c>
      <c r="S43" s="35">
        <v>3</v>
      </c>
      <c r="T43" s="27">
        <v>40213.4</v>
      </c>
      <c r="U43" s="35">
        <v>52</v>
      </c>
      <c r="V43" s="27">
        <v>2320</v>
      </c>
      <c r="W43" s="35">
        <v>622</v>
      </c>
      <c r="X43" s="27">
        <v>193.95</v>
      </c>
      <c r="Y43" s="35">
        <v>5252</v>
      </c>
      <c r="Z43" s="27">
        <v>22.95</v>
      </c>
      <c r="AA43" s="35">
        <v>53</v>
      </c>
      <c r="AB43" s="27">
        <v>2276.1999999999998</v>
      </c>
      <c r="AC43" s="35">
        <v>1077</v>
      </c>
      <c r="AD43" s="27">
        <v>112</v>
      </c>
    </row>
    <row r="44" spans="1:30" ht="10.5" customHeight="1" x14ac:dyDescent="0.2">
      <c r="A44" s="14" t="s">
        <v>62</v>
      </c>
      <c r="B44" s="23">
        <v>22184</v>
      </c>
      <c r="C44" s="20">
        <v>1</v>
      </c>
      <c r="D44" s="20">
        <v>0</v>
      </c>
      <c r="E44" s="20">
        <v>2</v>
      </c>
      <c r="F44" s="20">
        <v>1</v>
      </c>
      <c r="G44" s="20">
        <v>0</v>
      </c>
      <c r="H44" s="20">
        <v>0</v>
      </c>
      <c r="I44" s="20">
        <v>2</v>
      </c>
      <c r="J44" s="20">
        <v>2</v>
      </c>
      <c r="K44" s="20">
        <v>1</v>
      </c>
      <c r="L44" s="20">
        <v>2</v>
      </c>
      <c r="M44" s="20">
        <v>1</v>
      </c>
      <c r="N44" s="20">
        <v>1</v>
      </c>
      <c r="O44" s="34">
        <v>5</v>
      </c>
      <c r="P44" s="20">
        <v>3</v>
      </c>
      <c r="Q44" s="15">
        <v>4</v>
      </c>
      <c r="R44" s="24">
        <v>1509122.5</v>
      </c>
      <c r="S44" s="35">
        <v>3</v>
      </c>
      <c r="T44" s="27">
        <v>41920.050000000003</v>
      </c>
      <c r="U44" s="35">
        <v>118</v>
      </c>
      <c r="V44" s="27">
        <v>1065.75</v>
      </c>
      <c r="W44" s="35">
        <v>1924</v>
      </c>
      <c r="X44" s="27">
        <v>65.349999999999994</v>
      </c>
      <c r="Y44" s="35">
        <v>13972</v>
      </c>
      <c r="Z44" s="27">
        <v>9</v>
      </c>
      <c r="AA44" s="35">
        <v>75</v>
      </c>
      <c r="AB44" s="27">
        <v>1676.8</v>
      </c>
      <c r="AC44" s="35">
        <v>1988</v>
      </c>
      <c r="AD44" s="27">
        <v>63.25</v>
      </c>
    </row>
    <row r="45" spans="1:30" ht="10.5" customHeight="1" x14ac:dyDescent="0.2">
      <c r="A45" s="14" t="s">
        <v>63</v>
      </c>
      <c r="B45" s="23">
        <v>22191</v>
      </c>
      <c r="C45" s="20">
        <v>0</v>
      </c>
      <c r="D45" s="20">
        <v>1</v>
      </c>
      <c r="E45" s="20">
        <v>0</v>
      </c>
      <c r="F45" s="20">
        <v>1</v>
      </c>
      <c r="G45" s="20">
        <v>2</v>
      </c>
      <c r="H45" s="20">
        <v>1</v>
      </c>
      <c r="I45" s="20">
        <v>1</v>
      </c>
      <c r="J45" s="20">
        <v>2</v>
      </c>
      <c r="K45" s="20">
        <v>0</v>
      </c>
      <c r="L45" s="20">
        <v>2</v>
      </c>
      <c r="M45" s="20">
        <v>0</v>
      </c>
      <c r="N45" s="20">
        <v>1</v>
      </c>
      <c r="O45" s="34">
        <v>5</v>
      </c>
      <c r="P45" s="20">
        <v>4</v>
      </c>
      <c r="Q45" s="15">
        <v>3</v>
      </c>
      <c r="R45" s="24">
        <v>1555240</v>
      </c>
      <c r="S45" s="35">
        <v>15</v>
      </c>
      <c r="T45" s="27">
        <v>8640.2000000000007</v>
      </c>
      <c r="U45" s="35">
        <v>270</v>
      </c>
      <c r="V45" s="27">
        <v>480</v>
      </c>
      <c r="W45" s="35">
        <v>2967</v>
      </c>
      <c r="X45" s="27">
        <v>43.65</v>
      </c>
      <c r="Y45" s="35">
        <v>20174</v>
      </c>
      <c r="Z45" s="27">
        <v>6.4</v>
      </c>
      <c r="AA45" s="35">
        <v>515</v>
      </c>
      <c r="AB45" s="27">
        <v>251.65</v>
      </c>
      <c r="AC45" s="35">
        <v>9220</v>
      </c>
      <c r="AD45" s="27">
        <v>14.05</v>
      </c>
    </row>
    <row r="46" spans="1:30" ht="10.5" customHeight="1" x14ac:dyDescent="0.2">
      <c r="A46" s="14" t="s">
        <v>64</v>
      </c>
      <c r="B46" s="23">
        <v>22198</v>
      </c>
      <c r="C46" s="20">
        <v>1</v>
      </c>
      <c r="D46" s="20">
        <v>2</v>
      </c>
      <c r="E46" s="20">
        <v>1</v>
      </c>
      <c r="F46" s="20">
        <v>1</v>
      </c>
      <c r="G46" s="20">
        <v>1</v>
      </c>
      <c r="H46" s="20">
        <v>1</v>
      </c>
      <c r="I46" s="20">
        <v>0</v>
      </c>
      <c r="J46" s="20">
        <v>1</v>
      </c>
      <c r="K46" s="20">
        <v>0</v>
      </c>
      <c r="L46" s="20">
        <v>0</v>
      </c>
      <c r="M46" s="20">
        <v>1</v>
      </c>
      <c r="N46" s="20">
        <v>2</v>
      </c>
      <c r="O46" s="34">
        <v>7</v>
      </c>
      <c r="P46" s="20">
        <v>3</v>
      </c>
      <c r="Q46" s="15">
        <v>2</v>
      </c>
      <c r="R46" s="24">
        <v>1599335.5</v>
      </c>
      <c r="S46" s="35">
        <v>2</v>
      </c>
      <c r="T46" s="27">
        <v>66638.95</v>
      </c>
      <c r="U46" s="35">
        <v>82</v>
      </c>
      <c r="V46" s="27">
        <v>1625.3</v>
      </c>
      <c r="W46" s="35">
        <v>1401</v>
      </c>
      <c r="X46" s="27">
        <v>95.1</v>
      </c>
      <c r="Y46" s="35">
        <v>12169</v>
      </c>
      <c r="Z46" s="27">
        <v>10.95</v>
      </c>
      <c r="AA46" s="35">
        <v>502</v>
      </c>
      <c r="AB46" s="27">
        <v>265.45</v>
      </c>
      <c r="AC46" s="35">
        <v>9711</v>
      </c>
      <c r="AD46" s="27">
        <v>13.7</v>
      </c>
    </row>
    <row r="47" spans="1:30" ht="10.5" customHeight="1" x14ac:dyDescent="0.2">
      <c r="A47" s="14" t="s">
        <v>65</v>
      </c>
      <c r="B47" s="23">
        <v>22205</v>
      </c>
      <c r="C47" s="20">
        <v>0</v>
      </c>
      <c r="D47" s="20">
        <v>2</v>
      </c>
      <c r="E47" s="20">
        <v>1</v>
      </c>
      <c r="F47" s="20">
        <v>1</v>
      </c>
      <c r="G47" s="20">
        <v>1</v>
      </c>
      <c r="H47" s="20">
        <v>2</v>
      </c>
      <c r="I47" s="20">
        <v>1</v>
      </c>
      <c r="J47" s="20">
        <v>1</v>
      </c>
      <c r="K47" s="20">
        <v>1</v>
      </c>
      <c r="L47" s="20">
        <v>2</v>
      </c>
      <c r="M47" s="20">
        <v>2</v>
      </c>
      <c r="N47" s="20">
        <v>1</v>
      </c>
      <c r="O47" s="34">
        <v>7</v>
      </c>
      <c r="P47" s="20">
        <v>1</v>
      </c>
      <c r="Q47" s="15">
        <v>4</v>
      </c>
      <c r="R47" s="24">
        <v>1637527</v>
      </c>
      <c r="S47" s="35">
        <v>7</v>
      </c>
      <c r="T47" s="27">
        <v>19494.349999999999</v>
      </c>
      <c r="U47" s="35">
        <v>168</v>
      </c>
      <c r="V47" s="27">
        <v>812.25</v>
      </c>
      <c r="W47" s="35">
        <v>2385</v>
      </c>
      <c r="X47" s="27">
        <v>57.2</v>
      </c>
      <c r="Y47" s="35">
        <v>17219</v>
      </c>
      <c r="Z47" s="27">
        <v>7.9</v>
      </c>
      <c r="AA47" s="35">
        <v>1296</v>
      </c>
      <c r="AB47" s="27">
        <v>105.25</v>
      </c>
      <c r="AC47" s="35">
        <v>25234</v>
      </c>
      <c r="AD47" s="27">
        <v>5.4</v>
      </c>
    </row>
    <row r="48" spans="1:30" ht="10.5" customHeight="1" x14ac:dyDescent="0.2">
      <c r="A48" s="14" t="s">
        <v>66</v>
      </c>
      <c r="B48" s="23">
        <v>22212</v>
      </c>
      <c r="C48" s="20">
        <v>1</v>
      </c>
      <c r="D48" s="20">
        <v>2</v>
      </c>
      <c r="E48" s="20">
        <v>1</v>
      </c>
      <c r="F48" s="20">
        <v>1</v>
      </c>
      <c r="G48" s="20">
        <v>0</v>
      </c>
      <c r="H48" s="20">
        <v>1</v>
      </c>
      <c r="I48" s="20">
        <v>1</v>
      </c>
      <c r="J48" s="20">
        <v>2</v>
      </c>
      <c r="K48" s="20"/>
      <c r="L48" s="20">
        <v>2</v>
      </c>
      <c r="M48" s="20">
        <v>1</v>
      </c>
      <c r="N48" s="20">
        <v>1</v>
      </c>
      <c r="O48" s="34">
        <v>7</v>
      </c>
      <c r="P48" s="20">
        <v>1</v>
      </c>
      <c r="Q48" s="15">
        <v>3</v>
      </c>
      <c r="R48" s="24">
        <v>1508764</v>
      </c>
      <c r="S48" s="35" t="s">
        <v>81</v>
      </c>
      <c r="T48" s="27"/>
      <c r="U48" s="35">
        <v>89</v>
      </c>
      <c r="V48" s="27">
        <v>2825.4</v>
      </c>
      <c r="W48" s="35">
        <v>2724</v>
      </c>
      <c r="X48" s="27">
        <v>46.1</v>
      </c>
      <c r="Y48" s="35">
        <v>27696</v>
      </c>
      <c r="Z48" s="27">
        <v>4.5</v>
      </c>
      <c r="AA48" s="35" t="s">
        <v>81</v>
      </c>
      <c r="AB48" s="27"/>
      <c r="AC48" s="35">
        <v>10770</v>
      </c>
      <c r="AD48" s="27">
        <v>23.3</v>
      </c>
    </row>
    <row r="49" spans="1:30" ht="10.5" customHeight="1" x14ac:dyDescent="0.2">
      <c r="A49" s="14" t="s">
        <v>67</v>
      </c>
      <c r="B49" s="23">
        <v>22219</v>
      </c>
      <c r="C49" s="20">
        <v>2</v>
      </c>
      <c r="D49" s="20">
        <v>2</v>
      </c>
      <c r="E49" s="20">
        <v>2</v>
      </c>
      <c r="F49" s="20">
        <v>0</v>
      </c>
      <c r="G49" s="20">
        <v>2</v>
      </c>
      <c r="H49" s="20">
        <v>1</v>
      </c>
      <c r="I49" s="20">
        <v>1</v>
      </c>
      <c r="J49" s="20">
        <v>0</v>
      </c>
      <c r="K49" s="20">
        <v>1</v>
      </c>
      <c r="L49" s="20">
        <v>1</v>
      </c>
      <c r="M49" s="20">
        <v>1</v>
      </c>
      <c r="N49" s="20">
        <v>1</v>
      </c>
      <c r="O49" s="34">
        <v>6</v>
      </c>
      <c r="P49" s="20">
        <v>2</v>
      </c>
      <c r="Q49" s="15">
        <v>4</v>
      </c>
      <c r="R49" s="24">
        <v>1548087.5</v>
      </c>
      <c r="S49" s="35">
        <v>2</v>
      </c>
      <c r="T49" s="27">
        <v>64503.6</v>
      </c>
      <c r="U49" s="35">
        <v>50</v>
      </c>
      <c r="V49" s="27">
        <v>2580.1</v>
      </c>
      <c r="W49" s="35">
        <v>868</v>
      </c>
      <c r="X49" s="27">
        <v>148.6</v>
      </c>
      <c r="Y49" s="35">
        <v>7534</v>
      </c>
      <c r="Z49" s="27">
        <v>17.100000000000001</v>
      </c>
      <c r="AA49" s="35">
        <v>44</v>
      </c>
      <c r="AB49" s="27">
        <v>2931.95</v>
      </c>
      <c r="AC49" s="35">
        <v>1496</v>
      </c>
      <c r="AD49" s="27">
        <v>86.2</v>
      </c>
    </row>
    <row r="50" spans="1:30" ht="10.5" customHeight="1" x14ac:dyDescent="0.2">
      <c r="A50" s="14" t="s">
        <v>68</v>
      </c>
      <c r="B50" s="23">
        <v>22226</v>
      </c>
      <c r="C50" s="20">
        <v>2</v>
      </c>
      <c r="D50" s="20">
        <v>0</v>
      </c>
      <c r="E50" s="20">
        <v>1</v>
      </c>
      <c r="F50" s="20">
        <v>1</v>
      </c>
      <c r="G50" s="20">
        <v>2</v>
      </c>
      <c r="H50" s="20">
        <v>2</v>
      </c>
      <c r="I50" s="20">
        <v>1</v>
      </c>
      <c r="J50" s="20">
        <v>1</v>
      </c>
      <c r="K50" s="20">
        <v>1</v>
      </c>
      <c r="L50" s="20">
        <v>2</v>
      </c>
      <c r="M50" s="20">
        <v>2</v>
      </c>
      <c r="N50" s="20">
        <v>0</v>
      </c>
      <c r="O50" s="34">
        <v>5</v>
      </c>
      <c r="P50" s="20">
        <v>2</v>
      </c>
      <c r="Q50" s="15">
        <v>5</v>
      </c>
      <c r="R50" s="24">
        <v>1637102</v>
      </c>
      <c r="S50" s="35">
        <v>24</v>
      </c>
      <c r="T50" s="27">
        <v>5684.35</v>
      </c>
      <c r="U50" s="35">
        <v>640</v>
      </c>
      <c r="V50" s="27">
        <v>213.15</v>
      </c>
      <c r="W50" s="35">
        <v>8404</v>
      </c>
      <c r="X50" s="27">
        <v>16.2</v>
      </c>
      <c r="Y50" s="35">
        <v>51022</v>
      </c>
      <c r="Z50" s="27">
        <v>2.65</v>
      </c>
      <c r="AA50" s="35">
        <v>4431</v>
      </c>
      <c r="AB50" s="27">
        <v>30.75</v>
      </c>
      <c r="AC50" s="35">
        <v>68545</v>
      </c>
      <c r="AD50" s="27">
        <v>1.95</v>
      </c>
    </row>
    <row r="51" spans="1:30" ht="10.5" customHeight="1" x14ac:dyDescent="0.2">
      <c r="A51" s="14" t="s">
        <v>14</v>
      </c>
      <c r="B51" s="23">
        <v>22233</v>
      </c>
      <c r="C51" s="20">
        <v>1</v>
      </c>
      <c r="D51" s="20">
        <v>0</v>
      </c>
      <c r="E51" s="20">
        <v>1</v>
      </c>
      <c r="F51" s="20">
        <v>1</v>
      </c>
      <c r="G51" s="20">
        <v>1</v>
      </c>
      <c r="H51" s="20">
        <v>0</v>
      </c>
      <c r="I51" s="20">
        <v>1</v>
      </c>
      <c r="J51" s="20">
        <v>2</v>
      </c>
      <c r="K51" s="20">
        <v>2</v>
      </c>
      <c r="L51" s="20">
        <v>2</v>
      </c>
      <c r="M51" s="20">
        <v>1</v>
      </c>
      <c r="N51" s="20">
        <v>2</v>
      </c>
      <c r="O51" s="34">
        <v>6</v>
      </c>
      <c r="P51" s="20">
        <v>2</v>
      </c>
      <c r="Q51" s="15">
        <v>4</v>
      </c>
      <c r="R51" s="24">
        <v>1703762</v>
      </c>
      <c r="S51" s="35" t="s">
        <v>81</v>
      </c>
      <c r="T51" s="27"/>
      <c r="U51" s="35">
        <v>13</v>
      </c>
      <c r="V51" s="27">
        <v>21843.1</v>
      </c>
      <c r="W51" s="35">
        <v>522</v>
      </c>
      <c r="X51" s="27">
        <v>271.95</v>
      </c>
      <c r="Y51" s="35">
        <v>6219</v>
      </c>
      <c r="Z51" s="27">
        <v>22.8</v>
      </c>
      <c r="AA51" s="35">
        <v>395</v>
      </c>
      <c r="AB51" s="27">
        <v>359.4</v>
      </c>
      <c r="AC51" s="35">
        <v>7119</v>
      </c>
      <c r="AD51" s="27">
        <v>19.899999999999999</v>
      </c>
    </row>
    <row r="52" spans="1:30" ht="10.5" customHeight="1" x14ac:dyDescent="0.2">
      <c r="A52" s="14" t="s">
        <v>15</v>
      </c>
      <c r="B52" s="23">
        <v>22240</v>
      </c>
      <c r="C52" s="20">
        <v>2</v>
      </c>
      <c r="D52" s="20">
        <v>1</v>
      </c>
      <c r="E52" s="20">
        <v>2</v>
      </c>
      <c r="F52" s="20">
        <v>1</v>
      </c>
      <c r="G52" s="20">
        <v>1</v>
      </c>
      <c r="H52" s="20">
        <v>1</v>
      </c>
      <c r="I52" s="20">
        <v>2</v>
      </c>
      <c r="J52" s="20">
        <v>2</v>
      </c>
      <c r="K52" s="20">
        <v>1</v>
      </c>
      <c r="L52" s="20">
        <v>2</v>
      </c>
      <c r="M52" s="20">
        <v>1</v>
      </c>
      <c r="N52" s="20">
        <v>2</v>
      </c>
      <c r="O52" s="34">
        <v>6</v>
      </c>
      <c r="P52" s="20">
        <v>0</v>
      </c>
      <c r="Q52" s="15">
        <v>6</v>
      </c>
      <c r="R52" s="24">
        <v>1580591.5</v>
      </c>
      <c r="S52" s="35">
        <v>31</v>
      </c>
      <c r="T52" s="27">
        <v>4248.8999999999996</v>
      </c>
      <c r="U52" s="35">
        <v>1345</v>
      </c>
      <c r="V52" s="27">
        <v>97.9</v>
      </c>
      <c r="W52" s="35">
        <v>18428</v>
      </c>
      <c r="X52" s="27">
        <v>7.1</v>
      </c>
      <c r="Y52" s="35">
        <v>119295</v>
      </c>
      <c r="Z52" s="27">
        <v>1.1000000000000001</v>
      </c>
      <c r="AA52" s="35">
        <v>363</v>
      </c>
      <c r="AB52" s="27">
        <v>362.85</v>
      </c>
      <c r="AC52" s="35">
        <v>11241</v>
      </c>
      <c r="AD52" s="27">
        <v>11.7</v>
      </c>
    </row>
    <row r="53" spans="1:30" ht="10.5" customHeight="1" x14ac:dyDescent="0.2">
      <c r="A53" s="14" t="s">
        <v>16</v>
      </c>
      <c r="B53" s="23">
        <v>22247</v>
      </c>
      <c r="C53" s="20">
        <v>0</v>
      </c>
      <c r="D53" s="20">
        <v>2</v>
      </c>
      <c r="E53" s="20">
        <v>1</v>
      </c>
      <c r="F53" s="20">
        <v>1</v>
      </c>
      <c r="G53" s="20">
        <v>1</v>
      </c>
      <c r="H53" s="20">
        <v>0</v>
      </c>
      <c r="I53" s="20"/>
      <c r="J53" s="20"/>
      <c r="K53" s="20"/>
      <c r="L53" s="20"/>
      <c r="M53" s="20">
        <v>2</v>
      </c>
      <c r="N53" s="20"/>
      <c r="O53" s="34">
        <v>3</v>
      </c>
      <c r="P53" s="20">
        <v>2</v>
      </c>
      <c r="Q53" s="15">
        <v>2</v>
      </c>
      <c r="R53" s="24">
        <v>1671493.5</v>
      </c>
      <c r="S53" s="35" t="s">
        <v>81</v>
      </c>
      <c r="T53" s="27"/>
      <c r="U53" s="35" t="s">
        <v>81</v>
      </c>
      <c r="V53" s="27"/>
      <c r="W53" s="35" t="s">
        <v>81</v>
      </c>
      <c r="X53" s="27"/>
      <c r="Y53" s="35">
        <v>64</v>
      </c>
      <c r="Z53" s="27">
        <v>8709.15</v>
      </c>
      <c r="AA53" s="35" t="s">
        <v>81</v>
      </c>
      <c r="AB53" s="27"/>
      <c r="AC53" s="35">
        <v>1146</v>
      </c>
      <c r="AD53" s="27">
        <v>243.05</v>
      </c>
    </row>
    <row r="54" spans="1:30" ht="10.5" customHeight="1" x14ac:dyDescent="0.2">
      <c r="A54" s="14" t="s">
        <v>17</v>
      </c>
      <c r="B54" s="23">
        <v>22254</v>
      </c>
      <c r="C54" s="20"/>
      <c r="D54" s="20"/>
      <c r="E54" s="20">
        <v>2</v>
      </c>
      <c r="F54" s="20"/>
      <c r="G54" s="20">
        <v>2</v>
      </c>
      <c r="H54" s="20">
        <v>1</v>
      </c>
      <c r="I54" s="20">
        <v>2</v>
      </c>
      <c r="J54" s="20">
        <v>2</v>
      </c>
      <c r="K54" s="20">
        <v>1</v>
      </c>
      <c r="L54" s="20"/>
      <c r="M54" s="20"/>
      <c r="N54" s="20"/>
      <c r="O54" s="34">
        <v>2</v>
      </c>
      <c r="P54" s="20">
        <v>0</v>
      </c>
      <c r="Q54" s="15">
        <v>4</v>
      </c>
      <c r="R54" s="24">
        <v>1558315.5</v>
      </c>
      <c r="S54" s="35" t="s">
        <v>81</v>
      </c>
      <c r="T54" s="27"/>
      <c r="U54" s="35" t="s">
        <v>81</v>
      </c>
      <c r="V54" s="27"/>
      <c r="W54" s="35" t="s">
        <v>81</v>
      </c>
      <c r="X54" s="27"/>
      <c r="Y54" s="35">
        <v>1123</v>
      </c>
      <c r="Z54" s="27">
        <v>462.5</v>
      </c>
      <c r="AA54" s="35" t="s">
        <v>81</v>
      </c>
      <c r="AB54" s="27"/>
      <c r="AC54" s="35">
        <v>10804</v>
      </c>
      <c r="AD54" s="27">
        <v>24</v>
      </c>
    </row>
    <row r="55" spans="1:30" ht="10.5" customHeight="1" x14ac:dyDescent="0.2">
      <c r="A55" s="14" t="s">
        <v>18</v>
      </c>
      <c r="B55" s="23">
        <v>22261</v>
      </c>
      <c r="C55" s="20">
        <v>1</v>
      </c>
      <c r="D55" s="20">
        <v>1</v>
      </c>
      <c r="E55" s="20">
        <v>2</v>
      </c>
      <c r="F55" s="20">
        <v>1</v>
      </c>
      <c r="G55" s="20">
        <v>2</v>
      </c>
      <c r="H55" s="20">
        <v>1</v>
      </c>
      <c r="I55" s="20">
        <v>1</v>
      </c>
      <c r="J55" s="20">
        <v>2</v>
      </c>
      <c r="K55" s="20">
        <v>1</v>
      </c>
      <c r="L55" s="20"/>
      <c r="M55" s="20">
        <v>1</v>
      </c>
      <c r="N55" s="20"/>
      <c r="O55" s="34">
        <v>7</v>
      </c>
      <c r="P55" s="20">
        <v>0</v>
      </c>
      <c r="Q55" s="15">
        <v>3</v>
      </c>
      <c r="R55" s="24">
        <v>1437056.5</v>
      </c>
      <c r="S55" s="35" t="s">
        <v>81</v>
      </c>
      <c r="T55" s="27"/>
      <c r="U55" s="35" t="s">
        <v>81</v>
      </c>
      <c r="V55" s="27"/>
      <c r="W55" s="35">
        <v>238</v>
      </c>
      <c r="X55" s="27">
        <v>1509.5</v>
      </c>
      <c r="Y55" s="35">
        <v>3946</v>
      </c>
      <c r="Z55" s="27">
        <v>30.3</v>
      </c>
      <c r="AA55" s="35">
        <v>448</v>
      </c>
      <c r="AB55" s="27">
        <v>267.3</v>
      </c>
      <c r="AC55" s="35">
        <v>6508</v>
      </c>
      <c r="AD55" s="27">
        <v>18.399999999999999</v>
      </c>
    </row>
    <row r="56" spans="1:30" ht="10.5" customHeight="1" x14ac:dyDescent="0.2">
      <c r="A56" s="14" t="s">
        <v>19</v>
      </c>
      <c r="B56" s="23">
        <v>22268</v>
      </c>
      <c r="C56" s="20">
        <v>2</v>
      </c>
      <c r="D56" s="20">
        <v>2</v>
      </c>
      <c r="E56" s="20">
        <v>1</v>
      </c>
      <c r="F56" s="20">
        <v>1</v>
      </c>
      <c r="G56" s="20">
        <v>2</v>
      </c>
      <c r="H56" s="20">
        <v>1</v>
      </c>
      <c r="I56" s="20">
        <v>1</v>
      </c>
      <c r="J56" s="20">
        <v>1</v>
      </c>
      <c r="K56" s="20"/>
      <c r="L56" s="20">
        <v>1</v>
      </c>
      <c r="M56" s="20">
        <v>1</v>
      </c>
      <c r="N56" s="20">
        <v>1</v>
      </c>
      <c r="O56" s="34">
        <v>8</v>
      </c>
      <c r="P56" s="20">
        <v>0</v>
      </c>
      <c r="Q56" s="15">
        <v>3</v>
      </c>
      <c r="R56" s="24">
        <v>1442040</v>
      </c>
      <c r="S56" s="35" t="s">
        <v>81</v>
      </c>
      <c r="T56" s="27"/>
      <c r="U56" s="35">
        <v>61</v>
      </c>
      <c r="V56" s="27">
        <v>3940</v>
      </c>
      <c r="W56" s="35">
        <v>1284</v>
      </c>
      <c r="X56" s="27">
        <v>93.55</v>
      </c>
      <c r="Y56" s="35">
        <v>23826</v>
      </c>
      <c r="Z56" s="27">
        <v>5</v>
      </c>
      <c r="AA56" s="35" t="s">
        <v>81</v>
      </c>
      <c r="AB56" s="27"/>
      <c r="AC56" s="35">
        <v>577</v>
      </c>
      <c r="AD56" s="27">
        <v>416.5</v>
      </c>
    </row>
    <row r="57" spans="1:30" ht="10.5" customHeight="1" x14ac:dyDescent="0.2">
      <c r="A57" s="4" t="s">
        <v>20</v>
      </c>
      <c r="B57" s="26">
        <v>22275</v>
      </c>
      <c r="C57" s="22">
        <v>2</v>
      </c>
      <c r="D57" s="22">
        <v>1</v>
      </c>
      <c r="E57" s="22">
        <v>0</v>
      </c>
      <c r="F57" s="22">
        <v>1</v>
      </c>
      <c r="G57" s="22">
        <v>1</v>
      </c>
      <c r="H57" s="22">
        <v>2</v>
      </c>
      <c r="I57" s="22">
        <v>0</v>
      </c>
      <c r="J57" s="22">
        <v>1</v>
      </c>
      <c r="K57" s="22">
        <v>1</v>
      </c>
      <c r="L57" s="22">
        <v>2</v>
      </c>
      <c r="M57" s="22">
        <v>1</v>
      </c>
      <c r="N57" s="22"/>
      <c r="O57" s="33">
        <v>6</v>
      </c>
      <c r="P57" s="22">
        <v>2</v>
      </c>
      <c r="Q57" s="21">
        <v>3</v>
      </c>
      <c r="R57" s="25">
        <v>1216756</v>
      </c>
      <c r="S57" s="36" t="s">
        <v>81</v>
      </c>
      <c r="T57" s="28"/>
      <c r="U57" s="36" t="s">
        <v>81</v>
      </c>
      <c r="V57" s="28"/>
      <c r="W57" s="36">
        <v>149</v>
      </c>
      <c r="X57" s="28">
        <v>2041.5</v>
      </c>
      <c r="Y57" s="36">
        <v>2108</v>
      </c>
      <c r="Z57" s="28">
        <v>48.1</v>
      </c>
      <c r="AA57" s="36">
        <v>904</v>
      </c>
      <c r="AB57" s="28">
        <v>112.15</v>
      </c>
      <c r="AC57" s="36">
        <v>11391</v>
      </c>
      <c r="AD57" s="28">
        <v>8.9</v>
      </c>
    </row>
    <row r="59" spans="1:30" x14ac:dyDescent="0.2">
      <c r="A59" t="s">
        <v>83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74" orientation="landscape" verticalDpi="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2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16384" width="11.42578125" style="56"/>
  </cols>
  <sheetData>
    <row r="2" spans="1:30" ht="12.75" x14ac:dyDescent="0.2">
      <c r="A2" s="55" t="s">
        <v>455</v>
      </c>
      <c r="Z2" s="57"/>
      <c r="AA2" s="57" t="s">
        <v>459</v>
      </c>
    </row>
    <row r="3" spans="1:30" ht="12.75" x14ac:dyDescent="0.2">
      <c r="A3" s="58" t="s">
        <v>141</v>
      </c>
      <c r="W3" s="57"/>
      <c r="X3" s="57"/>
      <c r="Y3" s="57"/>
      <c r="Z3" s="57"/>
    </row>
    <row r="4" spans="1:30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30" x14ac:dyDescent="0.15">
      <c r="A5" s="65"/>
      <c r="B5" s="6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32"/>
      <c r="Q5" s="132"/>
      <c r="R5" s="133"/>
      <c r="S5" s="133"/>
      <c r="T5" s="134" t="s">
        <v>460</v>
      </c>
      <c r="U5" s="135"/>
      <c r="V5" s="134" t="s">
        <v>461</v>
      </c>
      <c r="W5" s="135"/>
      <c r="X5" s="134" t="s">
        <v>462</v>
      </c>
      <c r="Y5" s="135"/>
      <c r="Z5" s="134" t="s">
        <v>463</v>
      </c>
      <c r="AA5" s="135"/>
    </row>
    <row r="6" spans="1:30" x14ac:dyDescent="0.15">
      <c r="A6" s="65" t="s">
        <v>6</v>
      </c>
      <c r="B6" s="66">
        <v>2005</v>
      </c>
      <c r="C6" s="67" t="s">
        <v>452</v>
      </c>
      <c r="D6" s="68"/>
      <c r="E6" s="68"/>
      <c r="F6" s="68"/>
      <c r="G6" s="68"/>
      <c r="H6" s="68"/>
      <c r="I6" s="68"/>
      <c r="J6" s="68"/>
      <c r="K6" s="68"/>
      <c r="L6" s="68"/>
      <c r="M6" s="125"/>
      <c r="N6" s="125"/>
      <c r="O6" s="69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30" x14ac:dyDescent="0.15">
      <c r="A7" s="71"/>
      <c r="B7" s="72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73">
        <v>6</v>
      </c>
      <c r="I7" s="73">
        <v>7</v>
      </c>
      <c r="J7" s="73">
        <v>8</v>
      </c>
      <c r="K7" s="73">
        <v>9</v>
      </c>
      <c r="L7" s="73">
        <v>10</v>
      </c>
      <c r="M7" s="73">
        <v>11</v>
      </c>
      <c r="N7" s="73">
        <v>12</v>
      </c>
      <c r="O7" s="72">
        <v>13</v>
      </c>
      <c r="P7" s="73">
        <v>1</v>
      </c>
      <c r="Q7" s="73">
        <v>0</v>
      </c>
      <c r="R7" s="72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30" x14ac:dyDescent="0.15">
      <c r="A8" s="75">
        <v>1</v>
      </c>
      <c r="B8" s="76">
        <v>38360</v>
      </c>
      <c r="C8" s="70">
        <v>0</v>
      </c>
      <c r="D8" s="70">
        <v>1</v>
      </c>
      <c r="E8" s="70">
        <v>1</v>
      </c>
      <c r="F8" s="70">
        <v>1</v>
      </c>
      <c r="G8" s="70">
        <v>1</v>
      </c>
      <c r="H8" s="70">
        <v>2</v>
      </c>
      <c r="I8" s="70">
        <v>1</v>
      </c>
      <c r="J8" s="70">
        <v>2</v>
      </c>
      <c r="K8" s="70">
        <v>1</v>
      </c>
      <c r="L8" s="70">
        <v>1</v>
      </c>
      <c r="M8" s="110">
        <v>1</v>
      </c>
      <c r="N8" s="110">
        <v>0</v>
      </c>
      <c r="O8" s="66">
        <v>1</v>
      </c>
      <c r="P8" s="70">
        <f t="shared" ref="P8:P39" si="0">COUNTIF($C8:$O8,1)</f>
        <v>9</v>
      </c>
      <c r="Q8" s="70">
        <f t="shared" ref="Q8:Q39" si="1">COUNTIF($C8:$O8,0)</f>
        <v>2</v>
      </c>
      <c r="R8" s="66">
        <f t="shared" ref="R8:R39" si="2">COUNTIF($C8:$O8,2)</f>
        <v>2</v>
      </c>
      <c r="S8" s="111">
        <v>720092.5</v>
      </c>
      <c r="T8" s="136">
        <v>54</v>
      </c>
      <c r="U8" s="113">
        <v>1666.8</v>
      </c>
      <c r="V8" s="136">
        <v>1310</v>
      </c>
      <c r="W8" s="113">
        <v>68.7</v>
      </c>
      <c r="X8" s="137">
        <v>12598</v>
      </c>
      <c r="Y8" s="138">
        <v>7.1</v>
      </c>
      <c r="Z8" s="136">
        <v>62730</v>
      </c>
      <c r="AA8" s="114">
        <v>1.4</v>
      </c>
      <c r="AB8" s="80"/>
      <c r="AC8" s="139"/>
      <c r="AD8" s="80"/>
    </row>
    <row r="9" spans="1:30" x14ac:dyDescent="0.15">
      <c r="A9" s="75">
        <v>2</v>
      </c>
      <c r="B9" s="76">
        <v>38367</v>
      </c>
      <c r="C9" s="70">
        <v>2</v>
      </c>
      <c r="D9" s="70">
        <v>1</v>
      </c>
      <c r="E9" s="70">
        <v>0</v>
      </c>
      <c r="F9" s="70">
        <v>0</v>
      </c>
      <c r="G9" s="70">
        <v>0</v>
      </c>
      <c r="H9" s="70">
        <v>2</v>
      </c>
      <c r="I9" s="70">
        <v>1</v>
      </c>
      <c r="J9" s="70">
        <v>0</v>
      </c>
      <c r="K9" s="70">
        <v>0</v>
      </c>
      <c r="L9" s="70">
        <v>1</v>
      </c>
      <c r="M9" s="110">
        <v>1</v>
      </c>
      <c r="N9" s="110">
        <v>0</v>
      </c>
      <c r="O9" s="66">
        <v>0</v>
      </c>
      <c r="P9" s="70">
        <f t="shared" si="0"/>
        <v>4</v>
      </c>
      <c r="Q9" s="70">
        <f t="shared" si="1"/>
        <v>7</v>
      </c>
      <c r="R9" s="66">
        <f t="shared" si="2"/>
        <v>2</v>
      </c>
      <c r="S9" s="111">
        <v>689815</v>
      </c>
      <c r="T9" s="137" t="s">
        <v>116</v>
      </c>
      <c r="U9" s="77">
        <v>86226.8</v>
      </c>
      <c r="V9" s="137">
        <v>17</v>
      </c>
      <c r="W9" s="77">
        <v>5072.1000000000004</v>
      </c>
      <c r="X9" s="137">
        <v>338</v>
      </c>
      <c r="Y9" s="111">
        <v>255.1</v>
      </c>
      <c r="Z9" s="137">
        <v>3619</v>
      </c>
      <c r="AA9" s="79">
        <v>23.8</v>
      </c>
      <c r="AB9" s="80"/>
      <c r="AC9" s="139"/>
      <c r="AD9" s="80"/>
    </row>
    <row r="10" spans="1:30" x14ac:dyDescent="0.15">
      <c r="A10" s="75">
        <v>3</v>
      </c>
      <c r="B10" s="76">
        <v>38374</v>
      </c>
      <c r="C10" s="70">
        <v>1</v>
      </c>
      <c r="D10" s="70">
        <v>2</v>
      </c>
      <c r="E10" s="70">
        <v>2</v>
      </c>
      <c r="F10" s="70">
        <v>1</v>
      </c>
      <c r="G10" s="70">
        <v>2</v>
      </c>
      <c r="H10" s="70">
        <v>0</v>
      </c>
      <c r="I10" s="70">
        <v>2</v>
      </c>
      <c r="J10" s="70">
        <v>0</v>
      </c>
      <c r="K10" s="70">
        <v>0</v>
      </c>
      <c r="L10" s="70">
        <v>2</v>
      </c>
      <c r="M10" s="110">
        <v>2</v>
      </c>
      <c r="N10" s="110">
        <v>1</v>
      </c>
      <c r="O10" s="66">
        <v>2</v>
      </c>
      <c r="P10" s="70">
        <f t="shared" si="0"/>
        <v>3</v>
      </c>
      <c r="Q10" s="70">
        <f t="shared" si="1"/>
        <v>3</v>
      </c>
      <c r="R10" s="66">
        <f t="shared" si="2"/>
        <v>7</v>
      </c>
      <c r="S10" s="111">
        <v>1193683.5</v>
      </c>
      <c r="T10" s="137">
        <v>6</v>
      </c>
      <c r="U10" s="77">
        <v>39239.5</v>
      </c>
      <c r="V10" s="137">
        <v>150</v>
      </c>
      <c r="W10" s="77">
        <v>994.7</v>
      </c>
      <c r="X10" s="137">
        <v>1636</v>
      </c>
      <c r="Y10" s="111">
        <v>91.2</v>
      </c>
      <c r="Z10" s="137">
        <v>11155</v>
      </c>
      <c r="AA10" s="79">
        <v>13.3</v>
      </c>
      <c r="AB10" s="80"/>
      <c r="AC10" s="139"/>
      <c r="AD10" s="80"/>
    </row>
    <row r="11" spans="1:30" x14ac:dyDescent="0.15">
      <c r="A11" s="75">
        <v>4</v>
      </c>
      <c r="B11" s="76">
        <v>38381</v>
      </c>
      <c r="C11" s="70">
        <v>1</v>
      </c>
      <c r="D11" s="70">
        <v>1</v>
      </c>
      <c r="E11" s="70">
        <v>2</v>
      </c>
      <c r="F11" s="70">
        <v>1</v>
      </c>
      <c r="G11" s="70">
        <v>0</v>
      </c>
      <c r="H11" s="70">
        <v>2</v>
      </c>
      <c r="I11" s="70">
        <v>1</v>
      </c>
      <c r="J11" s="70">
        <v>0</v>
      </c>
      <c r="K11" s="70">
        <v>1</v>
      </c>
      <c r="L11" s="70">
        <v>1</v>
      </c>
      <c r="M11" s="110">
        <v>2</v>
      </c>
      <c r="N11" s="110">
        <v>1</v>
      </c>
      <c r="O11" s="66">
        <v>1</v>
      </c>
      <c r="P11" s="70">
        <f t="shared" si="0"/>
        <v>8</v>
      </c>
      <c r="Q11" s="70">
        <f t="shared" si="1"/>
        <v>2</v>
      </c>
      <c r="R11" s="66">
        <f t="shared" si="2"/>
        <v>3</v>
      </c>
      <c r="S11" s="111">
        <v>1228085.5</v>
      </c>
      <c r="T11" s="137" t="s">
        <v>116</v>
      </c>
      <c r="U11" s="77">
        <v>153510.6</v>
      </c>
      <c r="V11" s="137">
        <v>27</v>
      </c>
      <c r="W11" s="77">
        <v>5685.5</v>
      </c>
      <c r="X11" s="137">
        <v>420</v>
      </c>
      <c r="Y11" s="111">
        <v>365.5</v>
      </c>
      <c r="Z11" s="137">
        <v>3990</v>
      </c>
      <c r="AA11" s="79">
        <v>38.4</v>
      </c>
      <c r="AB11" s="80"/>
      <c r="AC11" s="139"/>
      <c r="AD11" s="80"/>
    </row>
    <row r="12" spans="1:30" x14ac:dyDescent="0.15">
      <c r="A12" s="75">
        <v>5</v>
      </c>
      <c r="B12" s="76">
        <v>38388</v>
      </c>
      <c r="C12" s="70">
        <v>1</v>
      </c>
      <c r="D12" s="70">
        <v>2</v>
      </c>
      <c r="E12" s="70">
        <v>2</v>
      </c>
      <c r="F12" s="70">
        <v>0</v>
      </c>
      <c r="G12" s="70">
        <v>0</v>
      </c>
      <c r="H12" s="70">
        <v>0</v>
      </c>
      <c r="I12" s="70">
        <v>2</v>
      </c>
      <c r="J12" s="70">
        <v>1</v>
      </c>
      <c r="K12" s="70">
        <v>2</v>
      </c>
      <c r="L12" s="70">
        <v>0</v>
      </c>
      <c r="M12" s="110">
        <v>2</v>
      </c>
      <c r="N12" s="110">
        <v>1</v>
      </c>
      <c r="O12" s="66">
        <v>1</v>
      </c>
      <c r="P12" s="70">
        <f t="shared" si="0"/>
        <v>4</v>
      </c>
      <c r="Q12" s="70">
        <f t="shared" si="1"/>
        <v>4</v>
      </c>
      <c r="R12" s="66">
        <f t="shared" si="2"/>
        <v>5</v>
      </c>
      <c r="S12" s="111">
        <v>1380742.5</v>
      </c>
      <c r="T12" s="137">
        <v>2</v>
      </c>
      <c r="U12" s="77">
        <v>163051.70000000001</v>
      </c>
      <c r="V12" s="137">
        <v>42</v>
      </c>
      <c r="W12" s="77">
        <v>4109.3</v>
      </c>
      <c r="X12" s="137">
        <v>666</v>
      </c>
      <c r="Y12" s="111">
        <v>259.10000000000002</v>
      </c>
      <c r="Z12" s="137">
        <v>5459</v>
      </c>
      <c r="AA12" s="79">
        <v>31.6</v>
      </c>
      <c r="AB12" s="80"/>
      <c r="AC12" s="139"/>
      <c r="AD12" s="80"/>
    </row>
    <row r="13" spans="1:30" x14ac:dyDescent="0.15">
      <c r="A13" s="75">
        <v>6</v>
      </c>
      <c r="B13" s="76">
        <v>38395</v>
      </c>
      <c r="C13" s="70">
        <v>1</v>
      </c>
      <c r="D13" s="70">
        <v>1</v>
      </c>
      <c r="E13" s="70">
        <v>1</v>
      </c>
      <c r="F13" s="70">
        <v>0</v>
      </c>
      <c r="G13" s="70">
        <v>1</v>
      </c>
      <c r="H13" s="70">
        <v>1</v>
      </c>
      <c r="I13" s="70">
        <v>1</v>
      </c>
      <c r="J13" s="70">
        <v>1</v>
      </c>
      <c r="K13" s="70">
        <v>1</v>
      </c>
      <c r="L13" s="70">
        <v>2</v>
      </c>
      <c r="M13" s="110">
        <v>1</v>
      </c>
      <c r="N13" s="110">
        <v>1</v>
      </c>
      <c r="O13" s="66">
        <v>0</v>
      </c>
      <c r="P13" s="70">
        <f t="shared" si="0"/>
        <v>10</v>
      </c>
      <c r="Q13" s="70">
        <f t="shared" si="1"/>
        <v>2</v>
      </c>
      <c r="R13" s="66">
        <f t="shared" si="2"/>
        <v>1</v>
      </c>
      <c r="S13" s="111">
        <v>1287800.5</v>
      </c>
      <c r="T13" s="137">
        <v>12</v>
      </c>
      <c r="U13" s="77">
        <v>13414.5</v>
      </c>
      <c r="V13" s="137">
        <v>278</v>
      </c>
      <c r="W13" s="77">
        <v>579</v>
      </c>
      <c r="X13" s="137">
        <v>3659</v>
      </c>
      <c r="Y13" s="111">
        <v>43.9</v>
      </c>
      <c r="Z13" s="137">
        <v>36430</v>
      </c>
      <c r="AA13" s="79">
        <v>4.4000000000000004</v>
      </c>
      <c r="AB13" s="80"/>
      <c r="AC13" s="139"/>
      <c r="AD13" s="80"/>
    </row>
    <row r="14" spans="1:30" x14ac:dyDescent="0.15">
      <c r="A14" s="75">
        <v>7</v>
      </c>
      <c r="B14" s="76">
        <v>38402</v>
      </c>
      <c r="C14" s="70">
        <v>1</v>
      </c>
      <c r="D14" s="70">
        <v>1</v>
      </c>
      <c r="E14" s="70">
        <v>1</v>
      </c>
      <c r="F14" s="70">
        <v>0</v>
      </c>
      <c r="G14" s="70">
        <v>2</v>
      </c>
      <c r="H14" s="70">
        <v>1</v>
      </c>
      <c r="I14" s="70">
        <v>2</v>
      </c>
      <c r="J14" s="70">
        <v>1</v>
      </c>
      <c r="K14" s="70">
        <v>2</v>
      </c>
      <c r="L14" s="70">
        <v>1</v>
      </c>
      <c r="M14" s="110">
        <v>0</v>
      </c>
      <c r="N14" s="110">
        <v>1</v>
      </c>
      <c r="O14" s="66">
        <v>2</v>
      </c>
      <c r="P14" s="70">
        <f t="shared" si="0"/>
        <v>7</v>
      </c>
      <c r="Q14" s="70">
        <f t="shared" si="1"/>
        <v>2</v>
      </c>
      <c r="R14" s="66">
        <f t="shared" si="2"/>
        <v>4</v>
      </c>
      <c r="S14" s="111">
        <v>1225978.5</v>
      </c>
      <c r="T14" s="137">
        <v>991</v>
      </c>
      <c r="U14" s="77">
        <v>154.6</v>
      </c>
      <c r="V14" s="137">
        <v>13311</v>
      </c>
      <c r="W14" s="77">
        <v>11.5</v>
      </c>
      <c r="X14" s="137">
        <v>76556</v>
      </c>
      <c r="Y14" s="111">
        <v>2</v>
      </c>
      <c r="Z14" s="137">
        <v>219374</v>
      </c>
      <c r="AA14" s="79">
        <v>0.6</v>
      </c>
      <c r="AB14" s="80"/>
      <c r="AC14" s="139"/>
      <c r="AD14" s="80"/>
    </row>
    <row r="15" spans="1:30" x14ac:dyDescent="0.15">
      <c r="A15" s="75">
        <v>8</v>
      </c>
      <c r="B15" s="76">
        <v>38409</v>
      </c>
      <c r="C15" s="70">
        <v>0</v>
      </c>
      <c r="D15" s="70">
        <v>1</v>
      </c>
      <c r="E15" s="70">
        <v>1</v>
      </c>
      <c r="F15" s="70">
        <v>2</v>
      </c>
      <c r="G15" s="70">
        <v>1</v>
      </c>
      <c r="H15" s="70">
        <v>1</v>
      </c>
      <c r="I15" s="70">
        <v>0</v>
      </c>
      <c r="J15" s="70">
        <v>0</v>
      </c>
      <c r="K15" s="70">
        <v>1</v>
      </c>
      <c r="L15" s="70">
        <v>1</v>
      </c>
      <c r="M15" s="110">
        <v>2</v>
      </c>
      <c r="N15" s="110">
        <v>0</v>
      </c>
      <c r="O15" s="66">
        <v>2</v>
      </c>
      <c r="P15" s="70">
        <f t="shared" si="0"/>
        <v>6</v>
      </c>
      <c r="Q15" s="70">
        <f t="shared" si="1"/>
        <v>4</v>
      </c>
      <c r="R15" s="66">
        <f t="shared" si="2"/>
        <v>3</v>
      </c>
      <c r="S15" s="111">
        <v>1138794</v>
      </c>
      <c r="T15" s="137">
        <v>8</v>
      </c>
      <c r="U15" s="77">
        <v>17793.599999999999</v>
      </c>
      <c r="V15" s="137">
        <v>456</v>
      </c>
      <c r="W15" s="77">
        <v>312.10000000000002</v>
      </c>
      <c r="X15" s="137">
        <v>5969</v>
      </c>
      <c r="Y15" s="111">
        <v>23.8</v>
      </c>
      <c r="Z15" s="137">
        <v>38015</v>
      </c>
      <c r="AA15" s="79">
        <v>3.7</v>
      </c>
      <c r="AB15" s="80"/>
      <c r="AC15" s="139"/>
      <c r="AD15" s="80"/>
    </row>
    <row r="16" spans="1:30" x14ac:dyDescent="0.15">
      <c r="A16" s="75">
        <v>9</v>
      </c>
      <c r="B16" s="76">
        <v>38416</v>
      </c>
      <c r="C16" s="70">
        <v>1</v>
      </c>
      <c r="D16" s="70">
        <v>1</v>
      </c>
      <c r="E16" s="70">
        <v>2</v>
      </c>
      <c r="F16" s="70">
        <v>1</v>
      </c>
      <c r="G16" s="70">
        <v>1</v>
      </c>
      <c r="H16" s="70">
        <v>1</v>
      </c>
      <c r="I16" s="70">
        <v>2</v>
      </c>
      <c r="J16" s="70">
        <v>0</v>
      </c>
      <c r="K16" s="70">
        <v>0</v>
      </c>
      <c r="L16" s="70">
        <v>1</v>
      </c>
      <c r="M16" s="110">
        <v>2</v>
      </c>
      <c r="N16" s="110">
        <v>1</v>
      </c>
      <c r="O16" s="66">
        <v>1</v>
      </c>
      <c r="P16" s="70">
        <f t="shared" si="0"/>
        <v>8</v>
      </c>
      <c r="Q16" s="70">
        <f t="shared" si="1"/>
        <v>2</v>
      </c>
      <c r="R16" s="66">
        <f t="shared" si="2"/>
        <v>3</v>
      </c>
      <c r="S16" s="111">
        <v>1233993</v>
      </c>
      <c r="T16" s="137">
        <v>8</v>
      </c>
      <c r="U16" s="77">
        <v>19281.099999999999</v>
      </c>
      <c r="V16" s="137">
        <v>159</v>
      </c>
      <c r="W16" s="77">
        <v>970.1</v>
      </c>
      <c r="X16" s="137">
        <v>2163</v>
      </c>
      <c r="Y16" s="111">
        <v>71.3</v>
      </c>
      <c r="Z16" s="137">
        <v>18182</v>
      </c>
      <c r="AA16" s="79">
        <v>8.4</v>
      </c>
      <c r="AB16" s="80"/>
      <c r="AC16" s="139"/>
      <c r="AD16" s="80"/>
    </row>
    <row r="17" spans="1:30" x14ac:dyDescent="0.15">
      <c r="A17" s="75">
        <v>10</v>
      </c>
      <c r="B17" s="76">
        <v>38423</v>
      </c>
      <c r="C17" s="70">
        <v>1</v>
      </c>
      <c r="D17" s="70">
        <v>0</v>
      </c>
      <c r="E17" s="70">
        <v>2</v>
      </c>
      <c r="F17" s="70">
        <v>0</v>
      </c>
      <c r="G17" s="70">
        <v>1</v>
      </c>
      <c r="H17" s="70">
        <v>1</v>
      </c>
      <c r="I17" s="70">
        <v>1</v>
      </c>
      <c r="J17" s="70">
        <v>2</v>
      </c>
      <c r="K17" s="70">
        <v>2</v>
      </c>
      <c r="L17" s="70">
        <v>1</v>
      </c>
      <c r="M17" s="110">
        <v>1</v>
      </c>
      <c r="N17" s="110">
        <v>2</v>
      </c>
      <c r="O17" s="66">
        <v>1</v>
      </c>
      <c r="P17" s="70">
        <f t="shared" si="0"/>
        <v>7</v>
      </c>
      <c r="Q17" s="70">
        <f t="shared" si="1"/>
        <v>2</v>
      </c>
      <c r="R17" s="66">
        <f t="shared" si="2"/>
        <v>4</v>
      </c>
      <c r="S17" s="111">
        <v>1135680</v>
      </c>
      <c r="T17" s="137">
        <v>7</v>
      </c>
      <c r="U17" s="77">
        <v>20280</v>
      </c>
      <c r="V17" s="137">
        <v>460</v>
      </c>
      <c r="W17" s="77">
        <v>308.60000000000002</v>
      </c>
      <c r="X17" s="137">
        <v>6097</v>
      </c>
      <c r="Y17" s="111">
        <v>23.2</v>
      </c>
      <c r="Z17" s="137">
        <v>37367</v>
      </c>
      <c r="AA17" s="79">
        <v>3.7</v>
      </c>
      <c r="AB17" s="80"/>
      <c r="AC17" s="139"/>
      <c r="AD17" s="80"/>
    </row>
    <row r="18" spans="1:30" x14ac:dyDescent="0.15">
      <c r="A18" s="75">
        <v>11</v>
      </c>
      <c r="B18" s="76">
        <v>38430</v>
      </c>
      <c r="C18" s="70">
        <v>2</v>
      </c>
      <c r="D18" s="70">
        <v>1</v>
      </c>
      <c r="E18" s="70">
        <v>1</v>
      </c>
      <c r="F18" s="70">
        <v>1</v>
      </c>
      <c r="G18" s="70">
        <v>1</v>
      </c>
      <c r="H18" s="70">
        <v>1</v>
      </c>
      <c r="I18" s="70">
        <v>2</v>
      </c>
      <c r="J18" s="70">
        <v>1</v>
      </c>
      <c r="K18" s="70">
        <v>1</v>
      </c>
      <c r="L18" s="70">
        <v>0</v>
      </c>
      <c r="M18" s="110">
        <v>2</v>
      </c>
      <c r="N18" s="110">
        <v>0</v>
      </c>
      <c r="O18" s="66">
        <v>1</v>
      </c>
      <c r="P18" s="70">
        <f t="shared" si="0"/>
        <v>8</v>
      </c>
      <c r="Q18" s="70">
        <f t="shared" si="1"/>
        <v>2</v>
      </c>
      <c r="R18" s="66">
        <f t="shared" si="2"/>
        <v>3</v>
      </c>
      <c r="S18" s="111">
        <v>1202993</v>
      </c>
      <c r="T18" s="137">
        <v>10</v>
      </c>
      <c r="U18" s="77">
        <v>15037.4</v>
      </c>
      <c r="V18" s="137">
        <v>360</v>
      </c>
      <c r="W18" s="77">
        <v>417.7</v>
      </c>
      <c r="X18" s="137">
        <v>5087</v>
      </c>
      <c r="Y18" s="111">
        <v>29.5</v>
      </c>
      <c r="Z18" s="137">
        <v>36836</v>
      </c>
      <c r="AA18" s="79">
        <v>4</v>
      </c>
      <c r="AB18" s="80"/>
      <c r="AC18" s="139"/>
      <c r="AD18" s="80"/>
    </row>
    <row r="19" spans="1:30" x14ac:dyDescent="0.15">
      <c r="A19" s="75">
        <v>12</v>
      </c>
      <c r="B19" s="76">
        <v>38437</v>
      </c>
      <c r="C19" s="70">
        <v>2</v>
      </c>
      <c r="D19" s="70">
        <v>2</v>
      </c>
      <c r="E19" s="70">
        <v>2</v>
      </c>
      <c r="F19" s="70">
        <v>1</v>
      </c>
      <c r="G19" s="70">
        <v>1</v>
      </c>
      <c r="H19" s="70">
        <v>0</v>
      </c>
      <c r="I19" s="70">
        <v>0</v>
      </c>
      <c r="J19" s="70">
        <v>1</v>
      </c>
      <c r="K19" s="70">
        <v>2</v>
      </c>
      <c r="L19" s="70">
        <v>1</v>
      </c>
      <c r="M19" s="110">
        <v>1</v>
      </c>
      <c r="N19" s="110">
        <v>2</v>
      </c>
      <c r="O19" s="66">
        <v>1</v>
      </c>
      <c r="P19" s="70">
        <f t="shared" si="0"/>
        <v>6</v>
      </c>
      <c r="Q19" s="70">
        <f t="shared" si="1"/>
        <v>2</v>
      </c>
      <c r="R19" s="66">
        <f t="shared" si="2"/>
        <v>5</v>
      </c>
      <c r="S19" s="111">
        <v>945646.5</v>
      </c>
      <c r="T19" s="137">
        <v>242</v>
      </c>
      <c r="U19" s="77">
        <v>488.4</v>
      </c>
      <c r="V19" s="137">
        <v>6408</v>
      </c>
      <c r="W19" s="77">
        <v>18.399999999999999</v>
      </c>
      <c r="X19" s="137">
        <v>51738</v>
      </c>
      <c r="Y19" s="111">
        <v>2.2000000000000002</v>
      </c>
      <c r="Z19" s="137">
        <v>184489</v>
      </c>
      <c r="AA19" s="79">
        <v>0.6</v>
      </c>
      <c r="AB19" s="80"/>
      <c r="AC19" s="139"/>
      <c r="AD19" s="80"/>
    </row>
    <row r="20" spans="1:30" x14ac:dyDescent="0.15">
      <c r="A20" s="75">
        <v>13</v>
      </c>
      <c r="B20" s="76">
        <v>38444</v>
      </c>
      <c r="C20" s="70">
        <v>2</v>
      </c>
      <c r="D20" s="70">
        <v>1</v>
      </c>
      <c r="E20" s="70">
        <v>2</v>
      </c>
      <c r="F20" s="70">
        <v>1</v>
      </c>
      <c r="G20" s="70">
        <v>2</v>
      </c>
      <c r="H20" s="70">
        <v>1</v>
      </c>
      <c r="I20" s="70">
        <v>0</v>
      </c>
      <c r="J20" s="70">
        <v>0</v>
      </c>
      <c r="K20" s="70">
        <v>1</v>
      </c>
      <c r="L20" s="70">
        <v>1</v>
      </c>
      <c r="M20" s="110">
        <v>0</v>
      </c>
      <c r="N20" s="110">
        <v>1</v>
      </c>
      <c r="O20" s="66">
        <v>1</v>
      </c>
      <c r="P20" s="70">
        <f t="shared" si="0"/>
        <v>7</v>
      </c>
      <c r="Q20" s="70">
        <f t="shared" si="1"/>
        <v>3</v>
      </c>
      <c r="R20" s="66">
        <f t="shared" si="2"/>
        <v>3</v>
      </c>
      <c r="S20" s="111">
        <v>1158071</v>
      </c>
      <c r="T20" s="137" t="s">
        <v>116</v>
      </c>
      <c r="U20" s="77">
        <v>144758.79999999999</v>
      </c>
      <c r="V20" s="137">
        <v>27</v>
      </c>
      <c r="W20" s="77">
        <v>5361.4</v>
      </c>
      <c r="X20" s="137">
        <v>388</v>
      </c>
      <c r="Y20" s="111">
        <v>373</v>
      </c>
      <c r="Z20" s="137">
        <v>3628</v>
      </c>
      <c r="AA20" s="79">
        <v>39.9</v>
      </c>
      <c r="AB20" s="80"/>
      <c r="AC20" s="139"/>
      <c r="AD20" s="80"/>
    </row>
    <row r="21" spans="1:30" x14ac:dyDescent="0.15">
      <c r="A21" s="75">
        <v>14</v>
      </c>
      <c r="B21" s="76">
        <v>38451</v>
      </c>
      <c r="C21" s="70">
        <v>1</v>
      </c>
      <c r="D21" s="70">
        <v>2</v>
      </c>
      <c r="E21" s="70">
        <v>1</v>
      </c>
      <c r="F21" s="70">
        <v>2</v>
      </c>
      <c r="G21" s="70">
        <v>1</v>
      </c>
      <c r="H21" s="70">
        <v>1</v>
      </c>
      <c r="I21" s="70">
        <v>2</v>
      </c>
      <c r="J21" s="70">
        <v>2</v>
      </c>
      <c r="K21" s="70">
        <v>1</v>
      </c>
      <c r="L21" s="70">
        <v>0</v>
      </c>
      <c r="M21" s="110">
        <v>1</v>
      </c>
      <c r="N21" s="110">
        <v>1</v>
      </c>
      <c r="O21" s="66">
        <v>0</v>
      </c>
      <c r="P21" s="70">
        <f t="shared" si="0"/>
        <v>7</v>
      </c>
      <c r="Q21" s="70">
        <f t="shared" si="1"/>
        <v>2</v>
      </c>
      <c r="R21" s="66">
        <f t="shared" si="2"/>
        <v>4</v>
      </c>
      <c r="S21" s="111">
        <v>1522056</v>
      </c>
      <c r="T21" s="137">
        <v>24</v>
      </c>
      <c r="U21" s="77">
        <v>13958.9</v>
      </c>
      <c r="V21" s="137">
        <v>561</v>
      </c>
      <c r="W21" s="77">
        <v>339.1</v>
      </c>
      <c r="X21" s="137">
        <v>6714</v>
      </c>
      <c r="Y21" s="111">
        <v>28.3</v>
      </c>
      <c r="Z21" s="137">
        <v>44127</v>
      </c>
      <c r="AA21" s="79">
        <v>4.3</v>
      </c>
      <c r="AB21" s="80"/>
      <c r="AC21" s="139"/>
      <c r="AD21" s="80"/>
    </row>
    <row r="22" spans="1:30" x14ac:dyDescent="0.15">
      <c r="A22" s="75">
        <v>15</v>
      </c>
      <c r="B22" s="76">
        <v>38458</v>
      </c>
      <c r="C22" s="70">
        <v>2</v>
      </c>
      <c r="D22" s="70">
        <v>2</v>
      </c>
      <c r="E22" s="70">
        <v>2</v>
      </c>
      <c r="F22" s="70">
        <v>0</v>
      </c>
      <c r="G22" s="70">
        <v>2</v>
      </c>
      <c r="H22" s="70">
        <v>0</v>
      </c>
      <c r="I22" s="70">
        <v>2</v>
      </c>
      <c r="J22" s="70">
        <v>1</v>
      </c>
      <c r="K22" s="70">
        <v>2</v>
      </c>
      <c r="L22" s="70">
        <v>1</v>
      </c>
      <c r="M22" s="110">
        <v>0</v>
      </c>
      <c r="N22" s="110">
        <v>2</v>
      </c>
      <c r="O22" s="66">
        <v>1</v>
      </c>
      <c r="P22" s="70">
        <f t="shared" si="0"/>
        <v>3</v>
      </c>
      <c r="Q22" s="70">
        <f t="shared" si="1"/>
        <v>3</v>
      </c>
      <c r="R22" s="66">
        <f t="shared" si="2"/>
        <v>7</v>
      </c>
      <c r="S22" s="111">
        <v>1198992</v>
      </c>
      <c r="T22" s="137" t="s">
        <v>116</v>
      </c>
      <c r="U22" s="77">
        <v>149874</v>
      </c>
      <c r="V22" s="137">
        <v>1</v>
      </c>
      <c r="W22" s="77">
        <v>149874</v>
      </c>
      <c r="X22" s="137">
        <v>30</v>
      </c>
      <c r="Y22" s="111">
        <v>4995.8</v>
      </c>
      <c r="Z22" s="137">
        <v>323</v>
      </c>
      <c r="AA22" s="79">
        <v>464</v>
      </c>
      <c r="AB22" s="80"/>
      <c r="AC22" s="139"/>
      <c r="AD22" s="80"/>
    </row>
    <row r="23" spans="1:30" x14ac:dyDescent="0.15">
      <c r="A23" s="75">
        <v>16</v>
      </c>
      <c r="B23" s="76">
        <v>38465</v>
      </c>
      <c r="C23" s="70">
        <v>1</v>
      </c>
      <c r="D23" s="70">
        <v>1</v>
      </c>
      <c r="E23" s="70">
        <v>1</v>
      </c>
      <c r="F23" s="70">
        <v>1</v>
      </c>
      <c r="G23" s="70">
        <v>1</v>
      </c>
      <c r="H23" s="70">
        <v>0</v>
      </c>
      <c r="I23" s="70">
        <v>1</v>
      </c>
      <c r="J23" s="70">
        <v>0</v>
      </c>
      <c r="K23" s="70">
        <v>1</v>
      </c>
      <c r="L23" s="70">
        <v>0</v>
      </c>
      <c r="M23" s="110">
        <v>1</v>
      </c>
      <c r="N23" s="110">
        <v>1</v>
      </c>
      <c r="O23" s="66">
        <v>1</v>
      </c>
      <c r="P23" s="70">
        <f t="shared" si="0"/>
        <v>10</v>
      </c>
      <c r="Q23" s="70">
        <f t="shared" si="1"/>
        <v>3</v>
      </c>
      <c r="R23" s="66">
        <f t="shared" si="2"/>
        <v>0</v>
      </c>
      <c r="S23" s="111">
        <v>1343825</v>
      </c>
      <c r="T23" s="137">
        <v>16</v>
      </c>
      <c r="U23" s="77">
        <v>19865.7</v>
      </c>
      <c r="V23" s="137">
        <v>659</v>
      </c>
      <c r="W23" s="77">
        <v>254.8</v>
      </c>
      <c r="X23" s="137">
        <v>7903</v>
      </c>
      <c r="Y23" s="111">
        <v>21.2</v>
      </c>
      <c r="Z23" s="137">
        <v>54636</v>
      </c>
      <c r="AA23" s="79">
        <v>3</v>
      </c>
      <c r="AB23" s="80"/>
      <c r="AC23" s="139"/>
      <c r="AD23" s="80"/>
    </row>
    <row r="24" spans="1:30" x14ac:dyDescent="0.15">
      <c r="A24" s="75">
        <v>17</v>
      </c>
      <c r="B24" s="76">
        <v>38472</v>
      </c>
      <c r="C24" s="70">
        <v>0</v>
      </c>
      <c r="D24" s="70">
        <v>2</v>
      </c>
      <c r="E24" s="70">
        <v>1</v>
      </c>
      <c r="F24" s="70">
        <v>1</v>
      </c>
      <c r="G24" s="70">
        <v>2</v>
      </c>
      <c r="H24" s="70">
        <v>1</v>
      </c>
      <c r="I24" s="70">
        <v>0</v>
      </c>
      <c r="J24" s="70">
        <v>1</v>
      </c>
      <c r="K24" s="70">
        <v>1</v>
      </c>
      <c r="L24" s="70">
        <v>1</v>
      </c>
      <c r="M24" s="110">
        <v>1</v>
      </c>
      <c r="N24" s="110">
        <v>0</v>
      </c>
      <c r="O24" s="66">
        <v>2</v>
      </c>
      <c r="P24" s="70">
        <f t="shared" si="0"/>
        <v>7</v>
      </c>
      <c r="Q24" s="70">
        <f t="shared" si="1"/>
        <v>3</v>
      </c>
      <c r="R24" s="66">
        <f t="shared" si="2"/>
        <v>3</v>
      </c>
      <c r="S24" s="111">
        <v>1301115</v>
      </c>
      <c r="T24" s="137">
        <v>1</v>
      </c>
      <c r="U24" s="77">
        <v>162639.29999999999</v>
      </c>
      <c r="V24" s="137">
        <v>26</v>
      </c>
      <c r="W24" s="77">
        <v>6255.3</v>
      </c>
      <c r="X24" s="137">
        <v>411</v>
      </c>
      <c r="Y24" s="111">
        <v>395.7</v>
      </c>
      <c r="Z24" s="137">
        <v>3954</v>
      </c>
      <c r="AA24" s="79">
        <v>41.1</v>
      </c>
      <c r="AB24" s="80"/>
      <c r="AC24" s="139"/>
      <c r="AD24" s="80"/>
    </row>
    <row r="25" spans="1:30" x14ac:dyDescent="0.15">
      <c r="A25" s="75">
        <v>18</v>
      </c>
      <c r="B25" s="76">
        <v>38479</v>
      </c>
      <c r="C25" s="70">
        <v>2</v>
      </c>
      <c r="D25" s="70">
        <v>1</v>
      </c>
      <c r="E25" s="70">
        <v>2</v>
      </c>
      <c r="F25" s="70">
        <v>2</v>
      </c>
      <c r="G25" s="70">
        <v>1</v>
      </c>
      <c r="H25" s="70">
        <v>1</v>
      </c>
      <c r="I25" s="70">
        <v>1</v>
      </c>
      <c r="J25" s="70">
        <v>1</v>
      </c>
      <c r="K25" s="70">
        <v>0</v>
      </c>
      <c r="L25" s="70">
        <v>1</v>
      </c>
      <c r="M25" s="110">
        <v>2</v>
      </c>
      <c r="N25" s="110">
        <v>0</v>
      </c>
      <c r="O25" s="66">
        <v>2</v>
      </c>
      <c r="P25" s="70">
        <f t="shared" si="0"/>
        <v>6</v>
      </c>
      <c r="Q25" s="70">
        <f t="shared" si="1"/>
        <v>2</v>
      </c>
      <c r="R25" s="66">
        <f t="shared" si="2"/>
        <v>5</v>
      </c>
      <c r="S25" s="111">
        <v>1121415</v>
      </c>
      <c r="T25" s="137">
        <v>31</v>
      </c>
      <c r="U25" s="77">
        <v>4521.8</v>
      </c>
      <c r="V25" s="137">
        <v>926</v>
      </c>
      <c r="W25" s="77">
        <v>151.30000000000001</v>
      </c>
      <c r="X25" s="137">
        <v>9558</v>
      </c>
      <c r="Y25" s="111">
        <v>14.6</v>
      </c>
      <c r="Z25" s="137">
        <v>50124</v>
      </c>
      <c r="AA25" s="79">
        <v>2.7</v>
      </c>
      <c r="AB25" s="80"/>
      <c r="AC25" s="139"/>
      <c r="AD25" s="80"/>
    </row>
    <row r="26" spans="1:30" x14ac:dyDescent="0.15">
      <c r="A26" s="75">
        <v>19</v>
      </c>
      <c r="B26" s="76">
        <v>38486</v>
      </c>
      <c r="C26" s="70">
        <v>2</v>
      </c>
      <c r="D26" s="70">
        <v>1</v>
      </c>
      <c r="E26" s="70">
        <v>1</v>
      </c>
      <c r="F26" s="70">
        <v>1</v>
      </c>
      <c r="G26" s="70">
        <v>1</v>
      </c>
      <c r="H26" s="70">
        <v>0</v>
      </c>
      <c r="I26" s="70">
        <v>0</v>
      </c>
      <c r="J26" s="70">
        <v>0</v>
      </c>
      <c r="K26" s="70">
        <v>1</v>
      </c>
      <c r="L26" s="70">
        <v>2</v>
      </c>
      <c r="M26" s="110">
        <v>2</v>
      </c>
      <c r="N26" s="110">
        <v>2</v>
      </c>
      <c r="O26" s="66">
        <v>2</v>
      </c>
      <c r="P26" s="70">
        <f t="shared" si="0"/>
        <v>5</v>
      </c>
      <c r="Q26" s="70">
        <f t="shared" si="1"/>
        <v>3</v>
      </c>
      <c r="R26" s="66">
        <f t="shared" si="2"/>
        <v>5</v>
      </c>
      <c r="S26" s="111">
        <v>1083788.5</v>
      </c>
      <c r="T26" s="137" t="s">
        <v>116</v>
      </c>
      <c r="U26" s="77">
        <v>135473.5</v>
      </c>
      <c r="V26" s="137">
        <v>11</v>
      </c>
      <c r="W26" s="77">
        <v>12315.7</v>
      </c>
      <c r="X26" s="137">
        <v>333</v>
      </c>
      <c r="Y26" s="111">
        <v>406.8</v>
      </c>
      <c r="Z26" s="137">
        <v>3773</v>
      </c>
      <c r="AA26" s="79">
        <v>35.9</v>
      </c>
      <c r="AB26" s="80"/>
      <c r="AC26" s="139"/>
      <c r="AD26" s="80"/>
    </row>
    <row r="27" spans="1:30" x14ac:dyDescent="0.15">
      <c r="A27" s="75">
        <v>20</v>
      </c>
      <c r="B27" s="76">
        <v>38493</v>
      </c>
      <c r="C27" s="70">
        <v>2</v>
      </c>
      <c r="D27" s="70">
        <v>2</v>
      </c>
      <c r="E27" s="70">
        <v>2</v>
      </c>
      <c r="F27" s="70">
        <v>0</v>
      </c>
      <c r="G27" s="70">
        <v>1</v>
      </c>
      <c r="H27" s="70">
        <v>2</v>
      </c>
      <c r="I27" s="70">
        <v>1</v>
      </c>
      <c r="J27" s="70">
        <v>2</v>
      </c>
      <c r="K27" s="70">
        <v>2</v>
      </c>
      <c r="L27" s="70">
        <v>1</v>
      </c>
      <c r="M27" s="110">
        <v>2</v>
      </c>
      <c r="N27" s="110">
        <v>1</v>
      </c>
      <c r="O27" s="66">
        <v>2</v>
      </c>
      <c r="P27" s="70">
        <f t="shared" si="0"/>
        <v>4</v>
      </c>
      <c r="Q27" s="70">
        <f t="shared" si="1"/>
        <v>1</v>
      </c>
      <c r="R27" s="66">
        <f t="shared" si="2"/>
        <v>8</v>
      </c>
      <c r="S27" s="111">
        <v>1272400.5</v>
      </c>
      <c r="T27" s="137">
        <v>4</v>
      </c>
      <c r="U27" s="77">
        <v>73630.8</v>
      </c>
      <c r="V27" s="137">
        <v>119</v>
      </c>
      <c r="W27" s="77">
        <v>1336.5</v>
      </c>
      <c r="X27" s="137">
        <v>1801</v>
      </c>
      <c r="Y27" s="111">
        <v>88.3</v>
      </c>
      <c r="Z27" s="137">
        <v>14866</v>
      </c>
      <c r="AA27" s="79">
        <v>10.6</v>
      </c>
      <c r="AB27" s="80"/>
      <c r="AC27" s="139"/>
      <c r="AD27" s="80"/>
    </row>
    <row r="28" spans="1:30" x14ac:dyDescent="0.15">
      <c r="A28" s="75">
        <v>21</v>
      </c>
      <c r="B28" s="76">
        <v>38500</v>
      </c>
      <c r="C28" s="70">
        <v>2</v>
      </c>
      <c r="D28" s="70">
        <v>1</v>
      </c>
      <c r="E28" s="70">
        <v>1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1</v>
      </c>
      <c r="L28" s="70">
        <v>2</v>
      </c>
      <c r="M28" s="110">
        <v>2</v>
      </c>
      <c r="N28" s="110">
        <v>1</v>
      </c>
      <c r="O28" s="66">
        <v>1</v>
      </c>
      <c r="P28" s="70">
        <f t="shared" si="0"/>
        <v>5</v>
      </c>
      <c r="Q28" s="70">
        <f t="shared" si="1"/>
        <v>5</v>
      </c>
      <c r="R28" s="66">
        <f t="shared" si="2"/>
        <v>3</v>
      </c>
      <c r="S28" s="111">
        <v>679720</v>
      </c>
      <c r="T28" s="137">
        <v>4</v>
      </c>
      <c r="U28" s="77">
        <v>21241.200000000001</v>
      </c>
      <c r="V28" s="137">
        <v>142</v>
      </c>
      <c r="W28" s="77">
        <v>598.29999999999995</v>
      </c>
      <c r="X28" s="137">
        <v>1766</v>
      </c>
      <c r="Y28" s="111">
        <v>48.1</v>
      </c>
      <c r="Z28" s="137">
        <v>12692</v>
      </c>
      <c r="AA28" s="79">
        <v>6.6</v>
      </c>
      <c r="AB28" s="80"/>
      <c r="AC28" s="139"/>
      <c r="AD28" s="80"/>
    </row>
    <row r="29" spans="1:30" x14ac:dyDescent="0.15">
      <c r="A29" s="75">
        <v>22</v>
      </c>
      <c r="B29" s="76">
        <v>38507</v>
      </c>
      <c r="C29" s="70">
        <v>2</v>
      </c>
      <c r="D29" s="70">
        <v>1</v>
      </c>
      <c r="E29" s="70">
        <v>0</v>
      </c>
      <c r="F29" s="70">
        <v>1</v>
      </c>
      <c r="G29" s="70">
        <v>1</v>
      </c>
      <c r="H29" s="70">
        <v>0</v>
      </c>
      <c r="I29" s="70">
        <v>0</v>
      </c>
      <c r="J29" s="70">
        <v>0</v>
      </c>
      <c r="K29" s="70">
        <v>2</v>
      </c>
      <c r="L29" s="70">
        <v>0</v>
      </c>
      <c r="M29" s="110">
        <v>1</v>
      </c>
      <c r="N29" s="110">
        <v>2</v>
      </c>
      <c r="O29" s="66">
        <v>2</v>
      </c>
      <c r="P29" s="70">
        <f t="shared" si="0"/>
        <v>4</v>
      </c>
      <c r="Q29" s="70">
        <f t="shared" si="1"/>
        <v>5</v>
      </c>
      <c r="R29" s="66">
        <f t="shared" si="2"/>
        <v>4</v>
      </c>
      <c r="S29" s="111">
        <v>820412.5</v>
      </c>
      <c r="T29" s="137">
        <v>418</v>
      </c>
      <c r="U29" s="77">
        <v>245.3</v>
      </c>
      <c r="V29" s="137">
        <v>6128</v>
      </c>
      <c r="W29" s="77">
        <v>16.7</v>
      </c>
      <c r="X29" s="137">
        <v>40178</v>
      </c>
      <c r="Y29" s="111">
        <v>2.5</v>
      </c>
      <c r="Z29" s="137">
        <v>128667</v>
      </c>
      <c r="AA29" s="79">
        <v>0.7</v>
      </c>
      <c r="AB29" s="80"/>
      <c r="AC29" s="139"/>
      <c r="AD29" s="80"/>
    </row>
    <row r="30" spans="1:30" x14ac:dyDescent="0.15">
      <c r="A30" s="75">
        <v>23</v>
      </c>
      <c r="B30" s="76">
        <v>38514</v>
      </c>
      <c r="C30" s="70">
        <v>1</v>
      </c>
      <c r="D30" s="70">
        <v>1</v>
      </c>
      <c r="E30" s="70">
        <v>0</v>
      </c>
      <c r="F30" s="70">
        <v>1</v>
      </c>
      <c r="G30" s="70">
        <v>1</v>
      </c>
      <c r="H30" s="70">
        <v>0</v>
      </c>
      <c r="I30" s="70">
        <v>1</v>
      </c>
      <c r="J30" s="70">
        <v>1</v>
      </c>
      <c r="K30" s="70">
        <v>0</v>
      </c>
      <c r="L30" s="70">
        <v>1</v>
      </c>
      <c r="M30" s="110">
        <v>1</v>
      </c>
      <c r="N30" s="110">
        <v>1</v>
      </c>
      <c r="O30" s="66">
        <v>0</v>
      </c>
      <c r="P30" s="70">
        <f t="shared" si="0"/>
        <v>9</v>
      </c>
      <c r="Q30" s="70">
        <f t="shared" si="1"/>
        <v>4</v>
      </c>
      <c r="R30" s="66">
        <f t="shared" si="2"/>
        <v>0</v>
      </c>
      <c r="S30" s="111">
        <v>481469</v>
      </c>
      <c r="T30" s="137">
        <v>25</v>
      </c>
      <c r="U30" s="77">
        <v>2407.3000000000002</v>
      </c>
      <c r="V30" s="137">
        <v>467</v>
      </c>
      <c r="W30" s="77">
        <v>128.80000000000001</v>
      </c>
      <c r="X30" s="137">
        <v>4465</v>
      </c>
      <c r="Y30" s="111">
        <v>13.4</v>
      </c>
      <c r="Z30" s="137">
        <v>24802</v>
      </c>
      <c r="AA30" s="79">
        <v>2.4</v>
      </c>
      <c r="AB30" s="80"/>
      <c r="AC30" s="139"/>
      <c r="AD30" s="80"/>
    </row>
    <row r="31" spans="1:30" x14ac:dyDescent="0.15">
      <c r="A31" s="75">
        <v>24</v>
      </c>
      <c r="B31" s="76">
        <v>38521</v>
      </c>
      <c r="C31" s="70">
        <v>2</v>
      </c>
      <c r="D31" s="70">
        <v>2</v>
      </c>
      <c r="E31" s="70">
        <v>2</v>
      </c>
      <c r="F31" s="70">
        <v>1</v>
      </c>
      <c r="G31" s="70">
        <v>1</v>
      </c>
      <c r="H31" s="70">
        <v>1</v>
      </c>
      <c r="I31" s="70">
        <v>0</v>
      </c>
      <c r="J31" s="70">
        <v>1</v>
      </c>
      <c r="K31" s="70">
        <v>1</v>
      </c>
      <c r="L31" s="70">
        <v>1</v>
      </c>
      <c r="M31" s="110">
        <v>1</v>
      </c>
      <c r="N31" s="110">
        <v>1</v>
      </c>
      <c r="O31" s="66">
        <v>2</v>
      </c>
      <c r="P31" s="70">
        <f t="shared" si="0"/>
        <v>8</v>
      </c>
      <c r="Q31" s="70">
        <f t="shared" si="1"/>
        <v>1</v>
      </c>
      <c r="R31" s="66">
        <f t="shared" si="2"/>
        <v>4</v>
      </c>
      <c r="S31" s="111">
        <v>508592</v>
      </c>
      <c r="T31" s="137">
        <v>8</v>
      </c>
      <c r="U31" s="77">
        <v>7946.7</v>
      </c>
      <c r="V31" s="137">
        <v>301</v>
      </c>
      <c r="W31" s="77">
        <v>211.2</v>
      </c>
      <c r="X31" s="137">
        <v>4430</v>
      </c>
      <c r="Y31" s="111">
        <v>14.3</v>
      </c>
      <c r="Z31" s="137">
        <v>33749</v>
      </c>
      <c r="AA31" s="79">
        <v>1.8</v>
      </c>
      <c r="AB31" s="80"/>
      <c r="AC31" s="139"/>
      <c r="AD31" s="80"/>
    </row>
    <row r="32" spans="1:30" x14ac:dyDescent="0.15">
      <c r="A32" s="75">
        <v>25</v>
      </c>
      <c r="B32" s="76">
        <v>38528</v>
      </c>
      <c r="C32" s="70">
        <v>2</v>
      </c>
      <c r="D32" s="70">
        <v>0</v>
      </c>
      <c r="E32" s="70">
        <v>1</v>
      </c>
      <c r="F32" s="70">
        <v>2</v>
      </c>
      <c r="G32" s="70">
        <v>2</v>
      </c>
      <c r="H32" s="70">
        <v>0</v>
      </c>
      <c r="I32" s="70">
        <v>1</v>
      </c>
      <c r="J32" s="70">
        <v>1</v>
      </c>
      <c r="K32" s="70">
        <v>1</v>
      </c>
      <c r="L32" s="70">
        <v>1</v>
      </c>
      <c r="M32" s="110">
        <v>1</v>
      </c>
      <c r="N32" s="110">
        <v>2</v>
      </c>
      <c r="O32" s="66">
        <v>2</v>
      </c>
      <c r="P32" s="70">
        <f t="shared" si="0"/>
        <v>6</v>
      </c>
      <c r="Q32" s="70">
        <f t="shared" si="1"/>
        <v>2</v>
      </c>
      <c r="R32" s="66">
        <f t="shared" si="2"/>
        <v>5</v>
      </c>
      <c r="S32" s="111">
        <v>451914.5</v>
      </c>
      <c r="T32" s="137" t="s">
        <v>116</v>
      </c>
      <c r="U32" s="77">
        <v>56489.3</v>
      </c>
      <c r="V32" s="137">
        <v>25</v>
      </c>
      <c r="W32" s="77">
        <v>2259.5</v>
      </c>
      <c r="X32" s="137">
        <v>754</v>
      </c>
      <c r="Y32" s="111">
        <v>74.900000000000006</v>
      </c>
      <c r="Z32" s="137">
        <v>8432</v>
      </c>
      <c r="AA32" s="79">
        <v>6.6</v>
      </c>
      <c r="AB32" s="80"/>
      <c r="AC32" s="139"/>
      <c r="AD32" s="80"/>
    </row>
    <row r="33" spans="1:30" x14ac:dyDescent="0.15">
      <c r="A33" s="75">
        <v>26</v>
      </c>
      <c r="B33" s="76">
        <v>38535</v>
      </c>
      <c r="C33" s="70">
        <v>1</v>
      </c>
      <c r="D33" s="70">
        <v>0</v>
      </c>
      <c r="E33" s="70">
        <v>1</v>
      </c>
      <c r="F33" s="70">
        <v>0</v>
      </c>
      <c r="G33" s="70">
        <v>2</v>
      </c>
      <c r="H33" s="70">
        <v>1</v>
      </c>
      <c r="I33" s="70">
        <v>1</v>
      </c>
      <c r="J33" s="70">
        <v>1</v>
      </c>
      <c r="K33" s="70">
        <v>1</v>
      </c>
      <c r="L33" s="70">
        <v>1</v>
      </c>
      <c r="M33" s="110">
        <v>2</v>
      </c>
      <c r="N33" s="110">
        <v>1</v>
      </c>
      <c r="O33" s="66">
        <v>2</v>
      </c>
      <c r="P33" s="70">
        <f t="shared" si="0"/>
        <v>8</v>
      </c>
      <c r="Q33" s="70">
        <f t="shared" si="1"/>
        <v>2</v>
      </c>
      <c r="R33" s="66">
        <f t="shared" si="2"/>
        <v>3</v>
      </c>
      <c r="S33" s="111">
        <v>589247</v>
      </c>
      <c r="T33" s="137">
        <v>9</v>
      </c>
      <c r="U33" s="77">
        <v>14460.5</v>
      </c>
      <c r="V33" s="137">
        <v>217</v>
      </c>
      <c r="W33" s="77">
        <v>339.4</v>
      </c>
      <c r="X33" s="137">
        <v>2362</v>
      </c>
      <c r="Y33" s="111">
        <v>31.1</v>
      </c>
      <c r="Z33" s="137">
        <v>15748</v>
      </c>
      <c r="AA33" s="79">
        <v>4.5999999999999996</v>
      </c>
      <c r="AB33" s="80"/>
      <c r="AC33" s="139"/>
      <c r="AD33" s="80"/>
    </row>
    <row r="34" spans="1:30" x14ac:dyDescent="0.15">
      <c r="A34" s="75">
        <v>27</v>
      </c>
      <c r="B34" s="76">
        <v>38542</v>
      </c>
      <c r="C34" s="70">
        <v>2</v>
      </c>
      <c r="D34" s="70">
        <v>2</v>
      </c>
      <c r="E34" s="70">
        <v>1</v>
      </c>
      <c r="F34" s="70">
        <v>2</v>
      </c>
      <c r="G34" s="70">
        <v>1</v>
      </c>
      <c r="H34" s="70">
        <v>0</v>
      </c>
      <c r="I34" s="70">
        <v>2</v>
      </c>
      <c r="J34" s="70">
        <v>2</v>
      </c>
      <c r="K34" s="70">
        <v>1</v>
      </c>
      <c r="L34" s="70">
        <v>0</v>
      </c>
      <c r="M34" s="110">
        <v>2</v>
      </c>
      <c r="N34" s="110">
        <v>0</v>
      </c>
      <c r="O34" s="66">
        <v>1</v>
      </c>
      <c r="P34" s="70">
        <f t="shared" si="0"/>
        <v>4</v>
      </c>
      <c r="Q34" s="70">
        <f t="shared" si="1"/>
        <v>3</v>
      </c>
      <c r="R34" s="66">
        <f t="shared" si="2"/>
        <v>6</v>
      </c>
      <c r="S34" s="111">
        <v>536208</v>
      </c>
      <c r="T34" s="137">
        <v>1</v>
      </c>
      <c r="U34" s="77">
        <v>67026</v>
      </c>
      <c r="V34" s="137">
        <v>38</v>
      </c>
      <c r="W34" s="77">
        <v>1763.8</v>
      </c>
      <c r="X34" s="137">
        <v>640</v>
      </c>
      <c r="Y34" s="111">
        <v>104.7</v>
      </c>
      <c r="Z34" s="137">
        <v>5796</v>
      </c>
      <c r="AA34" s="79">
        <v>11.5</v>
      </c>
      <c r="AB34" s="80"/>
      <c r="AC34" s="139"/>
      <c r="AD34" s="80"/>
    </row>
    <row r="35" spans="1:30" x14ac:dyDescent="0.15">
      <c r="A35" s="75">
        <v>28</v>
      </c>
      <c r="B35" s="76">
        <v>38549</v>
      </c>
      <c r="C35" s="70">
        <v>0</v>
      </c>
      <c r="D35" s="70">
        <v>2</v>
      </c>
      <c r="E35" s="70">
        <v>2</v>
      </c>
      <c r="F35" s="70">
        <v>1</v>
      </c>
      <c r="G35" s="70">
        <v>2</v>
      </c>
      <c r="H35" s="70">
        <v>2</v>
      </c>
      <c r="I35" s="70">
        <v>0</v>
      </c>
      <c r="J35" s="70">
        <v>2</v>
      </c>
      <c r="K35" s="70">
        <v>0</v>
      </c>
      <c r="L35" s="70">
        <v>0</v>
      </c>
      <c r="M35" s="110">
        <v>1</v>
      </c>
      <c r="N35" s="110">
        <v>0</v>
      </c>
      <c r="O35" s="66">
        <v>2</v>
      </c>
      <c r="P35" s="70">
        <f t="shared" si="0"/>
        <v>2</v>
      </c>
      <c r="Q35" s="70">
        <f t="shared" si="1"/>
        <v>5</v>
      </c>
      <c r="R35" s="66">
        <f t="shared" si="2"/>
        <v>6</v>
      </c>
      <c r="S35" s="111">
        <v>520021</v>
      </c>
      <c r="T35" s="137" t="s">
        <v>116</v>
      </c>
      <c r="U35" s="77">
        <v>65002.6</v>
      </c>
      <c r="V35" s="137">
        <v>5</v>
      </c>
      <c r="W35" s="77">
        <v>13000.5</v>
      </c>
      <c r="X35" s="137">
        <v>172</v>
      </c>
      <c r="Y35" s="111">
        <v>377.9</v>
      </c>
      <c r="Z35" s="137">
        <v>1910</v>
      </c>
      <c r="AA35" s="79">
        <v>34</v>
      </c>
      <c r="AB35" s="80"/>
      <c r="AC35" s="139"/>
      <c r="AD35" s="80"/>
    </row>
    <row r="36" spans="1:30" x14ac:dyDescent="0.15">
      <c r="A36" s="75">
        <v>29</v>
      </c>
      <c r="B36" s="76">
        <v>38556</v>
      </c>
      <c r="C36" s="70">
        <v>1</v>
      </c>
      <c r="D36" s="70">
        <v>0</v>
      </c>
      <c r="E36" s="70">
        <v>0</v>
      </c>
      <c r="F36" s="70">
        <v>1</v>
      </c>
      <c r="G36" s="70">
        <v>1</v>
      </c>
      <c r="H36" s="70">
        <v>0</v>
      </c>
      <c r="I36" s="70">
        <v>1</v>
      </c>
      <c r="J36" s="70">
        <v>1</v>
      </c>
      <c r="K36" s="70">
        <v>1</v>
      </c>
      <c r="L36" s="70">
        <v>2</v>
      </c>
      <c r="M36" s="110">
        <v>0</v>
      </c>
      <c r="N36" s="110">
        <v>0</v>
      </c>
      <c r="O36" s="66">
        <v>2</v>
      </c>
      <c r="P36" s="70">
        <f t="shared" si="0"/>
        <v>6</v>
      </c>
      <c r="Q36" s="70">
        <f t="shared" si="1"/>
        <v>5</v>
      </c>
      <c r="R36" s="66">
        <f t="shared" si="2"/>
        <v>2</v>
      </c>
      <c r="S36" s="111">
        <v>705770.5</v>
      </c>
      <c r="T36" s="137">
        <v>18</v>
      </c>
      <c r="U36" s="77">
        <v>8512.4</v>
      </c>
      <c r="V36" s="137">
        <v>372</v>
      </c>
      <c r="W36" s="77">
        <v>237.1</v>
      </c>
      <c r="X36" s="137">
        <v>4233</v>
      </c>
      <c r="Y36" s="111">
        <v>20.8</v>
      </c>
      <c r="Z36" s="137">
        <v>24917</v>
      </c>
      <c r="AA36" s="79">
        <v>3.5</v>
      </c>
      <c r="AB36" s="80"/>
      <c r="AC36" s="139"/>
      <c r="AD36" s="80"/>
    </row>
    <row r="37" spans="1:30" x14ac:dyDescent="0.15">
      <c r="A37" s="75">
        <v>30</v>
      </c>
      <c r="B37" s="76">
        <v>38563</v>
      </c>
      <c r="C37" s="70">
        <v>2</v>
      </c>
      <c r="D37" s="70">
        <v>2</v>
      </c>
      <c r="E37" s="70">
        <v>1</v>
      </c>
      <c r="F37" s="70">
        <v>2</v>
      </c>
      <c r="G37" s="70">
        <v>1</v>
      </c>
      <c r="H37" s="70">
        <v>1</v>
      </c>
      <c r="I37" s="70">
        <v>2</v>
      </c>
      <c r="J37" s="70">
        <v>1</v>
      </c>
      <c r="K37" s="70">
        <v>1</v>
      </c>
      <c r="L37" s="70">
        <v>1</v>
      </c>
      <c r="M37" s="110">
        <v>1</v>
      </c>
      <c r="N37" s="110">
        <v>0</v>
      </c>
      <c r="O37" s="66">
        <v>1</v>
      </c>
      <c r="P37" s="70">
        <f t="shared" si="0"/>
        <v>8</v>
      </c>
      <c r="Q37" s="70">
        <f t="shared" si="1"/>
        <v>1</v>
      </c>
      <c r="R37" s="66">
        <f t="shared" si="2"/>
        <v>4</v>
      </c>
      <c r="S37" s="111">
        <v>512921</v>
      </c>
      <c r="T37" s="137">
        <v>12</v>
      </c>
      <c r="U37" s="77">
        <v>5342.9</v>
      </c>
      <c r="V37" s="137">
        <v>298</v>
      </c>
      <c r="W37" s="77">
        <v>215.1</v>
      </c>
      <c r="X37" s="137">
        <v>3952</v>
      </c>
      <c r="Y37" s="111">
        <v>16.2</v>
      </c>
      <c r="Z37" s="137">
        <v>20219</v>
      </c>
      <c r="AA37" s="79">
        <v>3.1</v>
      </c>
      <c r="AB37" s="80"/>
      <c r="AC37" s="139"/>
      <c r="AD37" s="80"/>
    </row>
    <row r="38" spans="1:30" x14ac:dyDescent="0.15">
      <c r="A38" s="75">
        <v>31</v>
      </c>
      <c r="B38" s="76">
        <v>38570</v>
      </c>
      <c r="C38" s="70">
        <v>0</v>
      </c>
      <c r="D38" s="70">
        <v>1</v>
      </c>
      <c r="E38" s="70">
        <v>1</v>
      </c>
      <c r="F38" s="70">
        <v>0</v>
      </c>
      <c r="G38" s="70">
        <v>1</v>
      </c>
      <c r="H38" s="70">
        <v>0</v>
      </c>
      <c r="I38" s="70">
        <v>2</v>
      </c>
      <c r="J38" s="70">
        <v>1</v>
      </c>
      <c r="K38" s="70">
        <v>2</v>
      </c>
      <c r="L38" s="70">
        <v>2</v>
      </c>
      <c r="M38" s="110">
        <v>1</v>
      </c>
      <c r="N38" s="110">
        <v>1</v>
      </c>
      <c r="O38" s="66">
        <v>1</v>
      </c>
      <c r="P38" s="70">
        <f t="shared" si="0"/>
        <v>7</v>
      </c>
      <c r="Q38" s="70">
        <f t="shared" si="1"/>
        <v>3</v>
      </c>
      <c r="R38" s="66">
        <f t="shared" si="2"/>
        <v>3</v>
      </c>
      <c r="S38" s="111">
        <v>956268</v>
      </c>
      <c r="T38" s="137">
        <v>38</v>
      </c>
      <c r="U38" s="77">
        <v>3145.6</v>
      </c>
      <c r="V38" s="137">
        <v>2667</v>
      </c>
      <c r="W38" s="77">
        <v>44.8</v>
      </c>
      <c r="X38" s="137">
        <v>29758</v>
      </c>
      <c r="Y38" s="111">
        <v>4</v>
      </c>
      <c r="Z38" s="137">
        <v>113261</v>
      </c>
      <c r="AA38" s="79">
        <v>1</v>
      </c>
      <c r="AB38" s="80"/>
      <c r="AC38" s="139"/>
      <c r="AD38" s="80"/>
    </row>
    <row r="39" spans="1:30" x14ac:dyDescent="0.15">
      <c r="A39" s="75">
        <v>32</v>
      </c>
      <c r="B39" s="76">
        <v>38577</v>
      </c>
      <c r="C39" s="70">
        <v>2</v>
      </c>
      <c r="D39" s="70">
        <v>2</v>
      </c>
      <c r="E39" s="70">
        <v>0</v>
      </c>
      <c r="F39" s="70">
        <v>1</v>
      </c>
      <c r="G39" s="70">
        <v>1</v>
      </c>
      <c r="H39" s="70">
        <v>0</v>
      </c>
      <c r="I39" s="70">
        <v>2</v>
      </c>
      <c r="J39" s="70">
        <v>2</v>
      </c>
      <c r="K39" s="70">
        <v>2</v>
      </c>
      <c r="L39" s="70">
        <v>1</v>
      </c>
      <c r="M39" s="110">
        <v>1</v>
      </c>
      <c r="N39" s="110">
        <v>0</v>
      </c>
      <c r="O39" s="66">
        <v>1</v>
      </c>
      <c r="P39" s="70">
        <f t="shared" si="0"/>
        <v>5</v>
      </c>
      <c r="Q39" s="70">
        <f t="shared" si="1"/>
        <v>3</v>
      </c>
      <c r="R39" s="66">
        <f t="shared" si="2"/>
        <v>5</v>
      </c>
      <c r="S39" s="111">
        <v>911611</v>
      </c>
      <c r="T39" s="137">
        <v>3</v>
      </c>
      <c r="U39" s="77">
        <v>37983.699999999997</v>
      </c>
      <c r="V39" s="137">
        <v>180</v>
      </c>
      <c r="W39" s="77">
        <v>633</v>
      </c>
      <c r="X39" s="137">
        <v>2468</v>
      </c>
      <c r="Y39" s="111">
        <v>46.1</v>
      </c>
      <c r="Z39" s="137">
        <v>16444</v>
      </c>
      <c r="AA39" s="79">
        <v>6.9</v>
      </c>
      <c r="AB39" s="80"/>
      <c r="AC39" s="139"/>
      <c r="AD39" s="80"/>
    </row>
    <row r="40" spans="1:30" x14ac:dyDescent="0.15">
      <c r="A40" s="75">
        <v>33</v>
      </c>
      <c r="B40" s="76">
        <v>38584</v>
      </c>
      <c r="C40" s="70">
        <v>1</v>
      </c>
      <c r="D40" s="70">
        <v>2</v>
      </c>
      <c r="E40" s="70">
        <v>2</v>
      </c>
      <c r="F40" s="70">
        <v>0</v>
      </c>
      <c r="G40" s="70">
        <v>0</v>
      </c>
      <c r="H40" s="70">
        <v>0</v>
      </c>
      <c r="I40" s="70">
        <v>1</v>
      </c>
      <c r="J40" s="70">
        <v>1</v>
      </c>
      <c r="K40" s="70">
        <v>1</v>
      </c>
      <c r="L40" s="70">
        <v>0</v>
      </c>
      <c r="M40" s="110">
        <v>1</v>
      </c>
      <c r="N40" s="110">
        <v>2</v>
      </c>
      <c r="O40" s="66">
        <v>1</v>
      </c>
      <c r="P40" s="70">
        <v>6</v>
      </c>
      <c r="Q40" s="70">
        <v>4</v>
      </c>
      <c r="R40" s="66">
        <v>3</v>
      </c>
      <c r="S40" s="111">
        <v>635337</v>
      </c>
      <c r="T40" s="137" t="s">
        <v>116</v>
      </c>
      <c r="U40" s="77">
        <v>79417.100000000006</v>
      </c>
      <c r="V40" s="137">
        <v>66</v>
      </c>
      <c r="W40" s="77">
        <v>1203.2</v>
      </c>
      <c r="X40" s="137">
        <v>927</v>
      </c>
      <c r="Y40" s="111">
        <v>85.6</v>
      </c>
      <c r="Z40" s="137">
        <v>7220</v>
      </c>
      <c r="AA40" s="79">
        <v>10.9</v>
      </c>
      <c r="AB40" s="80"/>
      <c r="AC40" s="139"/>
      <c r="AD40" s="80"/>
    </row>
    <row r="41" spans="1:30" x14ac:dyDescent="0.15">
      <c r="A41" s="75">
        <v>34</v>
      </c>
      <c r="B41" s="76">
        <v>38591</v>
      </c>
      <c r="C41" s="70">
        <v>0</v>
      </c>
      <c r="D41" s="70">
        <v>1</v>
      </c>
      <c r="E41" s="70">
        <v>2</v>
      </c>
      <c r="F41" s="70">
        <v>1</v>
      </c>
      <c r="G41" s="70">
        <v>0</v>
      </c>
      <c r="H41" s="70">
        <v>0</v>
      </c>
      <c r="I41" s="70">
        <v>1</v>
      </c>
      <c r="J41" s="70">
        <v>0</v>
      </c>
      <c r="K41" s="70">
        <v>1</v>
      </c>
      <c r="L41" s="70">
        <v>1</v>
      </c>
      <c r="M41" s="110">
        <v>2</v>
      </c>
      <c r="N41" s="110">
        <v>2</v>
      </c>
      <c r="O41" s="66">
        <v>2</v>
      </c>
      <c r="P41" s="70">
        <v>5</v>
      </c>
      <c r="Q41" s="70">
        <v>4</v>
      </c>
      <c r="R41" s="66">
        <v>4</v>
      </c>
      <c r="S41" s="111">
        <v>1035715</v>
      </c>
      <c r="T41" s="137">
        <v>1</v>
      </c>
      <c r="U41" s="77">
        <v>208881.4</v>
      </c>
      <c r="V41" s="137">
        <v>27</v>
      </c>
      <c r="W41" s="77">
        <v>4794.8999999999996</v>
      </c>
      <c r="X41" s="137">
        <v>227</v>
      </c>
      <c r="Y41" s="111">
        <v>570.29999999999995</v>
      </c>
      <c r="Z41" s="137">
        <v>1844</v>
      </c>
      <c r="AA41" s="79">
        <v>70.2</v>
      </c>
      <c r="AB41" s="80"/>
      <c r="AC41" s="139"/>
      <c r="AD41" s="80"/>
    </row>
    <row r="42" spans="1:30" x14ac:dyDescent="0.15">
      <c r="A42" s="75">
        <v>35</v>
      </c>
      <c r="B42" s="76">
        <v>38598</v>
      </c>
      <c r="C42" s="70">
        <v>1</v>
      </c>
      <c r="D42" s="70">
        <v>1</v>
      </c>
      <c r="E42" s="70">
        <v>2</v>
      </c>
      <c r="F42" s="70">
        <v>1</v>
      </c>
      <c r="G42" s="70">
        <v>1</v>
      </c>
      <c r="H42" s="70">
        <v>0</v>
      </c>
      <c r="I42" s="70">
        <v>1</v>
      </c>
      <c r="J42" s="70">
        <v>2</v>
      </c>
      <c r="K42" s="70">
        <v>0</v>
      </c>
      <c r="L42" s="70">
        <v>0</v>
      </c>
      <c r="M42" s="110">
        <v>0</v>
      </c>
      <c r="N42" s="110">
        <v>2</v>
      </c>
      <c r="O42" s="66">
        <v>2</v>
      </c>
      <c r="P42" s="70">
        <v>5</v>
      </c>
      <c r="Q42" s="70">
        <v>4</v>
      </c>
      <c r="R42" s="66">
        <v>4</v>
      </c>
      <c r="S42" s="111">
        <v>836689.5</v>
      </c>
      <c r="T42" s="137">
        <v>1</v>
      </c>
      <c r="U42" s="77">
        <v>104586.1</v>
      </c>
      <c r="V42" s="137">
        <v>131</v>
      </c>
      <c r="W42" s="77">
        <v>798.3</v>
      </c>
      <c r="X42" s="137">
        <v>1602</v>
      </c>
      <c r="Y42" s="111">
        <v>65.2</v>
      </c>
      <c r="Z42" s="137">
        <v>12331</v>
      </c>
      <c r="AA42" s="79">
        <v>8.4</v>
      </c>
      <c r="AB42" s="80"/>
      <c r="AC42" s="139"/>
      <c r="AD42" s="80"/>
    </row>
    <row r="43" spans="1:30" x14ac:dyDescent="0.15">
      <c r="A43" s="75">
        <v>36</v>
      </c>
      <c r="B43" s="76">
        <v>38605</v>
      </c>
      <c r="C43" s="70">
        <v>0</v>
      </c>
      <c r="D43" s="70">
        <v>1</v>
      </c>
      <c r="E43" s="70">
        <v>2</v>
      </c>
      <c r="F43" s="70">
        <v>1</v>
      </c>
      <c r="G43" s="70">
        <v>2</v>
      </c>
      <c r="H43" s="70">
        <v>2</v>
      </c>
      <c r="I43" s="70">
        <v>0</v>
      </c>
      <c r="J43" s="70">
        <v>1</v>
      </c>
      <c r="K43" s="70">
        <v>1</v>
      </c>
      <c r="L43" s="70">
        <v>2</v>
      </c>
      <c r="M43" s="110">
        <v>1</v>
      </c>
      <c r="N43" s="110">
        <v>0</v>
      </c>
      <c r="O43" s="66">
        <v>1</v>
      </c>
      <c r="P43" s="70">
        <v>6</v>
      </c>
      <c r="Q43" s="70">
        <v>3</v>
      </c>
      <c r="R43" s="66">
        <v>4</v>
      </c>
      <c r="S43" s="111">
        <v>935202.5</v>
      </c>
      <c r="T43" s="137">
        <v>7</v>
      </c>
      <c r="U43" s="77">
        <v>16700</v>
      </c>
      <c r="V43" s="137">
        <v>249</v>
      </c>
      <c r="W43" s="77">
        <v>469.4</v>
      </c>
      <c r="X43" s="137">
        <v>3358</v>
      </c>
      <c r="Y43" s="111">
        <v>34.799999999999997</v>
      </c>
      <c r="Z43" s="137">
        <v>26058</v>
      </c>
      <c r="AA43" s="79">
        <v>4.4000000000000004</v>
      </c>
      <c r="AB43" s="80"/>
      <c r="AC43" s="139"/>
      <c r="AD43" s="80"/>
    </row>
    <row r="44" spans="1:30" x14ac:dyDescent="0.15">
      <c r="A44" s="75">
        <v>37</v>
      </c>
      <c r="B44" s="76">
        <v>38612</v>
      </c>
      <c r="C44" s="70">
        <v>0</v>
      </c>
      <c r="D44" s="70">
        <v>1</v>
      </c>
      <c r="E44" s="70">
        <v>0</v>
      </c>
      <c r="F44" s="70">
        <v>1</v>
      </c>
      <c r="G44" s="70">
        <v>0</v>
      </c>
      <c r="H44" s="70">
        <v>1</v>
      </c>
      <c r="I44" s="70">
        <v>2</v>
      </c>
      <c r="J44" s="70">
        <v>2</v>
      </c>
      <c r="K44" s="70">
        <v>0</v>
      </c>
      <c r="L44" s="70">
        <v>1</v>
      </c>
      <c r="M44" s="110">
        <v>2</v>
      </c>
      <c r="N44" s="110">
        <v>1</v>
      </c>
      <c r="O44" s="66">
        <v>0</v>
      </c>
      <c r="P44" s="70">
        <v>5</v>
      </c>
      <c r="Q44" s="70">
        <v>5</v>
      </c>
      <c r="R44" s="66">
        <v>3</v>
      </c>
      <c r="S44" s="111">
        <v>933734.5</v>
      </c>
      <c r="T44" s="137">
        <v>2</v>
      </c>
      <c r="U44" s="77">
        <v>58358.400000000001</v>
      </c>
      <c r="V44" s="137">
        <v>60</v>
      </c>
      <c r="W44" s="77">
        <v>1945.2</v>
      </c>
      <c r="X44" s="137">
        <v>814</v>
      </c>
      <c r="Y44" s="111">
        <v>143.30000000000001</v>
      </c>
      <c r="Z44" s="137">
        <v>6551</v>
      </c>
      <c r="AA44" s="79">
        <v>17.8</v>
      </c>
      <c r="AB44" s="80"/>
      <c r="AC44" s="139"/>
      <c r="AD44" s="80"/>
    </row>
    <row r="45" spans="1:30" x14ac:dyDescent="0.15">
      <c r="A45" s="75">
        <v>38</v>
      </c>
      <c r="B45" s="76">
        <v>38619</v>
      </c>
      <c r="C45" s="70">
        <v>1</v>
      </c>
      <c r="D45" s="70">
        <v>1</v>
      </c>
      <c r="E45" s="70">
        <v>1</v>
      </c>
      <c r="F45" s="70">
        <v>1</v>
      </c>
      <c r="G45" s="70">
        <v>1</v>
      </c>
      <c r="H45" s="70">
        <v>2</v>
      </c>
      <c r="I45" s="70">
        <v>0</v>
      </c>
      <c r="J45" s="70">
        <v>1</v>
      </c>
      <c r="K45" s="70">
        <v>2</v>
      </c>
      <c r="L45" s="70">
        <v>1</v>
      </c>
      <c r="M45" s="110">
        <v>2</v>
      </c>
      <c r="N45" s="110">
        <v>2</v>
      </c>
      <c r="O45" s="66">
        <v>1</v>
      </c>
      <c r="P45" s="70">
        <v>8</v>
      </c>
      <c r="Q45" s="70">
        <v>1</v>
      </c>
      <c r="R45" s="66">
        <v>4</v>
      </c>
      <c r="S45" s="111">
        <v>939821</v>
      </c>
      <c r="T45" s="137">
        <v>11</v>
      </c>
      <c r="U45" s="77">
        <v>10679.7</v>
      </c>
      <c r="V45" s="137">
        <v>583</v>
      </c>
      <c r="W45" s="77">
        <v>201.5</v>
      </c>
      <c r="X45" s="137">
        <v>7603</v>
      </c>
      <c r="Y45" s="111">
        <v>15.4</v>
      </c>
      <c r="Z45" s="137">
        <v>45573</v>
      </c>
      <c r="AA45" s="79">
        <v>2.5</v>
      </c>
      <c r="AB45" s="80"/>
      <c r="AC45" s="139"/>
      <c r="AD45" s="80"/>
    </row>
    <row r="46" spans="1:30" x14ac:dyDescent="0.15">
      <c r="A46" s="75">
        <v>39</v>
      </c>
      <c r="B46" s="76">
        <v>38626</v>
      </c>
      <c r="C46" s="70">
        <v>2</v>
      </c>
      <c r="D46" s="70">
        <v>0</v>
      </c>
      <c r="E46" s="70">
        <v>1</v>
      </c>
      <c r="F46" s="70">
        <v>1</v>
      </c>
      <c r="G46" s="70">
        <v>0</v>
      </c>
      <c r="H46" s="70">
        <v>1</v>
      </c>
      <c r="I46" s="70">
        <v>2</v>
      </c>
      <c r="J46" s="70">
        <v>2</v>
      </c>
      <c r="K46" s="70">
        <v>0</v>
      </c>
      <c r="L46" s="70">
        <v>0</v>
      </c>
      <c r="M46" s="110">
        <v>1</v>
      </c>
      <c r="N46" s="110">
        <v>0</v>
      </c>
      <c r="O46" s="66">
        <v>1</v>
      </c>
      <c r="P46" s="70">
        <v>5</v>
      </c>
      <c r="Q46" s="70">
        <v>5</v>
      </c>
      <c r="R46" s="66">
        <v>3</v>
      </c>
      <c r="S46" s="111">
        <v>987901.5</v>
      </c>
      <c r="T46" s="137">
        <v>2</v>
      </c>
      <c r="U46" s="77">
        <v>61743.8</v>
      </c>
      <c r="V46" s="137">
        <v>72</v>
      </c>
      <c r="W46" s="77">
        <v>1715.1</v>
      </c>
      <c r="X46" s="137">
        <v>1168</v>
      </c>
      <c r="Y46" s="111">
        <v>105.7</v>
      </c>
      <c r="Z46" s="137">
        <v>9207</v>
      </c>
      <c r="AA46" s="79">
        <v>13.4</v>
      </c>
      <c r="AB46" s="80"/>
      <c r="AC46" s="139"/>
      <c r="AD46" s="80"/>
    </row>
    <row r="47" spans="1:30" x14ac:dyDescent="0.15">
      <c r="A47" s="75">
        <v>40</v>
      </c>
      <c r="B47" s="76">
        <v>38633</v>
      </c>
      <c r="C47" s="70">
        <v>1</v>
      </c>
      <c r="D47" s="70">
        <v>2</v>
      </c>
      <c r="E47" s="70">
        <v>2</v>
      </c>
      <c r="F47" s="70">
        <v>1</v>
      </c>
      <c r="G47" s="70">
        <v>2</v>
      </c>
      <c r="H47" s="70">
        <v>1</v>
      </c>
      <c r="I47" s="70">
        <v>2</v>
      </c>
      <c r="J47" s="70">
        <v>2</v>
      </c>
      <c r="K47" s="70">
        <v>1</v>
      </c>
      <c r="L47" s="70">
        <v>1</v>
      </c>
      <c r="M47" s="110">
        <v>1</v>
      </c>
      <c r="N47" s="110">
        <v>1</v>
      </c>
      <c r="O47" s="66">
        <v>0</v>
      </c>
      <c r="P47" s="70">
        <v>7</v>
      </c>
      <c r="Q47" s="70">
        <v>1</v>
      </c>
      <c r="R47" s="66">
        <v>5</v>
      </c>
      <c r="S47" s="111">
        <v>952152</v>
      </c>
      <c r="T47" s="137">
        <v>56</v>
      </c>
      <c r="U47" s="77">
        <v>2125.3000000000002</v>
      </c>
      <c r="V47" s="137">
        <v>2453</v>
      </c>
      <c r="W47" s="77">
        <v>48.5</v>
      </c>
      <c r="X47" s="137">
        <v>26015</v>
      </c>
      <c r="Y47" s="111">
        <v>4.5</v>
      </c>
      <c r="Z47" s="137">
        <v>117956</v>
      </c>
      <c r="AA47" s="79">
        <v>1</v>
      </c>
      <c r="AB47" s="80"/>
      <c r="AC47" s="139"/>
      <c r="AD47" s="80"/>
    </row>
    <row r="48" spans="1:30" x14ac:dyDescent="0.15">
      <c r="A48" s="75">
        <v>41</v>
      </c>
      <c r="B48" s="76">
        <v>38640</v>
      </c>
      <c r="C48" s="70">
        <v>0</v>
      </c>
      <c r="D48" s="70">
        <v>2</v>
      </c>
      <c r="E48" s="70">
        <v>0</v>
      </c>
      <c r="F48" s="70">
        <v>0</v>
      </c>
      <c r="G48" s="70">
        <v>1</v>
      </c>
      <c r="H48" s="70">
        <v>1</v>
      </c>
      <c r="I48" s="70">
        <v>1</v>
      </c>
      <c r="J48" s="70">
        <v>2</v>
      </c>
      <c r="K48" s="70">
        <v>2</v>
      </c>
      <c r="L48" s="70">
        <v>1</v>
      </c>
      <c r="M48" s="110">
        <v>1</v>
      </c>
      <c r="N48" s="110">
        <v>0</v>
      </c>
      <c r="O48" s="66">
        <v>0</v>
      </c>
      <c r="P48" s="70">
        <v>5</v>
      </c>
      <c r="Q48" s="70">
        <v>5</v>
      </c>
      <c r="R48" s="66">
        <v>3</v>
      </c>
      <c r="S48" s="111">
        <v>1021953.5</v>
      </c>
      <c r="T48" s="137">
        <v>1</v>
      </c>
      <c r="U48" s="77">
        <v>127744.1</v>
      </c>
      <c r="V48" s="137">
        <v>16</v>
      </c>
      <c r="W48" s="77">
        <v>7984</v>
      </c>
      <c r="X48" s="137">
        <v>284</v>
      </c>
      <c r="Y48" s="111">
        <v>449.8</v>
      </c>
      <c r="Z48" s="137">
        <v>2682</v>
      </c>
      <c r="AA48" s="79">
        <v>47.6</v>
      </c>
      <c r="AB48" s="80"/>
      <c r="AC48" s="139"/>
      <c r="AD48" s="80"/>
    </row>
    <row r="49" spans="1:30" x14ac:dyDescent="0.15">
      <c r="A49" s="75">
        <v>42</v>
      </c>
      <c r="B49" s="76">
        <v>38647</v>
      </c>
      <c r="C49" s="70">
        <v>0</v>
      </c>
      <c r="D49" s="70">
        <v>1</v>
      </c>
      <c r="E49" s="70">
        <v>0</v>
      </c>
      <c r="F49" s="70">
        <v>1</v>
      </c>
      <c r="G49" s="70">
        <v>0</v>
      </c>
      <c r="H49" s="70">
        <v>2</v>
      </c>
      <c r="I49" s="70">
        <v>1</v>
      </c>
      <c r="J49" s="70">
        <v>1</v>
      </c>
      <c r="K49" s="70">
        <v>0</v>
      </c>
      <c r="L49" s="70">
        <v>2</v>
      </c>
      <c r="M49" s="110">
        <v>1</v>
      </c>
      <c r="N49" s="110">
        <v>1</v>
      </c>
      <c r="O49" s="66">
        <v>0</v>
      </c>
      <c r="P49" s="70">
        <v>6</v>
      </c>
      <c r="Q49" s="70">
        <v>5</v>
      </c>
      <c r="R49" s="66">
        <v>2</v>
      </c>
      <c r="S49" s="111">
        <v>915868.5</v>
      </c>
      <c r="T49" s="137">
        <v>78</v>
      </c>
      <c r="U49" s="77">
        <v>1467.7</v>
      </c>
      <c r="V49" s="137">
        <v>1705</v>
      </c>
      <c r="W49" s="77">
        <v>67.099999999999994</v>
      </c>
      <c r="X49" s="137">
        <v>13163</v>
      </c>
      <c r="Y49" s="111">
        <v>8.6</v>
      </c>
      <c r="Z49" s="137">
        <v>57029</v>
      </c>
      <c r="AA49" s="79">
        <v>2</v>
      </c>
      <c r="AB49" s="80"/>
      <c r="AC49" s="139"/>
      <c r="AD49" s="80"/>
    </row>
    <row r="50" spans="1:30" x14ac:dyDescent="0.15">
      <c r="A50" s="75">
        <v>43</v>
      </c>
      <c r="B50" s="76">
        <v>38654</v>
      </c>
      <c r="C50" s="70">
        <v>1</v>
      </c>
      <c r="D50" s="70">
        <v>1</v>
      </c>
      <c r="E50" s="70">
        <v>2</v>
      </c>
      <c r="F50" s="70">
        <v>1</v>
      </c>
      <c r="G50" s="70">
        <v>0</v>
      </c>
      <c r="H50" s="70">
        <v>1</v>
      </c>
      <c r="I50" s="70">
        <v>0</v>
      </c>
      <c r="J50" s="70">
        <v>1</v>
      </c>
      <c r="K50" s="70">
        <v>1</v>
      </c>
      <c r="L50" s="70">
        <v>1</v>
      </c>
      <c r="M50" s="110">
        <v>1</v>
      </c>
      <c r="N50" s="110">
        <v>2</v>
      </c>
      <c r="O50" s="66">
        <v>1</v>
      </c>
      <c r="P50" s="70">
        <v>9</v>
      </c>
      <c r="Q50" s="70">
        <v>2</v>
      </c>
      <c r="R50" s="66">
        <v>2</v>
      </c>
      <c r="S50" s="111">
        <v>921890.5</v>
      </c>
      <c r="T50" s="137">
        <v>35</v>
      </c>
      <c r="U50" s="77">
        <v>3292.4</v>
      </c>
      <c r="V50" s="137">
        <v>1242</v>
      </c>
      <c r="W50" s="77">
        <v>92.7</v>
      </c>
      <c r="X50" s="137">
        <v>12686</v>
      </c>
      <c r="Y50" s="111">
        <v>9</v>
      </c>
      <c r="Z50" s="137">
        <v>65157</v>
      </c>
      <c r="AA50" s="79">
        <v>1.7</v>
      </c>
      <c r="AB50" s="80"/>
      <c r="AC50" s="139"/>
      <c r="AD50" s="80"/>
    </row>
    <row r="51" spans="1:30" x14ac:dyDescent="0.15">
      <c r="A51" s="75">
        <v>44</v>
      </c>
      <c r="B51" s="76">
        <v>38661</v>
      </c>
      <c r="C51" s="70">
        <v>1</v>
      </c>
      <c r="D51" s="70">
        <v>0</v>
      </c>
      <c r="E51" s="70">
        <v>1</v>
      </c>
      <c r="F51" s="70">
        <v>1</v>
      </c>
      <c r="G51" s="70">
        <v>1</v>
      </c>
      <c r="H51" s="70">
        <v>1</v>
      </c>
      <c r="I51" s="70">
        <v>0</v>
      </c>
      <c r="J51" s="70">
        <v>0</v>
      </c>
      <c r="K51" s="70">
        <v>2</v>
      </c>
      <c r="L51" s="70">
        <v>1</v>
      </c>
      <c r="M51" s="110">
        <v>2</v>
      </c>
      <c r="N51" s="110">
        <v>0</v>
      </c>
      <c r="O51" s="66">
        <v>1</v>
      </c>
      <c r="P51" s="70">
        <v>7</v>
      </c>
      <c r="Q51" s="70">
        <v>4</v>
      </c>
      <c r="R51" s="66">
        <v>2</v>
      </c>
      <c r="S51" s="111">
        <v>951392.5</v>
      </c>
      <c r="T51" s="137">
        <v>3</v>
      </c>
      <c r="U51" s="77">
        <v>39641.300000000003</v>
      </c>
      <c r="V51" s="137">
        <v>116</v>
      </c>
      <c r="W51" s="77">
        <v>1025.2</v>
      </c>
      <c r="X51" s="137">
        <v>1543</v>
      </c>
      <c r="Y51" s="111">
        <v>77</v>
      </c>
      <c r="Z51" s="137">
        <v>14323</v>
      </c>
      <c r="AA51" s="79">
        <v>8.3000000000000007</v>
      </c>
      <c r="AB51" s="80"/>
      <c r="AC51" s="139"/>
      <c r="AD51" s="80"/>
    </row>
    <row r="52" spans="1:30" x14ac:dyDescent="0.15">
      <c r="A52" s="75">
        <v>45</v>
      </c>
      <c r="B52" s="76">
        <v>38668</v>
      </c>
      <c r="C52" s="70">
        <v>0</v>
      </c>
      <c r="D52" s="70">
        <v>1</v>
      </c>
      <c r="E52" s="70">
        <v>2</v>
      </c>
      <c r="F52" s="70">
        <v>1</v>
      </c>
      <c r="G52" s="70">
        <v>1</v>
      </c>
      <c r="H52" s="70">
        <v>0</v>
      </c>
      <c r="I52" s="70">
        <v>1</v>
      </c>
      <c r="J52" s="70">
        <v>2</v>
      </c>
      <c r="K52" s="70">
        <v>1</v>
      </c>
      <c r="L52" s="70">
        <v>1</v>
      </c>
      <c r="M52" s="110">
        <v>0</v>
      </c>
      <c r="N52" s="110">
        <v>2</v>
      </c>
      <c r="O52" s="66">
        <v>0</v>
      </c>
      <c r="P52" s="70">
        <v>6</v>
      </c>
      <c r="Q52" s="70">
        <v>4</v>
      </c>
      <c r="R52" s="66">
        <v>3</v>
      </c>
      <c r="S52" s="111">
        <v>698545.5</v>
      </c>
      <c r="T52" s="137">
        <v>9</v>
      </c>
      <c r="U52" s="77">
        <v>9702</v>
      </c>
      <c r="V52" s="137">
        <v>197</v>
      </c>
      <c r="W52" s="77">
        <v>443.2</v>
      </c>
      <c r="X52" s="137">
        <v>2567</v>
      </c>
      <c r="Y52" s="111">
        <v>34</v>
      </c>
      <c r="Z52" s="137">
        <v>17960</v>
      </c>
      <c r="AA52" s="79">
        <v>4.8</v>
      </c>
      <c r="AB52" s="80"/>
      <c r="AC52" s="139"/>
      <c r="AD52" s="80"/>
    </row>
    <row r="53" spans="1:30" x14ac:dyDescent="0.15">
      <c r="A53" s="75">
        <v>46</v>
      </c>
      <c r="B53" s="76">
        <v>38675</v>
      </c>
      <c r="C53" s="70">
        <v>0</v>
      </c>
      <c r="D53" s="70">
        <v>0</v>
      </c>
      <c r="E53" s="70">
        <v>1</v>
      </c>
      <c r="F53" s="70">
        <v>0</v>
      </c>
      <c r="G53" s="70">
        <v>2</v>
      </c>
      <c r="H53" s="70">
        <v>1</v>
      </c>
      <c r="I53" s="70">
        <v>2</v>
      </c>
      <c r="J53" s="70">
        <v>1</v>
      </c>
      <c r="K53" s="70">
        <v>0</v>
      </c>
      <c r="L53" s="70">
        <v>1</v>
      </c>
      <c r="M53" s="110">
        <v>2</v>
      </c>
      <c r="N53" s="110">
        <v>0</v>
      </c>
      <c r="O53" s="66">
        <v>0</v>
      </c>
      <c r="P53" s="70">
        <v>4</v>
      </c>
      <c r="Q53" s="70">
        <v>6</v>
      </c>
      <c r="R53" s="66">
        <v>3</v>
      </c>
      <c r="S53" s="111">
        <v>985631</v>
      </c>
      <c r="T53" s="137" t="s">
        <v>116</v>
      </c>
      <c r="U53" s="77">
        <v>123203.8</v>
      </c>
      <c r="V53" s="137">
        <v>51</v>
      </c>
      <c r="W53" s="77">
        <v>2415.6999999999998</v>
      </c>
      <c r="X53" s="137">
        <v>715</v>
      </c>
      <c r="Y53" s="111">
        <v>172.3</v>
      </c>
      <c r="Z53" s="137">
        <v>6191</v>
      </c>
      <c r="AA53" s="79">
        <v>19.899999999999999</v>
      </c>
      <c r="AB53" s="80"/>
      <c r="AC53" s="139"/>
      <c r="AD53" s="80"/>
    </row>
    <row r="54" spans="1:30" x14ac:dyDescent="0.15">
      <c r="A54" s="75">
        <v>47</v>
      </c>
      <c r="B54" s="76">
        <v>38682</v>
      </c>
      <c r="C54" s="70">
        <v>2</v>
      </c>
      <c r="D54" s="70">
        <v>1</v>
      </c>
      <c r="E54" s="70">
        <v>1</v>
      </c>
      <c r="F54" s="70">
        <v>1</v>
      </c>
      <c r="G54" s="70">
        <v>0</v>
      </c>
      <c r="H54" s="70">
        <v>2</v>
      </c>
      <c r="I54" s="70">
        <v>1</v>
      </c>
      <c r="J54" s="70">
        <v>0</v>
      </c>
      <c r="K54" s="70">
        <v>0</v>
      </c>
      <c r="L54" s="70">
        <v>0</v>
      </c>
      <c r="M54" s="110">
        <v>1</v>
      </c>
      <c r="N54" s="110">
        <v>1</v>
      </c>
      <c r="O54" s="66">
        <v>2</v>
      </c>
      <c r="P54" s="70">
        <v>6</v>
      </c>
      <c r="Q54" s="70">
        <v>4</v>
      </c>
      <c r="R54" s="66">
        <v>3</v>
      </c>
      <c r="S54" s="111">
        <v>1040443</v>
      </c>
      <c r="T54" s="137">
        <v>3</v>
      </c>
      <c r="U54" s="77">
        <v>84419.7</v>
      </c>
      <c r="V54" s="137">
        <v>67</v>
      </c>
      <c r="W54" s="77">
        <v>1941.1</v>
      </c>
      <c r="X54" s="137">
        <v>934</v>
      </c>
      <c r="Y54" s="111">
        <v>139.19999999999999</v>
      </c>
      <c r="Z54" s="137">
        <v>7276</v>
      </c>
      <c r="AA54" s="79">
        <v>17.8</v>
      </c>
      <c r="AB54" s="80"/>
      <c r="AC54" s="139"/>
      <c r="AD54" s="80"/>
    </row>
    <row r="55" spans="1:30" x14ac:dyDescent="0.15">
      <c r="A55" s="75">
        <v>48</v>
      </c>
      <c r="B55" s="76">
        <v>38689</v>
      </c>
      <c r="C55" s="70">
        <v>2</v>
      </c>
      <c r="D55" s="70">
        <v>2</v>
      </c>
      <c r="E55" s="70">
        <v>2</v>
      </c>
      <c r="F55" s="70">
        <v>1</v>
      </c>
      <c r="G55" s="70">
        <v>0</v>
      </c>
      <c r="H55" s="70">
        <v>1</v>
      </c>
      <c r="I55" s="70">
        <v>0</v>
      </c>
      <c r="J55" s="70">
        <v>2</v>
      </c>
      <c r="K55" s="70">
        <v>1</v>
      </c>
      <c r="L55" s="70">
        <v>1</v>
      </c>
      <c r="M55" s="110">
        <v>2</v>
      </c>
      <c r="N55" s="110">
        <v>0</v>
      </c>
      <c r="O55" s="66">
        <v>2</v>
      </c>
      <c r="P55" s="70">
        <v>4</v>
      </c>
      <c r="Q55" s="70">
        <v>3</v>
      </c>
      <c r="R55" s="66">
        <v>6</v>
      </c>
      <c r="S55" s="111">
        <v>1032403.5</v>
      </c>
      <c r="T55" s="137" t="s">
        <v>116</v>
      </c>
      <c r="U55" s="77">
        <v>129050.4</v>
      </c>
      <c r="V55" s="137">
        <v>11</v>
      </c>
      <c r="W55" s="77">
        <v>11731.8</v>
      </c>
      <c r="X55" s="137">
        <v>184</v>
      </c>
      <c r="Y55" s="111">
        <v>701.3</v>
      </c>
      <c r="Z55" s="137">
        <v>1798</v>
      </c>
      <c r="AA55" s="79">
        <v>71.7</v>
      </c>
      <c r="AB55" s="80"/>
      <c r="AC55" s="139"/>
      <c r="AD55" s="80"/>
    </row>
    <row r="56" spans="1:30" x14ac:dyDescent="0.15">
      <c r="A56" s="75">
        <v>49</v>
      </c>
      <c r="B56" s="76">
        <v>38696</v>
      </c>
      <c r="C56" s="70">
        <v>1</v>
      </c>
      <c r="D56" s="70">
        <v>1</v>
      </c>
      <c r="E56" s="70">
        <v>0</v>
      </c>
      <c r="F56" s="70">
        <v>1</v>
      </c>
      <c r="G56" s="70">
        <v>2</v>
      </c>
      <c r="H56" s="70">
        <v>0</v>
      </c>
      <c r="I56" s="70">
        <v>0</v>
      </c>
      <c r="J56" s="70">
        <v>2</v>
      </c>
      <c r="K56" s="70">
        <v>1</v>
      </c>
      <c r="L56" s="70">
        <v>1</v>
      </c>
      <c r="M56" s="110">
        <v>0</v>
      </c>
      <c r="N56" s="110">
        <v>2</v>
      </c>
      <c r="O56" s="66">
        <v>1</v>
      </c>
      <c r="P56" s="70">
        <v>6</v>
      </c>
      <c r="Q56" s="70">
        <v>4</v>
      </c>
      <c r="R56" s="66">
        <v>3</v>
      </c>
      <c r="S56" s="111">
        <v>1200541</v>
      </c>
      <c r="T56" s="137" t="s">
        <v>116</v>
      </c>
      <c r="U56" s="77">
        <v>279118</v>
      </c>
      <c r="V56" s="137">
        <v>65</v>
      </c>
      <c r="W56" s="77">
        <v>2308.6999999999998</v>
      </c>
      <c r="X56" s="137">
        <v>1169</v>
      </c>
      <c r="Y56" s="111">
        <v>128.30000000000001</v>
      </c>
      <c r="Z56" s="137">
        <v>9961</v>
      </c>
      <c r="AA56" s="79">
        <v>15</v>
      </c>
      <c r="AB56" s="80"/>
      <c r="AC56" s="139"/>
      <c r="AD56" s="80"/>
    </row>
    <row r="57" spans="1:30" x14ac:dyDescent="0.15">
      <c r="A57" s="75">
        <v>50</v>
      </c>
      <c r="B57" s="76">
        <v>38703</v>
      </c>
      <c r="C57" s="70">
        <v>2</v>
      </c>
      <c r="D57" s="70">
        <v>1</v>
      </c>
      <c r="E57" s="70">
        <v>0</v>
      </c>
      <c r="F57" s="70">
        <v>1</v>
      </c>
      <c r="G57" s="70">
        <v>0</v>
      </c>
      <c r="H57" s="70">
        <v>1</v>
      </c>
      <c r="I57" s="70">
        <v>1</v>
      </c>
      <c r="J57" s="70">
        <v>0</v>
      </c>
      <c r="K57" s="70">
        <v>0</v>
      </c>
      <c r="L57" s="70">
        <v>1</v>
      </c>
      <c r="M57" s="110">
        <v>0</v>
      </c>
      <c r="N57" s="110">
        <v>0</v>
      </c>
      <c r="O57" s="66">
        <v>2</v>
      </c>
      <c r="P57" s="70">
        <v>5</v>
      </c>
      <c r="Q57" s="70">
        <v>6</v>
      </c>
      <c r="R57" s="66">
        <v>2</v>
      </c>
      <c r="S57" s="111">
        <v>1592397</v>
      </c>
      <c r="T57" s="137">
        <v>5</v>
      </c>
      <c r="U57" s="77">
        <v>95633.5</v>
      </c>
      <c r="V57" s="137">
        <v>73</v>
      </c>
      <c r="W57" s="77">
        <v>2726.7</v>
      </c>
      <c r="X57" s="137">
        <v>1068</v>
      </c>
      <c r="Y57" s="111">
        <v>186.3</v>
      </c>
      <c r="Z57" s="137">
        <v>9234</v>
      </c>
      <c r="AA57" s="79">
        <v>21.5</v>
      </c>
      <c r="AB57" s="80"/>
      <c r="AC57" s="139"/>
      <c r="AD57" s="80"/>
    </row>
    <row r="58" spans="1:30" x14ac:dyDescent="0.15">
      <c r="A58" s="75" t="s">
        <v>19</v>
      </c>
      <c r="B58" s="76">
        <v>38710</v>
      </c>
      <c r="C58" s="70">
        <v>1</v>
      </c>
      <c r="D58" s="70">
        <v>2</v>
      </c>
      <c r="E58" s="70">
        <v>1</v>
      </c>
      <c r="F58" s="70">
        <v>1</v>
      </c>
      <c r="G58" s="70">
        <v>2</v>
      </c>
      <c r="H58" s="70">
        <v>0</v>
      </c>
      <c r="I58" s="70">
        <v>0</v>
      </c>
      <c r="J58" s="70">
        <v>1</v>
      </c>
      <c r="K58" s="70">
        <v>1</v>
      </c>
      <c r="L58" s="70">
        <v>1</v>
      </c>
      <c r="M58" s="110">
        <v>0</v>
      </c>
      <c r="N58" s="110">
        <v>2</v>
      </c>
      <c r="O58" s="66">
        <v>1</v>
      </c>
      <c r="P58" s="70">
        <v>7</v>
      </c>
      <c r="Q58" s="70">
        <v>3</v>
      </c>
      <c r="R58" s="66">
        <v>3</v>
      </c>
      <c r="S58" s="111">
        <v>790738.5</v>
      </c>
      <c r="T58" s="137">
        <v>88</v>
      </c>
      <c r="U58" s="77">
        <v>1123.2</v>
      </c>
      <c r="V58" s="137">
        <v>1805</v>
      </c>
      <c r="W58" s="77">
        <v>54.7</v>
      </c>
      <c r="X58" s="137">
        <v>15902</v>
      </c>
      <c r="Y58" s="111">
        <v>6.2</v>
      </c>
      <c r="Z58" s="137">
        <v>77536</v>
      </c>
      <c r="AA58" s="79">
        <v>1.2</v>
      </c>
      <c r="AB58" s="80"/>
      <c r="AC58" s="139"/>
      <c r="AD58" s="80"/>
    </row>
    <row r="59" spans="1:30" s="124" customFormat="1" x14ac:dyDescent="0.15">
      <c r="A59" s="82" t="s">
        <v>20</v>
      </c>
      <c r="B59" s="117">
        <v>38717</v>
      </c>
      <c r="C59" s="73">
        <v>0</v>
      </c>
      <c r="D59" s="73">
        <v>1</v>
      </c>
      <c r="E59" s="73">
        <v>1</v>
      </c>
      <c r="F59" s="73">
        <v>1</v>
      </c>
      <c r="G59" s="73">
        <v>1</v>
      </c>
      <c r="H59" s="73">
        <v>1</v>
      </c>
      <c r="I59" s="73">
        <v>0</v>
      </c>
      <c r="J59" s="73">
        <v>1</v>
      </c>
      <c r="K59" s="73">
        <v>2</v>
      </c>
      <c r="L59" s="73">
        <v>2</v>
      </c>
      <c r="M59" s="73">
        <v>0</v>
      </c>
      <c r="N59" s="73">
        <v>2</v>
      </c>
      <c r="O59" s="72">
        <v>1</v>
      </c>
      <c r="P59" s="73">
        <v>7</v>
      </c>
      <c r="Q59" s="73">
        <v>3</v>
      </c>
      <c r="R59" s="72">
        <v>3</v>
      </c>
      <c r="S59" s="118">
        <v>651790</v>
      </c>
      <c r="T59" s="140">
        <v>14</v>
      </c>
      <c r="U59" s="84">
        <v>5819.5</v>
      </c>
      <c r="V59" s="140">
        <v>918</v>
      </c>
      <c r="W59" s="84">
        <v>88.7</v>
      </c>
      <c r="X59" s="140">
        <v>9390</v>
      </c>
      <c r="Y59" s="118">
        <v>8.6</v>
      </c>
      <c r="Z59" s="140">
        <v>48957</v>
      </c>
      <c r="AA59" s="86">
        <v>1.6</v>
      </c>
      <c r="AB59" s="111"/>
      <c r="AC59" s="139"/>
      <c r="AD59" s="80"/>
    </row>
    <row r="60" spans="1:30" hidden="1" x14ac:dyDescent="0.15">
      <c r="A60" s="82">
        <v>53</v>
      </c>
      <c r="B60" s="117">
        <v>38724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2"/>
      <c r="P60" s="74">
        <f>COUNTIF($C60:$O60,1)</f>
        <v>0</v>
      </c>
      <c r="Q60" s="73">
        <f>COUNTIF($C60:$O60,0)</f>
        <v>0</v>
      </c>
      <c r="R60" s="72">
        <f>COUNTIF($C60:$O60,2)</f>
        <v>0</v>
      </c>
      <c r="S60" s="118"/>
      <c r="T60" s="140"/>
      <c r="U60" s="84"/>
      <c r="V60" s="140"/>
      <c r="W60" s="84"/>
      <c r="X60" s="140"/>
      <c r="Y60" s="118"/>
      <c r="Z60" s="140"/>
      <c r="AA60" s="86"/>
      <c r="AB60" s="80"/>
      <c r="AC60" s="139"/>
    </row>
    <row r="61" spans="1:30" x14ac:dyDescent="0.15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 t="s">
        <v>445</v>
      </c>
      <c r="S61" s="118"/>
      <c r="T61" s="141">
        <f>SUM(T8:T60)</f>
        <v>2268</v>
      </c>
      <c r="U61" s="90"/>
      <c r="V61" s="141">
        <f>SUM(V8:V60)</f>
        <v>46055</v>
      </c>
      <c r="W61" s="90"/>
      <c r="X61" s="141">
        <f>SUM(X8:X60)</f>
        <v>390562</v>
      </c>
      <c r="Y61" s="90"/>
      <c r="Z61" s="141">
        <f>SUM(Z8:Z60)</f>
        <v>1784558</v>
      </c>
      <c r="AA61" s="86"/>
      <c r="AB61" s="91"/>
      <c r="AC61" s="142"/>
      <c r="AD61" s="92"/>
    </row>
    <row r="65" spans="1:30" ht="12.75" x14ac:dyDescent="0.2">
      <c r="A65" s="55" t="s">
        <v>464</v>
      </c>
      <c r="X65" s="57"/>
      <c r="Y65" s="57" t="s">
        <v>465</v>
      </c>
    </row>
    <row r="66" spans="1:30" ht="12.75" x14ac:dyDescent="0.2">
      <c r="A66" s="58" t="s">
        <v>141</v>
      </c>
      <c r="W66" s="57"/>
      <c r="X66" s="57"/>
    </row>
    <row r="67" spans="1:30" x14ac:dyDescent="0.15">
      <c r="A67" s="5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2"/>
      <c r="N67" s="144"/>
      <c r="O67" s="62"/>
      <c r="P67" s="61"/>
      <c r="Q67" s="61"/>
      <c r="R67" s="62"/>
      <c r="S67" s="62"/>
      <c r="T67" s="63" t="s">
        <v>398</v>
      </c>
      <c r="U67" s="64"/>
      <c r="V67" s="63" t="s">
        <v>399</v>
      </c>
      <c r="W67" s="64"/>
      <c r="X67" s="148" t="s">
        <v>400</v>
      </c>
      <c r="Y67" s="64"/>
    </row>
    <row r="68" spans="1:30" x14ac:dyDescent="0.15">
      <c r="A68" s="65" t="s">
        <v>6</v>
      </c>
      <c r="B68" s="66">
        <v>2005</v>
      </c>
      <c r="C68" s="134" t="s">
        <v>452</v>
      </c>
      <c r="D68" s="67"/>
      <c r="E68" s="67"/>
      <c r="F68" s="67"/>
      <c r="G68" s="67"/>
      <c r="H68" s="67"/>
      <c r="I68" s="67"/>
      <c r="J68" s="67"/>
      <c r="K68" s="67"/>
      <c r="L68" s="67"/>
      <c r="M68" s="69"/>
      <c r="N68" s="134"/>
      <c r="O68" s="69"/>
      <c r="P68" s="67" t="s">
        <v>8</v>
      </c>
      <c r="Q68" s="68"/>
      <c r="R68" s="69"/>
      <c r="S68" s="66" t="s">
        <v>9</v>
      </c>
      <c r="T68" s="70" t="s">
        <v>401</v>
      </c>
      <c r="U68" s="66"/>
      <c r="V68" s="70" t="s">
        <v>401</v>
      </c>
      <c r="W68" s="66"/>
      <c r="X68" s="145" t="s">
        <v>401</v>
      </c>
      <c r="Y68" s="66"/>
    </row>
    <row r="69" spans="1:30" x14ac:dyDescent="0.15">
      <c r="A69" s="71"/>
      <c r="B69" s="72"/>
      <c r="C69" s="73">
        <v>1</v>
      </c>
      <c r="D69" s="73">
        <v>2</v>
      </c>
      <c r="E69" s="73">
        <v>3</v>
      </c>
      <c r="F69" s="73">
        <v>4</v>
      </c>
      <c r="G69" s="73">
        <v>5</v>
      </c>
      <c r="H69" s="73">
        <v>6</v>
      </c>
      <c r="I69" s="73">
        <v>7</v>
      </c>
      <c r="J69" s="73">
        <v>8</v>
      </c>
      <c r="K69" s="73">
        <v>9</v>
      </c>
      <c r="L69" s="73">
        <v>10</v>
      </c>
      <c r="M69" s="72">
        <v>11</v>
      </c>
      <c r="N69" s="74"/>
      <c r="O69" s="72"/>
      <c r="P69" s="73">
        <v>1</v>
      </c>
      <c r="Q69" s="73">
        <v>0</v>
      </c>
      <c r="R69" s="72">
        <v>2</v>
      </c>
      <c r="S69" s="66" t="s">
        <v>450</v>
      </c>
      <c r="T69" s="110" t="s">
        <v>402</v>
      </c>
      <c r="U69" s="66" t="s">
        <v>450</v>
      </c>
      <c r="V69" s="110" t="s">
        <v>402</v>
      </c>
      <c r="W69" s="66" t="s">
        <v>450</v>
      </c>
      <c r="X69" s="145" t="s">
        <v>402</v>
      </c>
      <c r="Y69" s="149" t="s">
        <v>450</v>
      </c>
      <c r="Z69" s="124"/>
      <c r="AA69" s="124"/>
    </row>
    <row r="70" spans="1:30" s="124" customFormat="1" x14ac:dyDescent="0.15">
      <c r="A70" s="82">
        <v>1</v>
      </c>
      <c r="B70" s="117">
        <v>38360</v>
      </c>
      <c r="C70" s="73">
        <v>0</v>
      </c>
      <c r="D70" s="73">
        <v>1</v>
      </c>
      <c r="E70" s="73">
        <v>1</v>
      </c>
      <c r="F70" s="73">
        <v>1</v>
      </c>
      <c r="G70" s="73">
        <v>1</v>
      </c>
      <c r="H70" s="73">
        <v>2</v>
      </c>
      <c r="I70" s="73">
        <v>1</v>
      </c>
      <c r="J70" s="73">
        <v>2</v>
      </c>
      <c r="K70" s="73">
        <v>1</v>
      </c>
      <c r="L70" s="73">
        <v>1</v>
      </c>
      <c r="M70" s="73">
        <v>1</v>
      </c>
      <c r="N70" s="146"/>
      <c r="O70" s="147"/>
      <c r="P70" s="73">
        <f>COUNTIF($C70:$M70,1)</f>
        <v>8</v>
      </c>
      <c r="Q70" s="73">
        <f>COUNTIF($C70:$M70,0)</f>
        <v>1</v>
      </c>
      <c r="R70" s="72">
        <f>COUNTIF($C70:$M70,2)</f>
        <v>2</v>
      </c>
      <c r="S70" s="150">
        <v>188808.5</v>
      </c>
      <c r="T70" s="151">
        <v>59</v>
      </c>
      <c r="U70" s="152">
        <v>533.29999999999995</v>
      </c>
      <c r="V70" s="151">
        <v>1138</v>
      </c>
      <c r="W70" s="152">
        <v>27.6</v>
      </c>
      <c r="X70" s="151">
        <v>9386</v>
      </c>
      <c r="Y70" s="152">
        <v>3.3</v>
      </c>
      <c r="Z70" s="153"/>
      <c r="AA70" s="154"/>
      <c r="AB70" s="111"/>
      <c r="AC70" s="139"/>
      <c r="AD70" s="80"/>
    </row>
    <row r="71" spans="1:30" s="124" customFormat="1" x14ac:dyDescent="0.15">
      <c r="A71" s="82">
        <v>2</v>
      </c>
      <c r="B71" s="117">
        <v>38367</v>
      </c>
      <c r="C71" s="73">
        <v>2</v>
      </c>
      <c r="D71" s="73">
        <v>1</v>
      </c>
      <c r="E71" s="73">
        <v>0</v>
      </c>
      <c r="F71" s="73">
        <v>0</v>
      </c>
      <c r="G71" s="73">
        <v>0</v>
      </c>
      <c r="H71" s="73">
        <v>2</v>
      </c>
      <c r="I71" s="73">
        <v>1</v>
      </c>
      <c r="J71" s="73">
        <v>0</v>
      </c>
      <c r="K71" s="73">
        <v>0</v>
      </c>
      <c r="L71" s="73">
        <v>1</v>
      </c>
      <c r="M71" s="73">
        <v>1</v>
      </c>
      <c r="N71" s="146"/>
      <c r="O71" s="147"/>
      <c r="P71" s="73">
        <f>COUNTIF($C71:$M71,1)</f>
        <v>4</v>
      </c>
      <c r="Q71" s="73">
        <f>COUNTIF($C71:$M71,0)</f>
        <v>5</v>
      </c>
      <c r="R71" s="72">
        <f>COUNTIF($C71:$M71,2)</f>
        <v>2</v>
      </c>
      <c r="S71" s="118">
        <v>201149</v>
      </c>
      <c r="T71" s="140">
        <v>1</v>
      </c>
      <c r="U71" s="84">
        <v>33524.800000000003</v>
      </c>
      <c r="V71" s="140">
        <v>35</v>
      </c>
      <c r="W71" s="84">
        <v>957.8</v>
      </c>
      <c r="X71" s="140">
        <v>779</v>
      </c>
      <c r="Y71" s="118">
        <v>43</v>
      </c>
      <c r="Z71" s="137"/>
      <c r="AA71" s="154"/>
      <c r="AB71" s="111"/>
      <c r="AC71" s="139"/>
      <c r="AD71" s="80"/>
    </row>
    <row r="72" spans="1:30" x14ac:dyDescent="0.15">
      <c r="A72" s="156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 t="s">
        <v>445</v>
      </c>
      <c r="S72" s="158"/>
      <c r="T72" s="159">
        <f>SUM(T70:T71)</f>
        <v>60</v>
      </c>
      <c r="U72" s="160"/>
      <c r="V72" s="159">
        <f>SUM(V70:V71)</f>
        <v>1173</v>
      </c>
      <c r="W72" s="160"/>
      <c r="X72" s="159">
        <f>SUM(X70:X71)</f>
        <v>10165</v>
      </c>
      <c r="Y72" s="161"/>
      <c r="Z72" s="155"/>
      <c r="AA72" s="154"/>
      <c r="AB72" s="91"/>
      <c r="AC72" s="142"/>
      <c r="AD72" s="92"/>
    </row>
  </sheetData>
  <phoneticPr fontId="8" type="noConversion"/>
  <pageMargins left="0.39370078740157483" right="0" top="0.59055118110236227" bottom="0" header="0.51181102362204722" footer="1.24"/>
  <pageSetup paperSize="9" scale="73" orientation="landscape" horizontalDpi="4294967292" verticalDpi="4294967292" r:id="rId1"/>
  <headerFooter alignWithMargins="0">
    <oddFooter>&amp;L* ab 03. KW inkl. Nordrhein-Westfalen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8"/>
  <sheetViews>
    <sheetView zoomScaleNormal="100" workbookViewId="0">
      <pane xSplit="2" ySplit="7" topLeftCell="C23" activePane="bottomRight" state="frozenSplit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16384" width="11.42578125" style="56"/>
  </cols>
  <sheetData>
    <row r="2" spans="1:30" ht="12.75" x14ac:dyDescent="0.2">
      <c r="A2" s="55" t="s">
        <v>466</v>
      </c>
      <c r="Z2" s="57"/>
      <c r="AA2" s="57" t="s">
        <v>467</v>
      </c>
    </row>
    <row r="3" spans="1:30" ht="12.75" x14ac:dyDescent="0.2">
      <c r="A3" s="176" t="s">
        <v>141</v>
      </c>
      <c r="W3" s="57"/>
      <c r="X3" s="57"/>
      <c r="Y3" s="57"/>
      <c r="Z3" s="57"/>
    </row>
    <row r="4" spans="1:30" ht="12.75" customHeight="1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30" ht="12.75" customHeight="1" x14ac:dyDescent="0.2">
      <c r="A5" s="65"/>
      <c r="B5" s="6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32"/>
      <c r="Q5" s="132"/>
      <c r="R5" s="133"/>
      <c r="S5" s="133"/>
      <c r="T5" s="134" t="s">
        <v>460</v>
      </c>
      <c r="U5" s="192"/>
      <c r="V5" s="134" t="s">
        <v>461</v>
      </c>
      <c r="W5" s="192"/>
      <c r="X5" s="134" t="s">
        <v>462</v>
      </c>
      <c r="Y5" s="192"/>
      <c r="Z5" s="134" t="s">
        <v>463</v>
      </c>
      <c r="AA5" s="192"/>
    </row>
    <row r="6" spans="1:30" ht="12.75" customHeight="1" x14ac:dyDescent="0.15">
      <c r="A6" s="65" t="s">
        <v>6</v>
      </c>
      <c r="B6" s="66">
        <v>2006</v>
      </c>
      <c r="C6" s="67" t="s">
        <v>452</v>
      </c>
      <c r="D6" s="68"/>
      <c r="E6" s="68"/>
      <c r="F6" s="68"/>
      <c r="G6" s="68"/>
      <c r="H6" s="68"/>
      <c r="I6" s="68"/>
      <c r="J6" s="68"/>
      <c r="K6" s="68"/>
      <c r="L6" s="68"/>
      <c r="M6" s="125"/>
      <c r="N6" s="125"/>
      <c r="O6" s="69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30" ht="12.75" customHeight="1" x14ac:dyDescent="0.15">
      <c r="A7" s="71"/>
      <c r="B7" s="72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73">
        <v>6</v>
      </c>
      <c r="I7" s="73">
        <v>7</v>
      </c>
      <c r="J7" s="73">
        <v>8</v>
      </c>
      <c r="K7" s="73">
        <v>9</v>
      </c>
      <c r="L7" s="73">
        <v>10</v>
      </c>
      <c r="M7" s="73">
        <v>11</v>
      </c>
      <c r="N7" s="73">
        <v>12</v>
      </c>
      <c r="O7" s="72">
        <v>13</v>
      </c>
      <c r="P7" s="73">
        <v>1</v>
      </c>
      <c r="Q7" s="73">
        <v>0</v>
      </c>
      <c r="R7" s="72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30" s="6" customFormat="1" ht="12.75" customHeight="1" x14ac:dyDescent="0.15">
      <c r="A8" s="177">
        <v>1</v>
      </c>
      <c r="B8" s="76">
        <v>38724</v>
      </c>
      <c r="C8" s="175">
        <v>2</v>
      </c>
      <c r="D8" s="19">
        <v>0</v>
      </c>
      <c r="E8" s="19">
        <v>2</v>
      </c>
      <c r="F8" s="19">
        <v>0</v>
      </c>
      <c r="G8" s="19">
        <v>2</v>
      </c>
      <c r="H8" s="19">
        <v>1</v>
      </c>
      <c r="I8" s="19">
        <v>1</v>
      </c>
      <c r="J8" s="19">
        <v>1</v>
      </c>
      <c r="K8" s="19">
        <v>2</v>
      </c>
      <c r="L8" s="19">
        <v>0</v>
      </c>
      <c r="M8" s="20">
        <v>2</v>
      </c>
      <c r="N8" s="20">
        <v>0</v>
      </c>
      <c r="O8" s="15">
        <v>0</v>
      </c>
      <c r="P8" s="34">
        <f t="shared" ref="P8:P60" si="0">COUNTIF($C8:$O8,1)</f>
        <v>3</v>
      </c>
      <c r="Q8" s="20">
        <f t="shared" ref="Q8:Q60" si="1">COUNTIF($C8:$O8,0)</f>
        <v>5</v>
      </c>
      <c r="R8" s="15">
        <f t="shared" ref="R8:R60" si="2">COUNTIF($C8:$O8,2)</f>
        <v>5</v>
      </c>
      <c r="S8" s="166">
        <v>743853.5</v>
      </c>
      <c r="T8" s="191">
        <v>2</v>
      </c>
      <c r="U8" s="178">
        <v>46490.8</v>
      </c>
      <c r="V8" s="191">
        <v>99</v>
      </c>
      <c r="W8" s="178">
        <v>939.2</v>
      </c>
      <c r="X8" s="172">
        <v>1418</v>
      </c>
      <c r="Y8" s="179">
        <v>65.5</v>
      </c>
      <c r="Z8" s="191">
        <v>11819</v>
      </c>
      <c r="AA8" s="180">
        <v>7.8</v>
      </c>
      <c r="AB8" s="181"/>
      <c r="AC8" s="182"/>
      <c r="AD8" s="181"/>
    </row>
    <row r="9" spans="1:30" s="6" customFormat="1" ht="12.75" customHeight="1" x14ac:dyDescent="0.15">
      <c r="A9" s="177">
        <v>2</v>
      </c>
      <c r="B9" s="76">
        <v>38731</v>
      </c>
      <c r="C9" s="175">
        <v>1</v>
      </c>
      <c r="D9" s="19">
        <v>1</v>
      </c>
      <c r="E9" s="19">
        <v>2</v>
      </c>
      <c r="F9" s="19">
        <v>1</v>
      </c>
      <c r="G9" s="19">
        <v>1</v>
      </c>
      <c r="H9" s="19">
        <v>1</v>
      </c>
      <c r="I9" s="19">
        <v>2</v>
      </c>
      <c r="J9" s="19">
        <v>0</v>
      </c>
      <c r="K9" s="19">
        <v>2</v>
      </c>
      <c r="L9" s="19">
        <v>2</v>
      </c>
      <c r="M9" s="20">
        <v>1</v>
      </c>
      <c r="N9" s="20">
        <v>1</v>
      </c>
      <c r="O9" s="15">
        <v>1</v>
      </c>
      <c r="P9" s="34">
        <f t="shared" si="0"/>
        <v>8</v>
      </c>
      <c r="Q9" s="20">
        <f t="shared" si="1"/>
        <v>1</v>
      </c>
      <c r="R9" s="15">
        <f t="shared" si="2"/>
        <v>4</v>
      </c>
      <c r="S9" s="166">
        <v>797521.5</v>
      </c>
      <c r="T9" s="172">
        <v>7</v>
      </c>
      <c r="U9" s="165">
        <v>14241.4</v>
      </c>
      <c r="V9" s="172">
        <v>324</v>
      </c>
      <c r="W9" s="165">
        <v>307.60000000000002</v>
      </c>
      <c r="X9" s="172">
        <v>5588</v>
      </c>
      <c r="Y9" s="166">
        <v>17.8</v>
      </c>
      <c r="Z9" s="172">
        <v>41179</v>
      </c>
      <c r="AA9" s="167">
        <v>2.4</v>
      </c>
      <c r="AB9" s="181"/>
      <c r="AC9" s="182"/>
      <c r="AD9" s="181"/>
    </row>
    <row r="10" spans="1:30" s="6" customFormat="1" ht="12.75" customHeight="1" x14ac:dyDescent="0.15">
      <c r="A10" s="177">
        <v>3</v>
      </c>
      <c r="B10" s="76">
        <v>38738</v>
      </c>
      <c r="C10" s="175">
        <v>1</v>
      </c>
      <c r="D10" s="19">
        <v>0</v>
      </c>
      <c r="E10" s="19">
        <v>2</v>
      </c>
      <c r="F10" s="19">
        <v>0</v>
      </c>
      <c r="G10" s="19">
        <v>2</v>
      </c>
      <c r="H10" s="19">
        <v>1</v>
      </c>
      <c r="I10" s="19">
        <v>0</v>
      </c>
      <c r="J10" s="19">
        <v>1</v>
      </c>
      <c r="K10" s="19">
        <v>0</v>
      </c>
      <c r="L10" s="19">
        <v>2</v>
      </c>
      <c r="M10" s="20">
        <v>1</v>
      </c>
      <c r="N10" s="20">
        <v>1</v>
      </c>
      <c r="O10" s="15">
        <v>2</v>
      </c>
      <c r="P10" s="34">
        <f t="shared" si="0"/>
        <v>5</v>
      </c>
      <c r="Q10" s="20">
        <f t="shared" si="1"/>
        <v>4</v>
      </c>
      <c r="R10" s="15">
        <f t="shared" si="2"/>
        <v>4</v>
      </c>
      <c r="S10" s="166">
        <v>821422.5</v>
      </c>
      <c r="T10" s="172">
        <v>3</v>
      </c>
      <c r="U10" s="165">
        <v>34225.9</v>
      </c>
      <c r="V10" s="172">
        <v>192</v>
      </c>
      <c r="W10" s="165">
        <v>534.70000000000005</v>
      </c>
      <c r="X10" s="172">
        <v>3362</v>
      </c>
      <c r="Y10" s="166">
        <v>30.5</v>
      </c>
      <c r="Z10" s="172">
        <v>18565</v>
      </c>
      <c r="AA10" s="167">
        <v>5.5</v>
      </c>
      <c r="AB10" s="181"/>
      <c r="AC10" s="182"/>
      <c r="AD10" s="181"/>
    </row>
    <row r="11" spans="1:30" s="6" customFormat="1" ht="12.75" customHeight="1" x14ac:dyDescent="0.15">
      <c r="A11" s="177">
        <v>4</v>
      </c>
      <c r="B11" s="76">
        <v>38745</v>
      </c>
      <c r="C11" s="175">
        <v>2</v>
      </c>
      <c r="D11" s="19">
        <v>1</v>
      </c>
      <c r="E11" s="19">
        <v>1</v>
      </c>
      <c r="F11" s="19">
        <v>1</v>
      </c>
      <c r="G11" s="19">
        <v>0</v>
      </c>
      <c r="H11" s="19">
        <v>1</v>
      </c>
      <c r="I11" s="19">
        <v>2</v>
      </c>
      <c r="J11" s="19">
        <v>2</v>
      </c>
      <c r="K11" s="19">
        <v>1</v>
      </c>
      <c r="L11" s="19">
        <v>1</v>
      </c>
      <c r="M11" s="20">
        <v>2</v>
      </c>
      <c r="N11" s="20">
        <v>1</v>
      </c>
      <c r="O11" s="15">
        <v>1</v>
      </c>
      <c r="P11" s="34">
        <f t="shared" si="0"/>
        <v>8</v>
      </c>
      <c r="Q11" s="20">
        <f t="shared" si="1"/>
        <v>1</v>
      </c>
      <c r="R11" s="15">
        <f t="shared" si="2"/>
        <v>4</v>
      </c>
      <c r="S11" s="166">
        <v>901612.5</v>
      </c>
      <c r="T11" s="172">
        <v>8</v>
      </c>
      <c r="U11" s="165">
        <v>14087.6</v>
      </c>
      <c r="V11" s="172">
        <v>193</v>
      </c>
      <c r="W11" s="165">
        <v>583.9</v>
      </c>
      <c r="X11" s="172">
        <v>3430</v>
      </c>
      <c r="Y11" s="166">
        <v>32.799999999999997</v>
      </c>
      <c r="Z11" s="172">
        <v>26383</v>
      </c>
      <c r="AA11" s="167">
        <v>4.2</v>
      </c>
      <c r="AB11" s="181"/>
      <c r="AC11" s="182"/>
      <c r="AD11" s="181"/>
    </row>
    <row r="12" spans="1:30" s="6" customFormat="1" ht="12.75" customHeight="1" x14ac:dyDescent="0.15">
      <c r="A12" s="177">
        <v>5</v>
      </c>
      <c r="B12" s="76">
        <v>38752</v>
      </c>
      <c r="C12" s="175">
        <v>0</v>
      </c>
      <c r="D12" s="19">
        <v>1</v>
      </c>
      <c r="E12" s="19">
        <v>1</v>
      </c>
      <c r="F12" s="19">
        <v>0</v>
      </c>
      <c r="G12" s="19">
        <v>0</v>
      </c>
      <c r="H12" s="19">
        <v>1</v>
      </c>
      <c r="I12" s="19">
        <v>0</v>
      </c>
      <c r="J12" s="19">
        <v>1</v>
      </c>
      <c r="K12" s="19">
        <v>0</v>
      </c>
      <c r="L12" s="19">
        <v>0</v>
      </c>
      <c r="M12" s="20">
        <v>0</v>
      </c>
      <c r="N12" s="20">
        <v>1</v>
      </c>
      <c r="O12" s="15">
        <v>1</v>
      </c>
      <c r="P12" s="34">
        <f t="shared" si="0"/>
        <v>6</v>
      </c>
      <c r="Q12" s="20">
        <f t="shared" si="1"/>
        <v>7</v>
      </c>
      <c r="R12" s="15">
        <f t="shared" si="2"/>
        <v>0</v>
      </c>
      <c r="S12" s="166">
        <v>953575</v>
      </c>
      <c r="T12" s="172">
        <v>64</v>
      </c>
      <c r="U12" s="165">
        <v>1862.4</v>
      </c>
      <c r="V12" s="172">
        <v>1106</v>
      </c>
      <c r="W12" s="165">
        <v>107.7</v>
      </c>
      <c r="X12" s="172">
        <v>8717</v>
      </c>
      <c r="Y12" s="166">
        <v>13.6</v>
      </c>
      <c r="Z12" s="172">
        <v>38731</v>
      </c>
      <c r="AA12" s="167">
        <v>3</v>
      </c>
      <c r="AB12" s="181"/>
      <c r="AC12" s="182"/>
      <c r="AD12" s="181"/>
    </row>
    <row r="13" spans="1:30" s="6" customFormat="1" ht="12.75" customHeight="1" x14ac:dyDescent="0.15">
      <c r="A13" s="177">
        <v>6</v>
      </c>
      <c r="B13" s="76">
        <v>38759</v>
      </c>
      <c r="C13" s="175">
        <v>1</v>
      </c>
      <c r="D13" s="19">
        <v>0</v>
      </c>
      <c r="E13" s="19">
        <v>1</v>
      </c>
      <c r="F13" s="19">
        <v>0</v>
      </c>
      <c r="G13" s="19">
        <v>2</v>
      </c>
      <c r="H13" s="19">
        <v>2</v>
      </c>
      <c r="I13" s="19">
        <v>1</v>
      </c>
      <c r="J13" s="19">
        <v>0</v>
      </c>
      <c r="K13" s="19">
        <v>1</v>
      </c>
      <c r="L13" s="19">
        <v>1</v>
      </c>
      <c r="M13" s="20">
        <v>2</v>
      </c>
      <c r="N13" s="20">
        <v>2</v>
      </c>
      <c r="O13" s="15">
        <v>1</v>
      </c>
      <c r="P13" s="34">
        <f t="shared" si="0"/>
        <v>6</v>
      </c>
      <c r="Q13" s="20">
        <f t="shared" si="1"/>
        <v>3</v>
      </c>
      <c r="R13" s="15">
        <f t="shared" si="2"/>
        <v>4</v>
      </c>
      <c r="S13" s="166">
        <v>873544</v>
      </c>
      <c r="T13" s="172" t="s">
        <v>116</v>
      </c>
      <c r="U13" s="165">
        <v>109193</v>
      </c>
      <c r="V13" s="172">
        <v>8</v>
      </c>
      <c r="W13" s="165">
        <v>13649.1</v>
      </c>
      <c r="X13" s="172">
        <v>360</v>
      </c>
      <c r="Y13" s="166">
        <v>303.3</v>
      </c>
      <c r="Z13" s="172">
        <v>4872</v>
      </c>
      <c r="AA13" s="167">
        <v>22.4</v>
      </c>
      <c r="AB13" s="181"/>
      <c r="AC13" s="182"/>
      <c r="AD13" s="181"/>
    </row>
    <row r="14" spans="1:30" s="6" customFormat="1" ht="12.75" customHeight="1" x14ac:dyDescent="0.15">
      <c r="A14" s="177">
        <v>7</v>
      </c>
      <c r="B14" s="76">
        <v>38766</v>
      </c>
      <c r="C14" s="175">
        <v>2</v>
      </c>
      <c r="D14" s="19">
        <v>0</v>
      </c>
      <c r="E14" s="19">
        <v>2</v>
      </c>
      <c r="F14" s="19">
        <v>1</v>
      </c>
      <c r="G14" s="19">
        <v>1</v>
      </c>
      <c r="H14" s="19">
        <v>1</v>
      </c>
      <c r="I14" s="19">
        <v>1</v>
      </c>
      <c r="J14" s="19">
        <v>2</v>
      </c>
      <c r="K14" s="19">
        <v>1</v>
      </c>
      <c r="L14" s="19">
        <v>1</v>
      </c>
      <c r="M14" s="20">
        <v>1</v>
      </c>
      <c r="N14" s="20">
        <v>0</v>
      </c>
      <c r="O14" s="15">
        <v>2</v>
      </c>
      <c r="P14" s="34">
        <f t="shared" si="0"/>
        <v>7</v>
      </c>
      <c r="Q14" s="20">
        <f t="shared" si="1"/>
        <v>2</v>
      </c>
      <c r="R14" s="15">
        <f t="shared" si="2"/>
        <v>4</v>
      </c>
      <c r="S14" s="166">
        <v>1051341.5</v>
      </c>
      <c r="T14" s="172">
        <v>17</v>
      </c>
      <c r="U14" s="165">
        <v>14153.5</v>
      </c>
      <c r="V14" s="172">
        <v>336</v>
      </c>
      <c r="W14" s="165">
        <v>391.1</v>
      </c>
      <c r="X14" s="172">
        <v>4093</v>
      </c>
      <c r="Y14" s="166">
        <v>32.1</v>
      </c>
      <c r="Z14" s="172">
        <v>26971</v>
      </c>
      <c r="AA14" s="167">
        <v>4.8</v>
      </c>
      <c r="AB14" s="181"/>
      <c r="AC14" s="182"/>
      <c r="AD14" s="181"/>
    </row>
    <row r="15" spans="1:30" s="6" customFormat="1" ht="12.75" customHeight="1" x14ac:dyDescent="0.15">
      <c r="A15" s="177">
        <v>8</v>
      </c>
      <c r="B15" s="76">
        <v>38773</v>
      </c>
      <c r="C15" s="175">
        <v>1</v>
      </c>
      <c r="D15" s="19">
        <v>1</v>
      </c>
      <c r="E15" s="19">
        <v>2</v>
      </c>
      <c r="F15" s="19">
        <v>1</v>
      </c>
      <c r="G15" s="19">
        <v>2</v>
      </c>
      <c r="H15" s="19">
        <v>1</v>
      </c>
      <c r="I15" s="19">
        <v>1</v>
      </c>
      <c r="J15" s="19">
        <v>1</v>
      </c>
      <c r="K15" s="19">
        <v>2</v>
      </c>
      <c r="L15" s="19">
        <v>2</v>
      </c>
      <c r="M15" s="20">
        <v>1</v>
      </c>
      <c r="N15" s="20">
        <v>0</v>
      </c>
      <c r="O15" s="15">
        <v>1</v>
      </c>
      <c r="P15" s="34">
        <f t="shared" si="0"/>
        <v>8</v>
      </c>
      <c r="Q15" s="20">
        <f t="shared" si="1"/>
        <v>1</v>
      </c>
      <c r="R15" s="15">
        <f t="shared" si="2"/>
        <v>4</v>
      </c>
      <c r="S15" s="166">
        <v>935696</v>
      </c>
      <c r="T15" s="172">
        <v>12</v>
      </c>
      <c r="U15" s="165">
        <v>9746.7999999999993</v>
      </c>
      <c r="V15" s="172">
        <v>341</v>
      </c>
      <c r="W15" s="165">
        <v>342.9</v>
      </c>
      <c r="X15" s="172">
        <v>4164</v>
      </c>
      <c r="Y15" s="166">
        <v>28</v>
      </c>
      <c r="Z15" s="172">
        <v>28321</v>
      </c>
      <c r="AA15" s="167">
        <v>4.0999999999999996</v>
      </c>
      <c r="AB15" s="181"/>
      <c r="AC15" s="182"/>
      <c r="AD15" s="181"/>
    </row>
    <row r="16" spans="1:30" s="6" customFormat="1" ht="12.75" customHeight="1" x14ac:dyDescent="0.15">
      <c r="A16" s="177">
        <v>9</v>
      </c>
      <c r="B16" s="76">
        <v>38780</v>
      </c>
      <c r="C16" s="175">
        <v>2</v>
      </c>
      <c r="D16" s="19">
        <v>2</v>
      </c>
      <c r="E16" s="19">
        <v>0</v>
      </c>
      <c r="F16" s="19">
        <v>0</v>
      </c>
      <c r="G16" s="19">
        <v>2</v>
      </c>
      <c r="H16" s="19">
        <v>1</v>
      </c>
      <c r="I16" s="19">
        <v>1</v>
      </c>
      <c r="J16" s="19">
        <v>0</v>
      </c>
      <c r="K16" s="19">
        <v>1</v>
      </c>
      <c r="L16" s="19">
        <v>1</v>
      </c>
      <c r="M16" s="20">
        <v>1</v>
      </c>
      <c r="N16" s="20">
        <v>1</v>
      </c>
      <c r="O16" s="15">
        <v>0</v>
      </c>
      <c r="P16" s="34">
        <f t="shared" si="0"/>
        <v>6</v>
      </c>
      <c r="Q16" s="20">
        <f t="shared" si="1"/>
        <v>4</v>
      </c>
      <c r="R16" s="15">
        <f t="shared" si="2"/>
        <v>3</v>
      </c>
      <c r="S16" s="166">
        <v>898143</v>
      </c>
      <c r="T16" s="172" t="s">
        <v>116</v>
      </c>
      <c r="U16" s="165">
        <v>112267.8</v>
      </c>
      <c r="V16" s="172">
        <v>1</v>
      </c>
      <c r="W16" s="165">
        <v>112267.8</v>
      </c>
      <c r="X16" s="172">
        <v>83</v>
      </c>
      <c r="Y16" s="166">
        <v>1352.6</v>
      </c>
      <c r="Z16" s="172">
        <v>907</v>
      </c>
      <c r="AA16" s="167">
        <v>123.7</v>
      </c>
      <c r="AB16" s="181"/>
      <c r="AC16" s="182"/>
      <c r="AD16" s="181"/>
    </row>
    <row r="17" spans="1:30" s="6" customFormat="1" ht="12.75" customHeight="1" x14ac:dyDescent="0.15">
      <c r="A17" s="177">
        <v>10</v>
      </c>
      <c r="B17" s="76">
        <v>38787</v>
      </c>
      <c r="C17" s="175">
        <v>0</v>
      </c>
      <c r="D17" s="19">
        <v>1</v>
      </c>
      <c r="E17" s="19">
        <v>2</v>
      </c>
      <c r="F17" s="19">
        <v>0</v>
      </c>
      <c r="G17" s="19">
        <v>1</v>
      </c>
      <c r="H17" s="19">
        <v>1</v>
      </c>
      <c r="I17" s="19">
        <v>1</v>
      </c>
      <c r="J17" s="19">
        <v>2</v>
      </c>
      <c r="K17" s="19">
        <v>0</v>
      </c>
      <c r="L17" s="19">
        <v>2</v>
      </c>
      <c r="M17" s="20">
        <v>1</v>
      </c>
      <c r="N17" s="20">
        <v>1</v>
      </c>
      <c r="O17" s="15">
        <v>0</v>
      </c>
      <c r="P17" s="34">
        <f t="shared" si="0"/>
        <v>6</v>
      </c>
      <c r="Q17" s="20">
        <f t="shared" si="1"/>
        <v>4</v>
      </c>
      <c r="R17" s="15">
        <f t="shared" si="2"/>
        <v>3</v>
      </c>
      <c r="S17" s="166">
        <v>1103791.5</v>
      </c>
      <c r="T17" s="172">
        <v>3</v>
      </c>
      <c r="U17" s="165">
        <v>83413.899999999994</v>
      </c>
      <c r="V17" s="172">
        <v>61</v>
      </c>
      <c r="W17" s="165">
        <v>2261.8000000000002</v>
      </c>
      <c r="X17" s="172">
        <v>929</v>
      </c>
      <c r="Y17" s="166">
        <v>148.5</v>
      </c>
      <c r="Z17" s="172">
        <v>8352</v>
      </c>
      <c r="AA17" s="167">
        <v>16.5</v>
      </c>
      <c r="AB17" s="181"/>
      <c r="AC17" s="182"/>
      <c r="AD17" s="181"/>
    </row>
    <row r="18" spans="1:30" s="6" customFormat="1" ht="12.75" customHeight="1" x14ac:dyDescent="0.15">
      <c r="A18" s="177">
        <v>11</v>
      </c>
      <c r="B18" s="76">
        <v>38794</v>
      </c>
      <c r="C18" s="175">
        <v>1</v>
      </c>
      <c r="D18" s="19">
        <v>0</v>
      </c>
      <c r="E18" s="19">
        <v>2</v>
      </c>
      <c r="F18" s="19">
        <v>1</v>
      </c>
      <c r="G18" s="19">
        <v>1</v>
      </c>
      <c r="H18" s="19">
        <v>1</v>
      </c>
      <c r="I18" s="19">
        <v>2</v>
      </c>
      <c r="J18" s="19">
        <v>1</v>
      </c>
      <c r="K18" s="19">
        <v>1</v>
      </c>
      <c r="L18" s="19">
        <v>1</v>
      </c>
      <c r="M18" s="20">
        <v>2</v>
      </c>
      <c r="N18" s="20">
        <v>2</v>
      </c>
      <c r="O18" s="15">
        <v>1</v>
      </c>
      <c r="P18" s="34">
        <f t="shared" si="0"/>
        <v>8</v>
      </c>
      <c r="Q18" s="20">
        <f t="shared" si="1"/>
        <v>1</v>
      </c>
      <c r="R18" s="15">
        <f t="shared" si="2"/>
        <v>4</v>
      </c>
      <c r="S18" s="166">
        <v>964628</v>
      </c>
      <c r="T18" s="172">
        <v>9</v>
      </c>
      <c r="U18" s="165">
        <v>13397.6</v>
      </c>
      <c r="V18" s="172">
        <v>290</v>
      </c>
      <c r="W18" s="165">
        <v>415.7</v>
      </c>
      <c r="X18" s="172">
        <v>3684</v>
      </c>
      <c r="Y18" s="166">
        <v>32.700000000000003</v>
      </c>
      <c r="Z18" s="172">
        <v>25322</v>
      </c>
      <c r="AA18" s="167">
        <v>4.7</v>
      </c>
      <c r="AB18" s="181"/>
      <c r="AC18" s="182"/>
      <c r="AD18" s="181"/>
    </row>
    <row r="19" spans="1:30" s="6" customFormat="1" ht="12.75" customHeight="1" x14ac:dyDescent="0.15">
      <c r="A19" s="177">
        <v>12</v>
      </c>
      <c r="B19" s="76">
        <v>38801</v>
      </c>
      <c r="C19" s="175">
        <v>2</v>
      </c>
      <c r="D19" s="19">
        <v>0</v>
      </c>
      <c r="E19" s="19">
        <v>1</v>
      </c>
      <c r="F19" s="19">
        <v>2</v>
      </c>
      <c r="G19" s="19">
        <v>2</v>
      </c>
      <c r="H19" s="19">
        <v>1</v>
      </c>
      <c r="I19" s="19">
        <v>0</v>
      </c>
      <c r="J19" s="19">
        <v>0</v>
      </c>
      <c r="K19" s="19">
        <v>0</v>
      </c>
      <c r="L19" s="19">
        <v>1</v>
      </c>
      <c r="M19" s="20">
        <v>2</v>
      </c>
      <c r="N19" s="20">
        <v>2</v>
      </c>
      <c r="O19" s="15">
        <v>1</v>
      </c>
      <c r="P19" s="34">
        <f t="shared" si="0"/>
        <v>4</v>
      </c>
      <c r="Q19" s="20">
        <f t="shared" si="1"/>
        <v>4</v>
      </c>
      <c r="R19" s="15">
        <f t="shared" si="2"/>
        <v>5</v>
      </c>
      <c r="S19" s="166">
        <v>969334.5</v>
      </c>
      <c r="T19" s="172" t="s">
        <v>116</v>
      </c>
      <c r="U19" s="165">
        <v>121166.8</v>
      </c>
      <c r="V19" s="172">
        <v>5</v>
      </c>
      <c r="W19" s="165">
        <v>24233.3</v>
      </c>
      <c r="X19" s="172">
        <v>73</v>
      </c>
      <c r="Y19" s="166">
        <v>1659.8</v>
      </c>
      <c r="Z19" s="172">
        <v>1021</v>
      </c>
      <c r="AA19" s="167">
        <v>118.6</v>
      </c>
      <c r="AB19" s="181"/>
      <c r="AC19" s="182"/>
      <c r="AD19" s="181"/>
    </row>
    <row r="20" spans="1:30" s="6" customFormat="1" ht="12.75" customHeight="1" x14ac:dyDescent="0.15">
      <c r="A20" s="177">
        <v>13</v>
      </c>
      <c r="B20" s="76">
        <v>38808</v>
      </c>
      <c r="C20" s="175">
        <v>2</v>
      </c>
      <c r="D20" s="19">
        <v>1</v>
      </c>
      <c r="E20" s="19">
        <v>1</v>
      </c>
      <c r="F20" s="19">
        <v>0</v>
      </c>
      <c r="G20" s="19">
        <v>1</v>
      </c>
      <c r="H20" s="19">
        <v>0</v>
      </c>
      <c r="I20" s="19">
        <v>1</v>
      </c>
      <c r="J20" s="19">
        <v>2</v>
      </c>
      <c r="K20" s="19">
        <v>2</v>
      </c>
      <c r="L20" s="19">
        <v>2</v>
      </c>
      <c r="M20" s="20">
        <v>1</v>
      </c>
      <c r="N20" s="20">
        <v>1</v>
      </c>
      <c r="O20" s="15">
        <v>2</v>
      </c>
      <c r="P20" s="34">
        <f t="shared" si="0"/>
        <v>6</v>
      </c>
      <c r="Q20" s="20">
        <f t="shared" si="1"/>
        <v>2</v>
      </c>
      <c r="R20" s="15">
        <f t="shared" si="2"/>
        <v>5</v>
      </c>
      <c r="S20" s="166">
        <v>1149091</v>
      </c>
      <c r="T20" s="172">
        <v>1</v>
      </c>
      <c r="U20" s="165">
        <v>264803.09999999998</v>
      </c>
      <c r="V20" s="172">
        <v>20</v>
      </c>
      <c r="W20" s="165">
        <v>7181.8</v>
      </c>
      <c r="X20" s="172">
        <v>221</v>
      </c>
      <c r="Y20" s="166">
        <v>649.9</v>
      </c>
      <c r="Z20" s="172">
        <v>1996</v>
      </c>
      <c r="AA20" s="167">
        <v>71.900000000000006</v>
      </c>
      <c r="AB20" s="181"/>
      <c r="AC20" s="182"/>
      <c r="AD20" s="181"/>
    </row>
    <row r="21" spans="1:30" s="6" customFormat="1" ht="12.75" customHeight="1" x14ac:dyDescent="0.15">
      <c r="A21" s="177">
        <v>14</v>
      </c>
      <c r="B21" s="76">
        <v>38815</v>
      </c>
      <c r="C21" s="175">
        <v>1</v>
      </c>
      <c r="D21" s="19">
        <v>2</v>
      </c>
      <c r="E21" s="19">
        <v>0</v>
      </c>
      <c r="F21" s="19">
        <v>1</v>
      </c>
      <c r="G21" s="19">
        <v>1</v>
      </c>
      <c r="H21" s="19">
        <v>0</v>
      </c>
      <c r="I21" s="19">
        <v>2</v>
      </c>
      <c r="J21" s="19">
        <v>1</v>
      </c>
      <c r="K21" s="19">
        <v>1</v>
      </c>
      <c r="L21" s="19">
        <v>1</v>
      </c>
      <c r="M21" s="20">
        <v>1</v>
      </c>
      <c r="N21" s="20">
        <v>0</v>
      </c>
      <c r="O21" s="15">
        <v>1</v>
      </c>
      <c r="P21" s="34">
        <f t="shared" si="0"/>
        <v>8</v>
      </c>
      <c r="Q21" s="20">
        <f t="shared" si="1"/>
        <v>3</v>
      </c>
      <c r="R21" s="15">
        <f t="shared" si="2"/>
        <v>2</v>
      </c>
      <c r="S21" s="166">
        <v>926912</v>
      </c>
      <c r="T21" s="172">
        <v>18</v>
      </c>
      <c r="U21" s="165">
        <v>6436.8</v>
      </c>
      <c r="V21" s="172">
        <v>509</v>
      </c>
      <c r="W21" s="165">
        <v>227.6</v>
      </c>
      <c r="X21" s="172">
        <v>5145</v>
      </c>
      <c r="Y21" s="166">
        <v>22.5</v>
      </c>
      <c r="Z21" s="172">
        <v>31258</v>
      </c>
      <c r="AA21" s="167">
        <v>3.7</v>
      </c>
      <c r="AB21" s="181"/>
      <c r="AC21" s="182"/>
      <c r="AD21" s="181"/>
    </row>
    <row r="22" spans="1:30" s="6" customFormat="1" ht="12.75" customHeight="1" x14ac:dyDescent="0.15">
      <c r="A22" s="177">
        <v>15</v>
      </c>
      <c r="B22" s="76">
        <v>38822</v>
      </c>
      <c r="C22" s="175">
        <v>0</v>
      </c>
      <c r="D22" s="19">
        <v>0</v>
      </c>
      <c r="E22" s="19">
        <v>1</v>
      </c>
      <c r="F22" s="19">
        <v>2</v>
      </c>
      <c r="G22" s="19">
        <v>1</v>
      </c>
      <c r="H22" s="19">
        <v>0</v>
      </c>
      <c r="I22" s="19">
        <v>0</v>
      </c>
      <c r="J22" s="19">
        <v>1</v>
      </c>
      <c r="K22" s="19">
        <v>0</v>
      </c>
      <c r="L22" s="19">
        <v>1</v>
      </c>
      <c r="M22" s="20">
        <v>1</v>
      </c>
      <c r="N22" s="20">
        <v>0</v>
      </c>
      <c r="O22" s="15">
        <v>0</v>
      </c>
      <c r="P22" s="34">
        <f t="shared" si="0"/>
        <v>5</v>
      </c>
      <c r="Q22" s="20">
        <f t="shared" si="1"/>
        <v>7</v>
      </c>
      <c r="R22" s="15">
        <f t="shared" si="2"/>
        <v>1</v>
      </c>
      <c r="S22" s="166">
        <v>899627</v>
      </c>
      <c r="T22" s="172">
        <v>6</v>
      </c>
      <c r="U22" s="165">
        <v>18742.2</v>
      </c>
      <c r="V22" s="172">
        <v>147</v>
      </c>
      <c r="W22" s="165">
        <v>764.9</v>
      </c>
      <c r="X22" s="172">
        <v>1772</v>
      </c>
      <c r="Y22" s="166">
        <v>63.4</v>
      </c>
      <c r="Z22" s="172">
        <v>11697</v>
      </c>
      <c r="AA22" s="167">
        <v>9.6</v>
      </c>
      <c r="AB22" s="181"/>
      <c r="AC22" s="182"/>
      <c r="AD22" s="181"/>
    </row>
    <row r="23" spans="1:30" s="6" customFormat="1" ht="12.75" customHeight="1" x14ac:dyDescent="0.15">
      <c r="A23" s="177">
        <v>16</v>
      </c>
      <c r="B23" s="76">
        <v>38829</v>
      </c>
      <c r="C23" s="175">
        <v>0</v>
      </c>
      <c r="D23" s="19">
        <v>2</v>
      </c>
      <c r="E23" s="19">
        <v>1</v>
      </c>
      <c r="F23" s="19">
        <v>0</v>
      </c>
      <c r="G23" s="19">
        <v>0</v>
      </c>
      <c r="H23" s="19">
        <v>1</v>
      </c>
      <c r="I23" s="19">
        <v>2</v>
      </c>
      <c r="J23" s="19">
        <v>2</v>
      </c>
      <c r="K23" s="19">
        <v>1</v>
      </c>
      <c r="L23" s="19">
        <v>0</v>
      </c>
      <c r="M23" s="20">
        <v>1</v>
      </c>
      <c r="N23" s="20">
        <v>1</v>
      </c>
      <c r="O23" s="15">
        <v>2</v>
      </c>
      <c r="P23" s="34">
        <f t="shared" si="0"/>
        <v>5</v>
      </c>
      <c r="Q23" s="20">
        <f t="shared" si="1"/>
        <v>4</v>
      </c>
      <c r="R23" s="15">
        <f t="shared" si="2"/>
        <v>4</v>
      </c>
      <c r="S23" s="166">
        <v>875221.5</v>
      </c>
      <c r="T23" s="172">
        <v>1</v>
      </c>
      <c r="U23" s="165">
        <v>109402.6</v>
      </c>
      <c r="V23" s="172">
        <v>13</v>
      </c>
      <c r="W23" s="165">
        <v>8415.5</v>
      </c>
      <c r="X23" s="172">
        <v>130</v>
      </c>
      <c r="Y23" s="166">
        <v>841.5</v>
      </c>
      <c r="Z23" s="172">
        <v>1121</v>
      </c>
      <c r="AA23" s="167">
        <v>97.5</v>
      </c>
      <c r="AB23" s="181"/>
      <c r="AC23" s="182"/>
      <c r="AD23" s="181"/>
    </row>
    <row r="24" spans="1:30" s="6" customFormat="1" ht="12.75" customHeight="1" x14ac:dyDescent="0.15">
      <c r="A24" s="177">
        <v>17</v>
      </c>
      <c r="B24" s="76">
        <v>38836</v>
      </c>
      <c r="C24" s="175">
        <v>2</v>
      </c>
      <c r="D24" s="19">
        <v>0</v>
      </c>
      <c r="E24" s="19">
        <v>1</v>
      </c>
      <c r="F24" s="19">
        <v>1</v>
      </c>
      <c r="G24" s="19">
        <v>1</v>
      </c>
      <c r="H24" s="19">
        <v>1</v>
      </c>
      <c r="I24" s="19">
        <v>0</v>
      </c>
      <c r="J24" s="19">
        <v>2</v>
      </c>
      <c r="K24" s="19">
        <v>0</v>
      </c>
      <c r="L24" s="19">
        <v>2</v>
      </c>
      <c r="M24" s="20">
        <v>1</v>
      </c>
      <c r="N24" s="20">
        <v>1</v>
      </c>
      <c r="O24" s="15">
        <v>1</v>
      </c>
      <c r="P24" s="34">
        <f t="shared" si="0"/>
        <v>7</v>
      </c>
      <c r="Q24" s="20">
        <f t="shared" si="1"/>
        <v>3</v>
      </c>
      <c r="R24" s="15">
        <f t="shared" si="2"/>
        <v>3</v>
      </c>
      <c r="S24" s="166">
        <v>678964</v>
      </c>
      <c r="T24" s="172">
        <v>9</v>
      </c>
      <c r="U24" s="165">
        <v>9430</v>
      </c>
      <c r="V24" s="172">
        <v>382</v>
      </c>
      <c r="W24" s="165">
        <v>222.1</v>
      </c>
      <c r="X24" s="172">
        <v>4212</v>
      </c>
      <c r="Y24" s="166">
        <v>20.100000000000001</v>
      </c>
      <c r="Z24" s="172">
        <v>27548</v>
      </c>
      <c r="AA24" s="167">
        <v>3</v>
      </c>
      <c r="AB24" s="181"/>
      <c r="AC24" s="182"/>
      <c r="AD24" s="181"/>
    </row>
    <row r="25" spans="1:30" s="6" customFormat="1" ht="12.75" customHeight="1" x14ac:dyDescent="0.15">
      <c r="A25" s="177">
        <v>18</v>
      </c>
      <c r="B25" s="76">
        <v>38843</v>
      </c>
      <c r="C25" s="175">
        <v>0</v>
      </c>
      <c r="D25" s="19">
        <v>1</v>
      </c>
      <c r="E25" s="19">
        <v>1</v>
      </c>
      <c r="F25" s="19">
        <v>1</v>
      </c>
      <c r="G25" s="19">
        <v>2</v>
      </c>
      <c r="H25" s="19">
        <v>1</v>
      </c>
      <c r="I25" s="19">
        <v>0</v>
      </c>
      <c r="J25" s="19">
        <v>0</v>
      </c>
      <c r="K25" s="19">
        <v>0</v>
      </c>
      <c r="L25" s="19">
        <v>1</v>
      </c>
      <c r="M25" s="20">
        <v>1</v>
      </c>
      <c r="N25" s="20">
        <v>1</v>
      </c>
      <c r="O25" s="15">
        <v>1</v>
      </c>
      <c r="P25" s="34">
        <f t="shared" si="0"/>
        <v>8</v>
      </c>
      <c r="Q25" s="20">
        <f t="shared" si="1"/>
        <v>4</v>
      </c>
      <c r="R25" s="15">
        <f t="shared" si="2"/>
        <v>1</v>
      </c>
      <c r="S25" s="166">
        <v>825761.5</v>
      </c>
      <c r="T25" s="172">
        <v>2</v>
      </c>
      <c r="U25" s="165">
        <v>51610</v>
      </c>
      <c r="V25" s="172">
        <v>97</v>
      </c>
      <c r="W25" s="165">
        <v>1064.0999999999999</v>
      </c>
      <c r="X25" s="172">
        <v>1274</v>
      </c>
      <c r="Y25" s="166">
        <v>81</v>
      </c>
      <c r="Z25" s="172">
        <v>9459</v>
      </c>
      <c r="AA25" s="167">
        <v>10.9</v>
      </c>
      <c r="AB25" s="181"/>
      <c r="AC25" s="182"/>
      <c r="AD25" s="181"/>
    </row>
    <row r="26" spans="1:30" s="6" customFormat="1" ht="12.75" customHeight="1" x14ac:dyDescent="0.15">
      <c r="A26" s="177">
        <v>19</v>
      </c>
      <c r="B26" s="76">
        <v>38850</v>
      </c>
      <c r="C26" s="175">
        <v>2</v>
      </c>
      <c r="D26" s="19">
        <v>1</v>
      </c>
      <c r="E26" s="19">
        <v>0</v>
      </c>
      <c r="F26" s="19">
        <v>0</v>
      </c>
      <c r="G26" s="19">
        <v>2</v>
      </c>
      <c r="H26" s="19">
        <v>1</v>
      </c>
      <c r="I26" s="19">
        <v>0</v>
      </c>
      <c r="J26" s="19">
        <v>0</v>
      </c>
      <c r="K26" s="19">
        <v>1</v>
      </c>
      <c r="L26" s="19">
        <v>1</v>
      </c>
      <c r="M26" s="20">
        <v>1</v>
      </c>
      <c r="N26" s="20">
        <v>0</v>
      </c>
      <c r="O26" s="15">
        <v>1</v>
      </c>
      <c r="P26" s="34">
        <f t="shared" si="0"/>
        <v>6</v>
      </c>
      <c r="Q26" s="20">
        <f t="shared" si="1"/>
        <v>5</v>
      </c>
      <c r="R26" s="15">
        <f t="shared" si="2"/>
        <v>2</v>
      </c>
      <c r="S26" s="166">
        <v>785277</v>
      </c>
      <c r="T26" s="172" t="s">
        <v>116</v>
      </c>
      <c r="U26" s="165">
        <v>98159.6</v>
      </c>
      <c r="V26" s="172">
        <v>41</v>
      </c>
      <c r="W26" s="165">
        <v>2394.1</v>
      </c>
      <c r="X26" s="172">
        <v>603</v>
      </c>
      <c r="Y26" s="166">
        <v>162.69999999999999</v>
      </c>
      <c r="Z26" s="172">
        <v>4937</v>
      </c>
      <c r="AA26" s="167">
        <v>19.8</v>
      </c>
      <c r="AB26" s="181"/>
      <c r="AC26" s="182"/>
      <c r="AD26" s="181"/>
    </row>
    <row r="27" spans="1:30" s="6" customFormat="1" ht="12.75" customHeight="1" x14ac:dyDescent="0.15">
      <c r="A27" s="177">
        <v>20</v>
      </c>
      <c r="B27" s="76">
        <v>38857</v>
      </c>
      <c r="C27" s="175">
        <v>0</v>
      </c>
      <c r="D27" s="19">
        <v>2</v>
      </c>
      <c r="E27" s="19">
        <v>2</v>
      </c>
      <c r="F27" s="19">
        <v>1</v>
      </c>
      <c r="G27" s="19">
        <v>2</v>
      </c>
      <c r="H27" s="19">
        <v>2</v>
      </c>
      <c r="I27" s="19">
        <v>2</v>
      </c>
      <c r="J27" s="19">
        <v>2</v>
      </c>
      <c r="K27" s="19">
        <v>1</v>
      </c>
      <c r="L27" s="19">
        <v>2</v>
      </c>
      <c r="M27" s="20">
        <v>1</v>
      </c>
      <c r="N27" s="20">
        <v>1</v>
      </c>
      <c r="O27" s="15">
        <v>2</v>
      </c>
      <c r="P27" s="34">
        <f t="shared" si="0"/>
        <v>4</v>
      </c>
      <c r="Q27" s="20">
        <f t="shared" si="1"/>
        <v>1</v>
      </c>
      <c r="R27" s="15">
        <f t="shared" si="2"/>
        <v>8</v>
      </c>
      <c r="S27" s="166">
        <v>593406</v>
      </c>
      <c r="T27" s="172" t="s">
        <v>116</v>
      </c>
      <c r="U27" s="165">
        <v>172335.3</v>
      </c>
      <c r="V27" s="172">
        <v>2</v>
      </c>
      <c r="W27" s="165">
        <v>37087.800000000003</v>
      </c>
      <c r="X27" s="172">
        <v>45</v>
      </c>
      <c r="Y27" s="166">
        <v>1648.3</v>
      </c>
      <c r="Z27" s="172">
        <v>378</v>
      </c>
      <c r="AA27" s="167">
        <v>196.2</v>
      </c>
      <c r="AB27" s="181"/>
      <c r="AC27" s="182"/>
      <c r="AD27" s="181"/>
    </row>
    <row r="28" spans="1:30" s="6" customFormat="1" ht="12.75" customHeight="1" x14ac:dyDescent="0.15">
      <c r="A28" s="177">
        <v>21</v>
      </c>
      <c r="B28" s="76">
        <v>38864</v>
      </c>
      <c r="C28" s="175">
        <v>1</v>
      </c>
      <c r="D28" s="19">
        <v>1</v>
      </c>
      <c r="E28" s="19">
        <v>1</v>
      </c>
      <c r="F28" s="19">
        <v>0</v>
      </c>
      <c r="G28" s="19">
        <v>1</v>
      </c>
      <c r="H28" s="19">
        <v>1</v>
      </c>
      <c r="I28" s="19">
        <v>0</v>
      </c>
      <c r="J28" s="19">
        <v>0</v>
      </c>
      <c r="K28" s="19">
        <v>1</v>
      </c>
      <c r="L28" s="19">
        <v>1</v>
      </c>
      <c r="M28" s="20">
        <v>0</v>
      </c>
      <c r="N28" s="20">
        <v>0</v>
      </c>
      <c r="O28" s="15">
        <v>0</v>
      </c>
      <c r="P28" s="34">
        <f t="shared" si="0"/>
        <v>7</v>
      </c>
      <c r="Q28" s="20">
        <f t="shared" si="1"/>
        <v>6</v>
      </c>
      <c r="R28" s="15">
        <f t="shared" si="2"/>
        <v>0</v>
      </c>
      <c r="S28" s="166">
        <v>890229</v>
      </c>
      <c r="T28" s="172">
        <v>10</v>
      </c>
      <c r="U28" s="165">
        <v>28361.3</v>
      </c>
      <c r="V28" s="172">
        <v>313</v>
      </c>
      <c r="W28" s="165">
        <v>355.5</v>
      </c>
      <c r="X28" s="172">
        <v>3566</v>
      </c>
      <c r="Y28" s="166">
        <v>31.2</v>
      </c>
      <c r="Z28" s="172">
        <v>22398</v>
      </c>
      <c r="AA28" s="167">
        <v>4.9000000000000004</v>
      </c>
      <c r="AB28" s="181"/>
      <c r="AC28" s="182"/>
      <c r="AD28" s="181"/>
    </row>
    <row r="29" spans="1:30" s="6" customFormat="1" ht="12.75" customHeight="1" x14ac:dyDescent="0.15">
      <c r="A29" s="177">
        <v>22</v>
      </c>
      <c r="B29" s="76">
        <v>38871</v>
      </c>
      <c r="C29" s="175">
        <v>2</v>
      </c>
      <c r="D29" s="19">
        <v>1</v>
      </c>
      <c r="E29" s="19">
        <v>2</v>
      </c>
      <c r="F29" s="19">
        <v>1</v>
      </c>
      <c r="G29" s="19">
        <v>1</v>
      </c>
      <c r="H29" s="19">
        <v>1</v>
      </c>
      <c r="I29" s="19">
        <v>0</v>
      </c>
      <c r="J29" s="19">
        <v>1</v>
      </c>
      <c r="K29" s="19">
        <v>1</v>
      </c>
      <c r="L29" s="19">
        <v>2</v>
      </c>
      <c r="M29" s="20">
        <v>1</v>
      </c>
      <c r="N29" s="20">
        <v>1</v>
      </c>
      <c r="O29" s="15">
        <v>1</v>
      </c>
      <c r="P29" s="34">
        <f t="shared" si="0"/>
        <v>9</v>
      </c>
      <c r="Q29" s="20">
        <f t="shared" si="1"/>
        <v>1</v>
      </c>
      <c r="R29" s="15">
        <f t="shared" si="2"/>
        <v>3</v>
      </c>
      <c r="S29" s="166">
        <v>724113</v>
      </c>
      <c r="T29" s="172">
        <v>455</v>
      </c>
      <c r="U29" s="165">
        <v>198.9</v>
      </c>
      <c r="V29" s="172">
        <v>9087</v>
      </c>
      <c r="W29" s="165">
        <v>9.9</v>
      </c>
      <c r="X29" s="172">
        <v>62151</v>
      </c>
      <c r="Y29" s="166">
        <v>1.4</v>
      </c>
      <c r="Z29" s="172">
        <v>211681</v>
      </c>
      <c r="AA29" s="167">
        <v>0.4</v>
      </c>
      <c r="AB29" s="181"/>
      <c r="AC29" s="182"/>
      <c r="AD29" s="181"/>
    </row>
    <row r="30" spans="1:30" s="6" customFormat="1" ht="12.75" customHeight="1" x14ac:dyDescent="0.15">
      <c r="A30" s="177">
        <v>23</v>
      </c>
      <c r="B30" s="76">
        <v>38878</v>
      </c>
      <c r="C30" s="175">
        <v>1</v>
      </c>
      <c r="D30" s="19">
        <v>2</v>
      </c>
      <c r="E30" s="19">
        <v>1</v>
      </c>
      <c r="F30" s="19">
        <v>0</v>
      </c>
      <c r="G30" s="19">
        <v>1</v>
      </c>
      <c r="H30" s="19">
        <v>2</v>
      </c>
      <c r="I30" s="19">
        <v>1</v>
      </c>
      <c r="J30" s="19">
        <v>2</v>
      </c>
      <c r="K30" s="19">
        <v>1</v>
      </c>
      <c r="L30" s="19">
        <v>2</v>
      </c>
      <c r="M30" s="20">
        <v>1</v>
      </c>
      <c r="N30" s="20">
        <v>0</v>
      </c>
      <c r="O30" s="15">
        <v>1</v>
      </c>
      <c r="P30" s="34">
        <f t="shared" si="0"/>
        <v>7</v>
      </c>
      <c r="Q30" s="20">
        <f t="shared" si="1"/>
        <v>2</v>
      </c>
      <c r="R30" s="15">
        <f t="shared" si="2"/>
        <v>4</v>
      </c>
      <c r="S30" s="166">
        <v>749044.5</v>
      </c>
      <c r="T30" s="172">
        <v>45</v>
      </c>
      <c r="U30" s="165">
        <v>2080.6</v>
      </c>
      <c r="V30" s="172">
        <v>1747</v>
      </c>
      <c r="W30" s="165">
        <v>53.5</v>
      </c>
      <c r="X30" s="172">
        <v>20536</v>
      </c>
      <c r="Y30" s="166">
        <v>4.5</v>
      </c>
      <c r="Z30" s="172">
        <v>104656</v>
      </c>
      <c r="AA30" s="167">
        <v>0.8</v>
      </c>
      <c r="AB30" s="181"/>
      <c r="AC30" s="182"/>
      <c r="AD30" s="181"/>
    </row>
    <row r="31" spans="1:30" s="6" customFormat="1" ht="12.75" customHeight="1" x14ac:dyDescent="0.15">
      <c r="A31" s="177">
        <v>24</v>
      </c>
      <c r="B31" s="76">
        <v>38885</v>
      </c>
      <c r="C31" s="175">
        <v>2</v>
      </c>
      <c r="D31" s="19">
        <v>2</v>
      </c>
      <c r="E31" s="19">
        <v>0</v>
      </c>
      <c r="F31" s="19">
        <v>1</v>
      </c>
      <c r="G31" s="19">
        <v>1</v>
      </c>
      <c r="H31" s="19">
        <v>0</v>
      </c>
      <c r="I31" s="19">
        <v>2</v>
      </c>
      <c r="J31" s="19">
        <v>1</v>
      </c>
      <c r="K31" s="19">
        <v>0</v>
      </c>
      <c r="L31" s="19">
        <v>0</v>
      </c>
      <c r="M31" s="20">
        <v>2</v>
      </c>
      <c r="N31" s="20">
        <v>1</v>
      </c>
      <c r="O31" s="15">
        <v>2</v>
      </c>
      <c r="P31" s="34">
        <f t="shared" si="0"/>
        <v>4</v>
      </c>
      <c r="Q31" s="20">
        <f t="shared" si="1"/>
        <v>4</v>
      </c>
      <c r="R31" s="15">
        <f t="shared" si="2"/>
        <v>5</v>
      </c>
      <c r="S31" s="166">
        <v>640444.5</v>
      </c>
      <c r="T31" s="172">
        <v>6</v>
      </c>
      <c r="U31" s="165">
        <v>13342.5</v>
      </c>
      <c r="V31" s="172">
        <v>498</v>
      </c>
      <c r="W31" s="165">
        <v>160.69999999999999</v>
      </c>
      <c r="X31" s="172">
        <v>7123</v>
      </c>
      <c r="Y31" s="166">
        <v>11.2</v>
      </c>
      <c r="Z31" s="172">
        <v>45410</v>
      </c>
      <c r="AA31" s="167">
        <v>1.7</v>
      </c>
      <c r="AB31" s="181"/>
      <c r="AC31" s="182"/>
      <c r="AD31" s="181"/>
    </row>
    <row r="32" spans="1:30" s="6" customFormat="1" ht="12.75" customHeight="1" x14ac:dyDescent="0.15">
      <c r="A32" s="177">
        <v>25</v>
      </c>
      <c r="B32" s="76">
        <v>38892</v>
      </c>
      <c r="C32" s="175">
        <v>1</v>
      </c>
      <c r="D32" s="19">
        <v>0</v>
      </c>
      <c r="E32" s="19">
        <v>1</v>
      </c>
      <c r="F32" s="19">
        <v>1</v>
      </c>
      <c r="G32" s="19">
        <v>1</v>
      </c>
      <c r="H32" s="19">
        <v>0</v>
      </c>
      <c r="I32" s="19">
        <v>1</v>
      </c>
      <c r="J32" s="19">
        <v>2</v>
      </c>
      <c r="K32" s="19">
        <v>1</v>
      </c>
      <c r="L32" s="19">
        <v>0</v>
      </c>
      <c r="M32" s="20">
        <v>0</v>
      </c>
      <c r="N32" s="20">
        <v>1</v>
      </c>
      <c r="O32" s="15">
        <v>0</v>
      </c>
      <c r="P32" s="34">
        <f t="shared" si="0"/>
        <v>7</v>
      </c>
      <c r="Q32" s="20">
        <f t="shared" si="1"/>
        <v>5</v>
      </c>
      <c r="R32" s="15">
        <f t="shared" si="2"/>
        <v>1</v>
      </c>
      <c r="S32" s="166">
        <v>524047</v>
      </c>
      <c r="T32" s="172">
        <v>1</v>
      </c>
      <c r="U32" s="165">
        <v>65505.8</v>
      </c>
      <c r="V32" s="172">
        <v>60</v>
      </c>
      <c r="W32" s="165">
        <v>1091.7</v>
      </c>
      <c r="X32" s="172">
        <v>771</v>
      </c>
      <c r="Y32" s="166">
        <v>84.9</v>
      </c>
      <c r="Z32" s="172">
        <v>5595</v>
      </c>
      <c r="AA32" s="167">
        <v>11.7</v>
      </c>
      <c r="AB32" s="181"/>
      <c r="AC32" s="182"/>
      <c r="AD32" s="181"/>
    </row>
    <row r="33" spans="1:30" s="6" customFormat="1" ht="12.75" customHeight="1" x14ac:dyDescent="0.15">
      <c r="A33" s="177">
        <v>26</v>
      </c>
      <c r="B33" s="76">
        <v>38899</v>
      </c>
      <c r="C33" s="175">
        <v>0</v>
      </c>
      <c r="D33" s="19">
        <v>1</v>
      </c>
      <c r="E33" s="19">
        <v>0</v>
      </c>
      <c r="F33" s="19">
        <v>2</v>
      </c>
      <c r="G33" s="19">
        <v>0</v>
      </c>
      <c r="H33" s="19">
        <v>1</v>
      </c>
      <c r="I33" s="19">
        <v>0</v>
      </c>
      <c r="J33" s="19">
        <v>0</v>
      </c>
      <c r="K33" s="19">
        <v>0</v>
      </c>
      <c r="L33" s="19">
        <v>1</v>
      </c>
      <c r="M33" s="20">
        <v>1</v>
      </c>
      <c r="N33" s="20">
        <v>1</v>
      </c>
      <c r="O33" s="15">
        <v>1</v>
      </c>
      <c r="P33" s="34">
        <f t="shared" si="0"/>
        <v>6</v>
      </c>
      <c r="Q33" s="20">
        <f t="shared" si="1"/>
        <v>6</v>
      </c>
      <c r="R33" s="15">
        <f t="shared" si="2"/>
        <v>1</v>
      </c>
      <c r="S33" s="166">
        <v>448856.5</v>
      </c>
      <c r="T33" s="172">
        <v>28</v>
      </c>
      <c r="U33" s="165">
        <v>2003.8</v>
      </c>
      <c r="V33" s="172">
        <v>668</v>
      </c>
      <c r="W33" s="165">
        <v>83.9</v>
      </c>
      <c r="X33" s="172">
        <v>5592</v>
      </c>
      <c r="Y33" s="166">
        <v>10</v>
      </c>
      <c r="Z33" s="172">
        <v>25604</v>
      </c>
      <c r="AA33" s="167">
        <v>2.1</v>
      </c>
      <c r="AB33" s="181"/>
      <c r="AC33" s="182"/>
      <c r="AD33" s="181"/>
    </row>
    <row r="34" spans="1:30" s="6" customFormat="1" ht="12.75" customHeight="1" x14ac:dyDescent="0.15">
      <c r="A34" s="177">
        <v>27</v>
      </c>
      <c r="B34" s="76">
        <v>38906</v>
      </c>
      <c r="C34" s="175">
        <v>1</v>
      </c>
      <c r="D34" s="19">
        <v>0</v>
      </c>
      <c r="E34" s="19">
        <v>0</v>
      </c>
      <c r="F34" s="19">
        <v>0</v>
      </c>
      <c r="G34" s="19">
        <v>1</v>
      </c>
      <c r="H34" s="19">
        <v>2</v>
      </c>
      <c r="I34" s="19">
        <v>1</v>
      </c>
      <c r="J34" s="19">
        <v>2</v>
      </c>
      <c r="K34" s="19">
        <v>2</v>
      </c>
      <c r="L34" s="19">
        <v>0</v>
      </c>
      <c r="M34" s="20">
        <v>1</v>
      </c>
      <c r="N34" s="20">
        <v>2</v>
      </c>
      <c r="O34" s="15">
        <v>0</v>
      </c>
      <c r="P34" s="34">
        <f t="shared" si="0"/>
        <v>4</v>
      </c>
      <c r="Q34" s="20">
        <f t="shared" si="1"/>
        <v>5</v>
      </c>
      <c r="R34" s="15">
        <f t="shared" si="2"/>
        <v>4</v>
      </c>
      <c r="S34" s="166">
        <v>347654</v>
      </c>
      <c r="T34" s="172" t="s">
        <v>116</v>
      </c>
      <c r="U34" s="165">
        <v>43456.7</v>
      </c>
      <c r="V34" s="172">
        <v>25</v>
      </c>
      <c r="W34" s="165">
        <v>1738.2</v>
      </c>
      <c r="X34" s="172">
        <v>346</v>
      </c>
      <c r="Y34" s="166">
        <v>125.5</v>
      </c>
      <c r="Z34" s="172">
        <v>3043</v>
      </c>
      <c r="AA34" s="167">
        <v>14.2</v>
      </c>
      <c r="AB34" s="181"/>
      <c r="AC34" s="182"/>
      <c r="AD34" s="181"/>
    </row>
    <row r="35" spans="1:30" s="6" customFormat="1" ht="12.75" customHeight="1" x14ac:dyDescent="0.15">
      <c r="A35" s="177">
        <v>28</v>
      </c>
      <c r="B35" s="76">
        <v>38913</v>
      </c>
      <c r="C35" s="175">
        <v>0</v>
      </c>
      <c r="D35" s="19">
        <v>0</v>
      </c>
      <c r="E35" s="19">
        <v>0</v>
      </c>
      <c r="F35" s="19">
        <v>2</v>
      </c>
      <c r="G35" s="19">
        <v>1</v>
      </c>
      <c r="H35" s="19">
        <v>0</v>
      </c>
      <c r="I35" s="19">
        <v>1</v>
      </c>
      <c r="J35" s="19">
        <v>1</v>
      </c>
      <c r="K35" s="19">
        <v>2</v>
      </c>
      <c r="L35" s="19">
        <v>1</v>
      </c>
      <c r="M35" s="20">
        <v>1</v>
      </c>
      <c r="N35" s="20">
        <v>1</v>
      </c>
      <c r="O35" s="15">
        <v>1</v>
      </c>
      <c r="P35" s="34">
        <f t="shared" si="0"/>
        <v>7</v>
      </c>
      <c r="Q35" s="20">
        <f t="shared" si="1"/>
        <v>4</v>
      </c>
      <c r="R35" s="15">
        <f t="shared" si="2"/>
        <v>2</v>
      </c>
      <c r="S35" s="166">
        <v>442897</v>
      </c>
      <c r="T35" s="172">
        <v>1</v>
      </c>
      <c r="U35" s="165">
        <v>98818.8</v>
      </c>
      <c r="V35" s="172">
        <v>5</v>
      </c>
      <c r="W35" s="165">
        <v>11072.4</v>
      </c>
      <c r="X35" s="172">
        <v>160</v>
      </c>
      <c r="Y35" s="166">
        <v>346</v>
      </c>
      <c r="Z35" s="172">
        <v>1755</v>
      </c>
      <c r="AA35" s="167">
        <v>31.5</v>
      </c>
      <c r="AB35" s="181"/>
      <c r="AC35" s="182"/>
      <c r="AD35" s="181"/>
    </row>
    <row r="36" spans="1:30" s="6" customFormat="1" ht="12.75" customHeight="1" x14ac:dyDescent="0.15">
      <c r="A36" s="177">
        <v>29</v>
      </c>
      <c r="B36" s="76">
        <v>38920</v>
      </c>
      <c r="C36" s="175">
        <v>2</v>
      </c>
      <c r="D36" s="19">
        <v>2</v>
      </c>
      <c r="E36" s="19">
        <v>0</v>
      </c>
      <c r="F36" s="19">
        <v>0</v>
      </c>
      <c r="G36" s="19">
        <v>1</v>
      </c>
      <c r="H36" s="19">
        <v>0</v>
      </c>
      <c r="I36" s="19">
        <v>1</v>
      </c>
      <c r="J36" s="19">
        <v>2</v>
      </c>
      <c r="K36" s="19">
        <v>0</v>
      </c>
      <c r="L36" s="19">
        <v>1</v>
      </c>
      <c r="M36" s="20">
        <v>2</v>
      </c>
      <c r="N36" s="20">
        <v>1</v>
      </c>
      <c r="O36" s="15">
        <v>2</v>
      </c>
      <c r="P36" s="34">
        <f t="shared" si="0"/>
        <v>4</v>
      </c>
      <c r="Q36" s="20">
        <f t="shared" si="1"/>
        <v>4</v>
      </c>
      <c r="R36" s="15">
        <f t="shared" si="2"/>
        <v>5</v>
      </c>
      <c r="S36" s="166">
        <v>364915</v>
      </c>
      <c r="T36" s="172">
        <v>1</v>
      </c>
      <c r="U36" s="165">
        <v>45614.3</v>
      </c>
      <c r="V36" s="172">
        <v>8</v>
      </c>
      <c r="W36" s="165">
        <v>5701.7</v>
      </c>
      <c r="X36" s="172">
        <v>52</v>
      </c>
      <c r="Y36" s="166">
        <v>877.1</v>
      </c>
      <c r="Z36" s="172">
        <v>553</v>
      </c>
      <c r="AA36" s="167">
        <v>82.4</v>
      </c>
      <c r="AB36" s="181"/>
      <c r="AC36" s="182"/>
      <c r="AD36" s="181"/>
    </row>
    <row r="37" spans="1:30" s="6" customFormat="1" ht="12.75" customHeight="1" x14ac:dyDescent="0.15">
      <c r="A37" s="177">
        <v>30</v>
      </c>
      <c r="B37" s="76">
        <v>38927</v>
      </c>
      <c r="C37" s="175">
        <v>0</v>
      </c>
      <c r="D37" s="19">
        <v>1</v>
      </c>
      <c r="E37" s="19">
        <v>0</v>
      </c>
      <c r="F37" s="19">
        <v>1</v>
      </c>
      <c r="G37" s="19">
        <v>2</v>
      </c>
      <c r="H37" s="19">
        <v>2</v>
      </c>
      <c r="I37" s="19">
        <v>2</v>
      </c>
      <c r="J37" s="19">
        <v>1</v>
      </c>
      <c r="K37" s="19">
        <v>1</v>
      </c>
      <c r="L37" s="19">
        <v>2</v>
      </c>
      <c r="M37" s="20">
        <v>2</v>
      </c>
      <c r="N37" s="20">
        <v>2</v>
      </c>
      <c r="O37" s="15">
        <v>2</v>
      </c>
      <c r="P37" s="34">
        <f t="shared" si="0"/>
        <v>4</v>
      </c>
      <c r="Q37" s="20">
        <f t="shared" si="1"/>
        <v>2</v>
      </c>
      <c r="R37" s="15">
        <f t="shared" si="2"/>
        <v>7</v>
      </c>
      <c r="S37" s="166">
        <v>390893</v>
      </c>
      <c r="T37" s="172" t="s">
        <v>116</v>
      </c>
      <c r="U37" s="165">
        <v>48861.599999999999</v>
      </c>
      <c r="V37" s="172">
        <v>27</v>
      </c>
      <c r="W37" s="165">
        <v>1809.6</v>
      </c>
      <c r="X37" s="172">
        <v>278</v>
      </c>
      <c r="Y37" s="166">
        <v>175.7</v>
      </c>
      <c r="Z37" s="172">
        <v>2353</v>
      </c>
      <c r="AA37" s="167">
        <v>20.7</v>
      </c>
      <c r="AB37" s="181"/>
      <c r="AC37" s="182"/>
      <c r="AD37" s="181"/>
    </row>
    <row r="38" spans="1:30" s="6" customFormat="1" ht="12.75" customHeight="1" x14ac:dyDescent="0.15">
      <c r="A38" s="177">
        <v>31</v>
      </c>
      <c r="B38" s="76">
        <v>38934</v>
      </c>
      <c r="C38" s="175">
        <v>1</v>
      </c>
      <c r="D38" s="19">
        <v>1</v>
      </c>
      <c r="E38" s="19">
        <v>2</v>
      </c>
      <c r="F38" s="19">
        <v>1</v>
      </c>
      <c r="G38" s="19">
        <v>0</v>
      </c>
      <c r="H38" s="19">
        <v>1</v>
      </c>
      <c r="I38" s="19">
        <v>2</v>
      </c>
      <c r="J38" s="19">
        <v>2</v>
      </c>
      <c r="K38" s="19">
        <v>2</v>
      </c>
      <c r="L38" s="19">
        <v>0</v>
      </c>
      <c r="M38" s="20">
        <v>2</v>
      </c>
      <c r="N38" s="20">
        <v>0</v>
      </c>
      <c r="O38" s="15">
        <v>2</v>
      </c>
      <c r="P38" s="34">
        <f t="shared" si="0"/>
        <v>4</v>
      </c>
      <c r="Q38" s="20">
        <f t="shared" si="1"/>
        <v>3</v>
      </c>
      <c r="R38" s="15">
        <f t="shared" si="2"/>
        <v>6</v>
      </c>
      <c r="S38" s="166">
        <v>488617</v>
      </c>
      <c r="T38" s="172" t="s">
        <v>116</v>
      </c>
      <c r="U38" s="165">
        <v>109938.7</v>
      </c>
      <c r="V38" s="172">
        <v>3</v>
      </c>
      <c r="W38" s="165">
        <v>20359</v>
      </c>
      <c r="X38" s="172">
        <v>33</v>
      </c>
      <c r="Y38" s="166">
        <v>1850.8</v>
      </c>
      <c r="Z38" s="172">
        <v>342</v>
      </c>
      <c r="AA38" s="167">
        <v>178.5</v>
      </c>
      <c r="AB38" s="181"/>
      <c r="AC38" s="182"/>
      <c r="AD38" s="181"/>
    </row>
    <row r="39" spans="1:30" s="6" customFormat="1" ht="12.75" customHeight="1" x14ac:dyDescent="0.15">
      <c r="A39" s="177">
        <v>32</v>
      </c>
      <c r="B39" s="76">
        <v>38941</v>
      </c>
      <c r="C39" s="175">
        <v>0</v>
      </c>
      <c r="D39" s="19">
        <v>2</v>
      </c>
      <c r="E39" s="19">
        <v>0</v>
      </c>
      <c r="F39" s="19">
        <v>1</v>
      </c>
      <c r="G39" s="19">
        <v>1</v>
      </c>
      <c r="H39" s="19">
        <v>1</v>
      </c>
      <c r="I39" s="19">
        <v>2</v>
      </c>
      <c r="J39" s="19">
        <v>0</v>
      </c>
      <c r="K39" s="19">
        <v>0</v>
      </c>
      <c r="L39" s="19">
        <v>0</v>
      </c>
      <c r="M39" s="20">
        <v>1</v>
      </c>
      <c r="N39" s="20">
        <v>1</v>
      </c>
      <c r="O39" s="15">
        <v>0</v>
      </c>
      <c r="P39" s="34">
        <f t="shared" si="0"/>
        <v>5</v>
      </c>
      <c r="Q39" s="20">
        <f t="shared" si="1"/>
        <v>6</v>
      </c>
      <c r="R39" s="15">
        <f t="shared" si="2"/>
        <v>2</v>
      </c>
      <c r="S39" s="166">
        <v>925839.5</v>
      </c>
      <c r="T39" s="172">
        <v>11</v>
      </c>
      <c r="U39" s="165">
        <v>20515.3</v>
      </c>
      <c r="V39" s="172">
        <v>223</v>
      </c>
      <c r="W39" s="165">
        <v>518.9</v>
      </c>
      <c r="X39" s="172">
        <v>2459</v>
      </c>
      <c r="Y39" s="166">
        <v>47</v>
      </c>
      <c r="Z39" s="172">
        <v>16128</v>
      </c>
      <c r="AA39" s="167">
        <v>7.1</v>
      </c>
      <c r="AB39" s="181"/>
      <c r="AC39" s="182"/>
      <c r="AD39" s="181"/>
    </row>
    <row r="40" spans="1:30" s="6" customFormat="1" ht="12.75" customHeight="1" x14ac:dyDescent="0.15">
      <c r="A40" s="177">
        <v>33</v>
      </c>
      <c r="B40" s="76">
        <v>38948</v>
      </c>
      <c r="C40" s="175">
        <v>1</v>
      </c>
      <c r="D40" s="19">
        <v>2</v>
      </c>
      <c r="E40" s="19">
        <v>0</v>
      </c>
      <c r="F40" s="19">
        <v>1</v>
      </c>
      <c r="G40" s="19">
        <v>0</v>
      </c>
      <c r="H40" s="19">
        <v>0</v>
      </c>
      <c r="I40" s="19">
        <v>2</v>
      </c>
      <c r="J40" s="19">
        <v>2</v>
      </c>
      <c r="K40" s="19">
        <v>1</v>
      </c>
      <c r="L40" s="19">
        <v>1</v>
      </c>
      <c r="M40" s="20">
        <v>2</v>
      </c>
      <c r="N40" s="20">
        <v>1</v>
      </c>
      <c r="O40" s="15">
        <v>1</v>
      </c>
      <c r="P40" s="34">
        <f t="shared" si="0"/>
        <v>6</v>
      </c>
      <c r="Q40" s="20">
        <f t="shared" si="1"/>
        <v>3</v>
      </c>
      <c r="R40" s="15">
        <f t="shared" si="2"/>
        <v>4</v>
      </c>
      <c r="S40" s="166">
        <v>743345.5</v>
      </c>
      <c r="T40" s="172">
        <v>5</v>
      </c>
      <c r="U40" s="165">
        <v>18583.599999999999</v>
      </c>
      <c r="V40" s="172">
        <v>177</v>
      </c>
      <c r="W40" s="165">
        <v>524.9</v>
      </c>
      <c r="X40" s="172">
        <v>2262</v>
      </c>
      <c r="Y40" s="166">
        <v>41</v>
      </c>
      <c r="Z40" s="172">
        <v>15837</v>
      </c>
      <c r="AA40" s="167">
        <v>5.8</v>
      </c>
      <c r="AB40" s="181"/>
      <c r="AC40" s="182"/>
      <c r="AD40" s="181"/>
    </row>
    <row r="41" spans="1:30" s="6" customFormat="1" ht="12.75" customHeight="1" x14ac:dyDescent="0.15">
      <c r="A41" s="177">
        <v>34</v>
      </c>
      <c r="B41" s="76">
        <v>38955</v>
      </c>
      <c r="C41" s="175">
        <v>0</v>
      </c>
      <c r="D41" s="19">
        <v>2</v>
      </c>
      <c r="E41" s="19">
        <v>1</v>
      </c>
      <c r="F41" s="19">
        <v>2</v>
      </c>
      <c r="G41" s="19">
        <v>2</v>
      </c>
      <c r="H41" s="19">
        <v>0</v>
      </c>
      <c r="I41" s="19">
        <v>0</v>
      </c>
      <c r="J41" s="19">
        <v>0</v>
      </c>
      <c r="K41" s="19">
        <v>0</v>
      </c>
      <c r="L41" s="19">
        <v>2</v>
      </c>
      <c r="M41" s="20">
        <v>1</v>
      </c>
      <c r="N41" s="20">
        <v>1</v>
      </c>
      <c r="O41" s="15">
        <v>2</v>
      </c>
      <c r="P41" s="34">
        <f t="shared" si="0"/>
        <v>3</v>
      </c>
      <c r="Q41" s="20">
        <f t="shared" si="1"/>
        <v>5</v>
      </c>
      <c r="R41" s="15">
        <f t="shared" si="2"/>
        <v>5</v>
      </c>
      <c r="S41" s="166">
        <v>750371</v>
      </c>
      <c r="T41" s="172" t="s">
        <v>116</v>
      </c>
      <c r="U41" s="165">
        <v>93796.3</v>
      </c>
      <c r="V41" s="172" t="s">
        <v>116</v>
      </c>
      <c r="W41" s="165">
        <v>93796.3</v>
      </c>
      <c r="X41" s="172">
        <v>54</v>
      </c>
      <c r="Y41" s="166">
        <v>1736.9</v>
      </c>
      <c r="Z41" s="172">
        <v>589</v>
      </c>
      <c r="AA41" s="167">
        <v>159.19999999999999</v>
      </c>
      <c r="AB41" s="181"/>
      <c r="AC41" s="182"/>
      <c r="AD41" s="181"/>
    </row>
    <row r="42" spans="1:30" s="6" customFormat="1" ht="12.75" customHeight="1" x14ac:dyDescent="0.15">
      <c r="A42" s="177">
        <v>35</v>
      </c>
      <c r="B42" s="76">
        <v>38962</v>
      </c>
      <c r="C42" s="175">
        <v>1</v>
      </c>
      <c r="D42" s="19">
        <v>1</v>
      </c>
      <c r="E42" s="19">
        <v>1</v>
      </c>
      <c r="F42" s="19">
        <v>2</v>
      </c>
      <c r="G42" s="19">
        <v>0</v>
      </c>
      <c r="H42" s="19">
        <v>2</v>
      </c>
      <c r="I42" s="19">
        <v>2</v>
      </c>
      <c r="J42" s="19">
        <v>2</v>
      </c>
      <c r="K42" s="19">
        <v>2</v>
      </c>
      <c r="L42" s="19">
        <v>0</v>
      </c>
      <c r="M42" s="20">
        <v>0</v>
      </c>
      <c r="N42" s="20">
        <v>2</v>
      </c>
      <c r="O42" s="15">
        <v>2</v>
      </c>
      <c r="P42" s="34">
        <f t="shared" si="0"/>
        <v>3</v>
      </c>
      <c r="Q42" s="20">
        <f t="shared" si="1"/>
        <v>3</v>
      </c>
      <c r="R42" s="15">
        <f t="shared" si="2"/>
        <v>7</v>
      </c>
      <c r="S42" s="166">
        <v>1112436.5</v>
      </c>
      <c r="T42" s="172">
        <v>3</v>
      </c>
      <c r="U42" s="165">
        <v>77616.899999999994</v>
      </c>
      <c r="V42" s="172">
        <v>121</v>
      </c>
      <c r="W42" s="165">
        <v>1924.3</v>
      </c>
      <c r="X42" s="172">
        <v>2454</v>
      </c>
      <c r="Y42" s="166">
        <v>56.6</v>
      </c>
      <c r="Z42" s="172">
        <v>25676</v>
      </c>
      <c r="AA42" s="167">
        <v>5.4</v>
      </c>
      <c r="AB42" s="181"/>
      <c r="AC42" s="182"/>
      <c r="AD42" s="181"/>
    </row>
    <row r="43" spans="1:30" s="6" customFormat="1" ht="12.75" customHeight="1" x14ac:dyDescent="0.15">
      <c r="A43" s="177">
        <v>36</v>
      </c>
      <c r="B43" s="76">
        <v>38969</v>
      </c>
      <c r="C43" s="175">
        <v>0</v>
      </c>
      <c r="D43" s="19">
        <v>0</v>
      </c>
      <c r="E43" s="19">
        <v>1</v>
      </c>
      <c r="F43" s="19">
        <v>0</v>
      </c>
      <c r="G43" s="19">
        <v>2</v>
      </c>
      <c r="H43" s="19">
        <v>0</v>
      </c>
      <c r="I43" s="19">
        <v>2</v>
      </c>
      <c r="J43" s="19">
        <v>1</v>
      </c>
      <c r="K43" s="19">
        <v>0</v>
      </c>
      <c r="L43" s="19">
        <v>1</v>
      </c>
      <c r="M43" s="20">
        <v>0</v>
      </c>
      <c r="N43" s="20">
        <v>1</v>
      </c>
      <c r="O43" s="15">
        <v>2</v>
      </c>
      <c r="P43" s="34">
        <f t="shared" si="0"/>
        <v>4</v>
      </c>
      <c r="Q43" s="20">
        <f t="shared" si="1"/>
        <v>6</v>
      </c>
      <c r="R43" s="15">
        <f t="shared" si="2"/>
        <v>3</v>
      </c>
      <c r="S43" s="166">
        <v>711789</v>
      </c>
      <c r="T43" s="172" t="s">
        <v>116</v>
      </c>
      <c r="U43" s="165">
        <v>88973.6</v>
      </c>
      <c r="V43" s="172">
        <v>2</v>
      </c>
      <c r="W43" s="165">
        <v>44486.8</v>
      </c>
      <c r="X43" s="172">
        <v>28</v>
      </c>
      <c r="Y43" s="166">
        <v>3177.6</v>
      </c>
      <c r="Z43" s="172">
        <v>190</v>
      </c>
      <c r="AA43" s="167">
        <v>468.2</v>
      </c>
      <c r="AB43" s="181"/>
      <c r="AC43" s="182"/>
      <c r="AD43" s="181"/>
    </row>
    <row r="44" spans="1:30" s="6" customFormat="1" ht="12.75" customHeight="1" x14ac:dyDescent="0.15">
      <c r="A44" s="177">
        <v>37</v>
      </c>
      <c r="B44" s="76">
        <v>38976</v>
      </c>
      <c r="C44" s="175">
        <v>2</v>
      </c>
      <c r="D44" s="19">
        <v>1</v>
      </c>
      <c r="E44" s="19">
        <v>0</v>
      </c>
      <c r="F44" s="19">
        <v>1</v>
      </c>
      <c r="G44" s="19">
        <v>1</v>
      </c>
      <c r="H44" s="19">
        <v>1</v>
      </c>
      <c r="I44" s="19">
        <v>1</v>
      </c>
      <c r="J44" s="19">
        <v>1</v>
      </c>
      <c r="K44" s="19">
        <v>0</v>
      </c>
      <c r="L44" s="19">
        <v>0</v>
      </c>
      <c r="M44" s="20">
        <v>2</v>
      </c>
      <c r="N44" s="20">
        <v>1</v>
      </c>
      <c r="O44" s="15">
        <v>2</v>
      </c>
      <c r="P44" s="34">
        <f t="shared" si="0"/>
        <v>7</v>
      </c>
      <c r="Q44" s="20">
        <f t="shared" si="1"/>
        <v>3</v>
      </c>
      <c r="R44" s="15">
        <f t="shared" si="2"/>
        <v>3</v>
      </c>
      <c r="S44" s="166">
        <v>870454</v>
      </c>
      <c r="T44" s="172" t="s">
        <v>116</v>
      </c>
      <c r="U44" s="165">
        <v>197780.3</v>
      </c>
      <c r="V44" s="172">
        <v>3</v>
      </c>
      <c r="W44" s="165">
        <v>36268.9</v>
      </c>
      <c r="X44" s="172">
        <v>73</v>
      </c>
      <c r="Y44" s="166">
        <v>1490.5</v>
      </c>
      <c r="Z44" s="172">
        <v>597</v>
      </c>
      <c r="AA44" s="167">
        <v>182.2</v>
      </c>
      <c r="AB44" s="181"/>
      <c r="AC44" s="182"/>
      <c r="AD44" s="181"/>
    </row>
    <row r="45" spans="1:30" s="6" customFormat="1" ht="12.75" customHeight="1" x14ac:dyDescent="0.15">
      <c r="A45" s="177">
        <v>38</v>
      </c>
      <c r="B45" s="76">
        <v>38983</v>
      </c>
      <c r="C45" s="175">
        <v>0</v>
      </c>
      <c r="D45" s="19">
        <v>1</v>
      </c>
      <c r="E45" s="19">
        <v>1</v>
      </c>
      <c r="F45" s="19">
        <v>0</v>
      </c>
      <c r="G45" s="19">
        <v>0</v>
      </c>
      <c r="H45" s="19">
        <v>0</v>
      </c>
      <c r="I45" s="19">
        <v>1</v>
      </c>
      <c r="J45" s="19">
        <v>0</v>
      </c>
      <c r="K45" s="19">
        <v>0</v>
      </c>
      <c r="L45" s="19">
        <v>0</v>
      </c>
      <c r="M45" s="20">
        <v>0</v>
      </c>
      <c r="N45" s="20">
        <v>0</v>
      </c>
      <c r="O45" s="15">
        <v>0</v>
      </c>
      <c r="P45" s="34">
        <f t="shared" si="0"/>
        <v>3</v>
      </c>
      <c r="Q45" s="20">
        <f t="shared" si="1"/>
        <v>10</v>
      </c>
      <c r="R45" s="15">
        <f t="shared" si="2"/>
        <v>0</v>
      </c>
      <c r="S45" s="166">
        <v>1083132</v>
      </c>
      <c r="T45" s="172">
        <v>69</v>
      </c>
      <c r="U45" s="165">
        <v>4828.5</v>
      </c>
      <c r="V45" s="172">
        <v>926</v>
      </c>
      <c r="W45" s="165">
        <v>146.19999999999999</v>
      </c>
      <c r="X45" s="172">
        <v>4511</v>
      </c>
      <c r="Y45" s="166">
        <v>30</v>
      </c>
      <c r="Z45" s="172">
        <v>17267</v>
      </c>
      <c r="AA45" s="167">
        <v>7.8</v>
      </c>
      <c r="AB45" s="181"/>
      <c r="AC45" s="182"/>
      <c r="AD45" s="181"/>
    </row>
    <row r="46" spans="1:30" s="6" customFormat="1" ht="12.75" customHeight="1" x14ac:dyDescent="0.15">
      <c r="A46" s="177">
        <v>39</v>
      </c>
      <c r="B46" s="76">
        <v>38990</v>
      </c>
      <c r="C46" s="175">
        <v>1</v>
      </c>
      <c r="D46" s="19">
        <v>0</v>
      </c>
      <c r="E46" s="19">
        <v>1</v>
      </c>
      <c r="F46" s="19">
        <v>0</v>
      </c>
      <c r="G46" s="19">
        <v>1</v>
      </c>
      <c r="H46" s="19">
        <v>1</v>
      </c>
      <c r="I46" s="19">
        <v>1</v>
      </c>
      <c r="J46" s="19">
        <v>0</v>
      </c>
      <c r="K46" s="19">
        <v>1</v>
      </c>
      <c r="L46" s="19">
        <v>1</v>
      </c>
      <c r="M46" s="20">
        <v>1</v>
      </c>
      <c r="N46" s="20">
        <v>1</v>
      </c>
      <c r="O46" s="15">
        <v>1</v>
      </c>
      <c r="P46" s="34">
        <f t="shared" si="0"/>
        <v>10</v>
      </c>
      <c r="Q46" s="20">
        <f t="shared" si="1"/>
        <v>3</v>
      </c>
      <c r="R46" s="15">
        <f t="shared" si="2"/>
        <v>0</v>
      </c>
      <c r="S46" s="166">
        <v>750197.5</v>
      </c>
      <c r="T46" s="172">
        <v>20</v>
      </c>
      <c r="U46" s="165">
        <v>4688.7</v>
      </c>
      <c r="V46" s="172">
        <v>554</v>
      </c>
      <c r="W46" s="165">
        <v>169.2</v>
      </c>
      <c r="X46" s="172">
        <v>6701</v>
      </c>
      <c r="Y46" s="166">
        <v>13.9</v>
      </c>
      <c r="Z46" s="172">
        <v>44652</v>
      </c>
      <c r="AA46" s="167">
        <v>2.1</v>
      </c>
      <c r="AB46" s="181"/>
      <c r="AC46" s="182"/>
      <c r="AD46" s="181"/>
    </row>
    <row r="47" spans="1:30" s="6" customFormat="1" ht="12.75" customHeight="1" x14ac:dyDescent="0.15">
      <c r="A47" s="177">
        <v>40</v>
      </c>
      <c r="B47" s="76">
        <v>38997</v>
      </c>
      <c r="C47" s="175">
        <v>1</v>
      </c>
      <c r="D47" s="19">
        <v>2</v>
      </c>
      <c r="E47" s="19">
        <v>1</v>
      </c>
      <c r="F47" s="19">
        <v>2</v>
      </c>
      <c r="G47" s="19">
        <v>1</v>
      </c>
      <c r="H47" s="19">
        <v>1</v>
      </c>
      <c r="I47" s="19">
        <v>2</v>
      </c>
      <c r="J47" s="19">
        <v>1</v>
      </c>
      <c r="K47" s="19">
        <v>0</v>
      </c>
      <c r="L47" s="19">
        <v>1</v>
      </c>
      <c r="M47" s="20">
        <v>0</v>
      </c>
      <c r="N47" s="20">
        <v>1</v>
      </c>
      <c r="O47" s="15">
        <v>0</v>
      </c>
      <c r="P47" s="34">
        <f t="shared" si="0"/>
        <v>7</v>
      </c>
      <c r="Q47" s="20">
        <f t="shared" si="1"/>
        <v>3</v>
      </c>
      <c r="R47" s="15">
        <f t="shared" si="2"/>
        <v>3</v>
      </c>
      <c r="S47" s="166">
        <v>630136.5</v>
      </c>
      <c r="T47" s="172">
        <v>1</v>
      </c>
      <c r="U47" s="165">
        <v>78767</v>
      </c>
      <c r="V47" s="172">
        <v>52</v>
      </c>
      <c r="W47" s="165">
        <v>1514.7</v>
      </c>
      <c r="X47" s="172">
        <v>670</v>
      </c>
      <c r="Y47" s="166">
        <v>117.5</v>
      </c>
      <c r="Z47" s="172">
        <v>6022</v>
      </c>
      <c r="AA47" s="167">
        <v>13</v>
      </c>
      <c r="AB47" s="181"/>
      <c r="AC47" s="182"/>
      <c r="AD47" s="181"/>
    </row>
    <row r="48" spans="1:30" s="6" customFormat="1" ht="12.75" customHeight="1" x14ac:dyDescent="0.15">
      <c r="A48" s="177">
        <v>41</v>
      </c>
      <c r="B48" s="76">
        <v>39004</v>
      </c>
      <c r="C48" s="175">
        <v>1</v>
      </c>
      <c r="D48" s="19">
        <v>2</v>
      </c>
      <c r="E48" s="19">
        <v>0</v>
      </c>
      <c r="F48" s="19">
        <v>1</v>
      </c>
      <c r="G48" s="19">
        <v>1</v>
      </c>
      <c r="H48" s="19">
        <v>0</v>
      </c>
      <c r="I48" s="19">
        <v>2</v>
      </c>
      <c r="J48" s="19">
        <v>2</v>
      </c>
      <c r="K48" s="19">
        <v>2</v>
      </c>
      <c r="L48" s="19">
        <v>1</v>
      </c>
      <c r="M48" s="20">
        <v>2</v>
      </c>
      <c r="N48" s="20">
        <v>2</v>
      </c>
      <c r="O48" s="15">
        <v>1</v>
      </c>
      <c r="P48" s="34">
        <f t="shared" si="0"/>
        <v>5</v>
      </c>
      <c r="Q48" s="20">
        <f t="shared" si="1"/>
        <v>2</v>
      </c>
      <c r="R48" s="15">
        <f t="shared" si="2"/>
        <v>6</v>
      </c>
      <c r="S48" s="166">
        <v>777299</v>
      </c>
      <c r="T48" s="172">
        <v>1</v>
      </c>
      <c r="U48" s="165">
        <v>97162.3</v>
      </c>
      <c r="V48" s="172">
        <v>47</v>
      </c>
      <c r="W48" s="165">
        <v>2067.1999999999998</v>
      </c>
      <c r="X48" s="172">
        <v>815</v>
      </c>
      <c r="Y48" s="166">
        <v>119.2</v>
      </c>
      <c r="Z48" s="172">
        <v>7506</v>
      </c>
      <c r="AA48" s="167">
        <v>12.9</v>
      </c>
      <c r="AB48" s="181"/>
      <c r="AC48" s="182"/>
      <c r="AD48" s="181"/>
    </row>
    <row r="49" spans="1:30" s="6" customFormat="1" ht="12.75" customHeight="1" x14ac:dyDescent="0.15">
      <c r="A49" s="177">
        <v>42</v>
      </c>
      <c r="B49" s="76">
        <v>39011</v>
      </c>
      <c r="C49" s="175">
        <v>1</v>
      </c>
      <c r="D49" s="19">
        <v>1</v>
      </c>
      <c r="E49" s="19">
        <v>2</v>
      </c>
      <c r="F49" s="19">
        <v>1</v>
      </c>
      <c r="G49" s="19">
        <v>0</v>
      </c>
      <c r="H49" s="19">
        <v>2</v>
      </c>
      <c r="I49" s="19">
        <v>1</v>
      </c>
      <c r="J49" s="19">
        <v>0</v>
      </c>
      <c r="K49" s="19">
        <v>1</v>
      </c>
      <c r="L49" s="19">
        <v>1</v>
      </c>
      <c r="M49" s="20">
        <v>2</v>
      </c>
      <c r="N49" s="20">
        <v>0</v>
      </c>
      <c r="O49" s="15">
        <v>1</v>
      </c>
      <c r="P49" s="34">
        <f t="shared" si="0"/>
        <v>7</v>
      </c>
      <c r="Q49" s="20">
        <f t="shared" si="1"/>
        <v>3</v>
      </c>
      <c r="R49" s="15">
        <f t="shared" si="2"/>
        <v>3</v>
      </c>
      <c r="S49" s="166">
        <v>829381.5</v>
      </c>
      <c r="T49" s="172">
        <v>11</v>
      </c>
      <c r="U49" s="165">
        <v>9424.7000000000007</v>
      </c>
      <c r="V49" s="172">
        <v>275</v>
      </c>
      <c r="W49" s="165">
        <v>376.9</v>
      </c>
      <c r="X49" s="172">
        <v>3424</v>
      </c>
      <c r="Y49" s="166">
        <v>30.2</v>
      </c>
      <c r="Z49" s="172">
        <v>24245</v>
      </c>
      <c r="AA49" s="167">
        <v>4.2</v>
      </c>
      <c r="AB49" s="181"/>
      <c r="AC49" s="182"/>
      <c r="AD49" s="181"/>
    </row>
    <row r="50" spans="1:30" s="6" customFormat="1" ht="12.75" customHeight="1" x14ac:dyDescent="0.15">
      <c r="A50" s="177">
        <v>43</v>
      </c>
      <c r="B50" s="76">
        <v>39018</v>
      </c>
      <c r="C50" s="175">
        <v>1</v>
      </c>
      <c r="D50" s="19">
        <v>0</v>
      </c>
      <c r="E50" s="19">
        <v>0</v>
      </c>
      <c r="F50" s="19">
        <v>1</v>
      </c>
      <c r="G50" s="19">
        <v>2</v>
      </c>
      <c r="H50" s="19">
        <v>1</v>
      </c>
      <c r="I50" s="19">
        <v>2</v>
      </c>
      <c r="J50" s="19">
        <v>1</v>
      </c>
      <c r="K50" s="19">
        <v>0</v>
      </c>
      <c r="L50" s="19">
        <v>0</v>
      </c>
      <c r="M50" s="20">
        <v>1</v>
      </c>
      <c r="N50" s="20">
        <v>1</v>
      </c>
      <c r="O50" s="15">
        <v>2</v>
      </c>
      <c r="P50" s="34">
        <f t="shared" si="0"/>
        <v>6</v>
      </c>
      <c r="Q50" s="20">
        <f t="shared" si="1"/>
        <v>4</v>
      </c>
      <c r="R50" s="15">
        <f t="shared" si="2"/>
        <v>3</v>
      </c>
      <c r="S50" s="166">
        <v>774036</v>
      </c>
      <c r="T50" s="172" t="s">
        <v>116</v>
      </c>
      <c r="U50" s="165">
        <v>96754.5</v>
      </c>
      <c r="V50" s="172">
        <v>21</v>
      </c>
      <c r="W50" s="165">
        <v>4607.3</v>
      </c>
      <c r="X50" s="172">
        <v>356</v>
      </c>
      <c r="Y50" s="166">
        <v>271.7</v>
      </c>
      <c r="Z50" s="172">
        <v>3318</v>
      </c>
      <c r="AA50" s="167">
        <v>29.1</v>
      </c>
      <c r="AB50" s="181"/>
      <c r="AC50" s="182"/>
      <c r="AD50" s="181"/>
    </row>
    <row r="51" spans="1:30" s="6" customFormat="1" ht="12.75" customHeight="1" x14ac:dyDescent="0.15">
      <c r="A51" s="177">
        <v>44</v>
      </c>
      <c r="B51" s="76">
        <v>39025</v>
      </c>
      <c r="C51" s="175">
        <v>0</v>
      </c>
      <c r="D51" s="19">
        <v>0</v>
      </c>
      <c r="E51" s="19">
        <v>1</v>
      </c>
      <c r="F51" s="19">
        <v>0</v>
      </c>
      <c r="G51" s="19">
        <v>1</v>
      </c>
      <c r="H51" s="19">
        <v>2</v>
      </c>
      <c r="I51" s="19">
        <v>0</v>
      </c>
      <c r="J51" s="19">
        <v>1</v>
      </c>
      <c r="K51" s="19">
        <v>0</v>
      </c>
      <c r="L51" s="19">
        <v>1</v>
      </c>
      <c r="M51" s="20">
        <v>0</v>
      </c>
      <c r="N51" s="20">
        <v>1</v>
      </c>
      <c r="O51" s="15">
        <v>1</v>
      </c>
      <c r="P51" s="34">
        <f t="shared" si="0"/>
        <v>6</v>
      </c>
      <c r="Q51" s="20">
        <f t="shared" si="1"/>
        <v>6</v>
      </c>
      <c r="R51" s="15">
        <f t="shared" si="2"/>
        <v>1</v>
      </c>
      <c r="S51" s="166">
        <v>978650</v>
      </c>
      <c r="T51" s="172" t="s">
        <v>116</v>
      </c>
      <c r="U51" s="165">
        <v>219085.7</v>
      </c>
      <c r="V51" s="172">
        <v>5</v>
      </c>
      <c r="W51" s="165">
        <v>24466.2</v>
      </c>
      <c r="X51" s="172">
        <v>75</v>
      </c>
      <c r="Y51" s="166">
        <v>1631</v>
      </c>
      <c r="Z51" s="172">
        <v>702</v>
      </c>
      <c r="AA51" s="167">
        <v>174.2</v>
      </c>
      <c r="AB51" s="181"/>
      <c r="AC51" s="182"/>
      <c r="AD51" s="181"/>
    </row>
    <row r="52" spans="1:30" s="6" customFormat="1" ht="12.75" customHeight="1" x14ac:dyDescent="0.15">
      <c r="A52" s="177">
        <v>45</v>
      </c>
      <c r="B52" s="76">
        <v>39032</v>
      </c>
      <c r="C52" s="175">
        <v>0</v>
      </c>
      <c r="D52" s="19">
        <v>1</v>
      </c>
      <c r="E52" s="19">
        <v>2</v>
      </c>
      <c r="F52" s="19">
        <v>0</v>
      </c>
      <c r="G52" s="19">
        <v>2</v>
      </c>
      <c r="H52" s="19">
        <v>0</v>
      </c>
      <c r="I52" s="19">
        <v>2</v>
      </c>
      <c r="J52" s="19">
        <v>0</v>
      </c>
      <c r="K52" s="19">
        <v>1</v>
      </c>
      <c r="L52" s="19">
        <v>0</v>
      </c>
      <c r="M52" s="20">
        <v>1</v>
      </c>
      <c r="N52" s="20">
        <v>1</v>
      </c>
      <c r="O52" s="15">
        <v>1</v>
      </c>
      <c r="P52" s="34">
        <f t="shared" si="0"/>
        <v>5</v>
      </c>
      <c r="Q52" s="20">
        <f t="shared" si="1"/>
        <v>5</v>
      </c>
      <c r="R52" s="15">
        <f t="shared" si="2"/>
        <v>3</v>
      </c>
      <c r="S52" s="166">
        <v>1120574.5</v>
      </c>
      <c r="T52" s="172">
        <v>2</v>
      </c>
      <c r="U52" s="165">
        <v>179578.7</v>
      </c>
      <c r="V52" s="172">
        <v>128</v>
      </c>
      <c r="W52" s="165">
        <v>1094.3</v>
      </c>
      <c r="X52" s="172">
        <v>1863</v>
      </c>
      <c r="Y52" s="166">
        <v>75.099999999999994</v>
      </c>
      <c r="Z52" s="172">
        <v>14137</v>
      </c>
      <c r="AA52" s="167">
        <v>9.9</v>
      </c>
      <c r="AB52" s="181"/>
      <c r="AC52" s="182"/>
      <c r="AD52" s="181"/>
    </row>
    <row r="53" spans="1:30" s="6" customFormat="1" ht="12.75" customHeight="1" x14ac:dyDescent="0.15">
      <c r="A53" s="177">
        <v>46</v>
      </c>
      <c r="B53" s="76">
        <v>39039</v>
      </c>
      <c r="C53" s="175">
        <v>1</v>
      </c>
      <c r="D53" s="19">
        <v>2</v>
      </c>
      <c r="E53" s="19">
        <v>1</v>
      </c>
      <c r="F53" s="19">
        <v>0</v>
      </c>
      <c r="G53" s="19">
        <v>0</v>
      </c>
      <c r="H53" s="19">
        <v>2</v>
      </c>
      <c r="I53" s="19">
        <v>2</v>
      </c>
      <c r="J53" s="19">
        <v>0</v>
      </c>
      <c r="K53" s="19">
        <v>2</v>
      </c>
      <c r="L53" s="19">
        <v>0</v>
      </c>
      <c r="M53" s="20">
        <v>2</v>
      </c>
      <c r="N53" s="20">
        <v>0</v>
      </c>
      <c r="O53" s="15">
        <v>1</v>
      </c>
      <c r="P53" s="34">
        <f t="shared" si="0"/>
        <v>3</v>
      </c>
      <c r="Q53" s="20">
        <f t="shared" si="1"/>
        <v>5</v>
      </c>
      <c r="R53" s="15">
        <f t="shared" si="2"/>
        <v>5</v>
      </c>
      <c r="S53" s="166">
        <v>840546.5</v>
      </c>
      <c r="T53" s="172" t="s">
        <v>116</v>
      </c>
      <c r="U53" s="165">
        <v>105068.3</v>
      </c>
      <c r="V53" s="172">
        <v>3</v>
      </c>
      <c r="W53" s="165">
        <v>35022.699999999997</v>
      </c>
      <c r="X53" s="172">
        <v>48</v>
      </c>
      <c r="Y53" s="166">
        <v>2188.9</v>
      </c>
      <c r="Z53" s="172">
        <v>520</v>
      </c>
      <c r="AA53" s="167">
        <v>202</v>
      </c>
      <c r="AB53" s="181"/>
      <c r="AC53" s="182"/>
      <c r="AD53" s="181"/>
    </row>
    <row r="54" spans="1:30" s="6" customFormat="1" ht="12.75" customHeight="1" x14ac:dyDescent="0.15">
      <c r="A54" s="177">
        <v>47</v>
      </c>
      <c r="B54" s="76">
        <v>39046</v>
      </c>
      <c r="C54" s="175">
        <v>2</v>
      </c>
      <c r="D54" s="19">
        <v>1</v>
      </c>
      <c r="E54" s="19">
        <v>1</v>
      </c>
      <c r="F54" s="19">
        <v>1</v>
      </c>
      <c r="G54" s="19">
        <v>0</v>
      </c>
      <c r="H54" s="19">
        <v>0</v>
      </c>
      <c r="I54" s="19">
        <v>1</v>
      </c>
      <c r="J54" s="19">
        <v>1</v>
      </c>
      <c r="K54" s="19">
        <v>2</v>
      </c>
      <c r="L54" s="19">
        <v>2</v>
      </c>
      <c r="M54" s="20">
        <v>1</v>
      </c>
      <c r="N54" s="20">
        <v>2</v>
      </c>
      <c r="O54" s="15">
        <v>0</v>
      </c>
      <c r="P54" s="34">
        <f t="shared" si="0"/>
        <v>6</v>
      </c>
      <c r="Q54" s="20">
        <f t="shared" si="1"/>
        <v>3</v>
      </c>
      <c r="R54" s="15">
        <f t="shared" si="2"/>
        <v>4</v>
      </c>
      <c r="S54" s="166">
        <v>1023441.5</v>
      </c>
      <c r="T54" s="172">
        <v>18</v>
      </c>
      <c r="U54" s="165">
        <v>12944.3</v>
      </c>
      <c r="V54" s="172">
        <v>1489</v>
      </c>
      <c r="W54" s="165">
        <v>85.9</v>
      </c>
      <c r="X54" s="172">
        <v>16924</v>
      </c>
      <c r="Y54" s="166">
        <v>7.5</v>
      </c>
      <c r="Z54" s="172">
        <v>83322</v>
      </c>
      <c r="AA54" s="167">
        <v>1.5</v>
      </c>
      <c r="AB54" s="181"/>
      <c r="AC54" s="182"/>
      <c r="AD54" s="181"/>
    </row>
    <row r="55" spans="1:30" s="6" customFormat="1" ht="12.75" customHeight="1" x14ac:dyDescent="0.15">
      <c r="A55" s="177">
        <v>48</v>
      </c>
      <c r="B55" s="76">
        <v>39053</v>
      </c>
      <c r="C55" s="175">
        <v>0</v>
      </c>
      <c r="D55" s="19">
        <v>1</v>
      </c>
      <c r="E55" s="19">
        <v>1</v>
      </c>
      <c r="F55" s="19">
        <v>0</v>
      </c>
      <c r="G55" s="19">
        <v>1</v>
      </c>
      <c r="H55" s="19">
        <v>2</v>
      </c>
      <c r="I55" s="19">
        <v>0</v>
      </c>
      <c r="J55" s="19">
        <v>2</v>
      </c>
      <c r="K55" s="19">
        <v>2</v>
      </c>
      <c r="L55" s="19">
        <v>1</v>
      </c>
      <c r="M55" s="20">
        <v>2</v>
      </c>
      <c r="N55" s="20">
        <v>1</v>
      </c>
      <c r="O55" s="15">
        <v>2</v>
      </c>
      <c r="P55" s="34">
        <f t="shared" si="0"/>
        <v>5</v>
      </c>
      <c r="Q55" s="20">
        <f t="shared" si="1"/>
        <v>3</v>
      </c>
      <c r="R55" s="15">
        <f t="shared" si="2"/>
        <v>5</v>
      </c>
      <c r="S55" s="166">
        <v>905595.5</v>
      </c>
      <c r="T55" s="172" t="s">
        <v>116</v>
      </c>
      <c r="U55" s="165">
        <v>113199.4</v>
      </c>
      <c r="V55" s="172">
        <v>2</v>
      </c>
      <c r="W55" s="165">
        <v>56599.7</v>
      </c>
      <c r="X55" s="172">
        <v>39</v>
      </c>
      <c r="Y55" s="166">
        <v>2902.5</v>
      </c>
      <c r="Z55" s="172">
        <v>460</v>
      </c>
      <c r="AA55" s="167">
        <v>246</v>
      </c>
      <c r="AB55" s="181"/>
      <c r="AC55" s="182"/>
      <c r="AD55" s="181"/>
    </row>
    <row r="56" spans="1:30" s="6" customFormat="1" ht="12.75" customHeight="1" x14ac:dyDescent="0.15">
      <c r="A56" s="177">
        <v>49</v>
      </c>
      <c r="B56" s="76">
        <v>39060</v>
      </c>
      <c r="C56" s="175">
        <v>1</v>
      </c>
      <c r="D56" s="19">
        <v>1</v>
      </c>
      <c r="E56" s="19">
        <v>0</v>
      </c>
      <c r="F56" s="19">
        <v>1</v>
      </c>
      <c r="G56" s="19">
        <v>0</v>
      </c>
      <c r="H56" s="19">
        <v>0</v>
      </c>
      <c r="I56" s="19">
        <v>2</v>
      </c>
      <c r="J56" s="19">
        <v>2</v>
      </c>
      <c r="K56" s="19">
        <v>0</v>
      </c>
      <c r="L56" s="19">
        <v>0</v>
      </c>
      <c r="M56" s="20">
        <v>1</v>
      </c>
      <c r="N56" s="20">
        <v>0</v>
      </c>
      <c r="O56" s="15">
        <v>1</v>
      </c>
      <c r="P56" s="34">
        <f t="shared" si="0"/>
        <v>5</v>
      </c>
      <c r="Q56" s="20">
        <f t="shared" si="1"/>
        <v>6</v>
      </c>
      <c r="R56" s="15">
        <f t="shared" si="2"/>
        <v>2</v>
      </c>
      <c r="S56" s="166">
        <v>1075443</v>
      </c>
      <c r="T56" s="172">
        <v>1</v>
      </c>
      <c r="U56" s="165">
        <v>247629.7</v>
      </c>
      <c r="V56" s="172">
        <v>21</v>
      </c>
      <c r="W56" s="165">
        <v>6401.4</v>
      </c>
      <c r="X56" s="172">
        <v>352</v>
      </c>
      <c r="Y56" s="166">
        <v>381.9</v>
      </c>
      <c r="Z56" s="172">
        <v>3452</v>
      </c>
      <c r="AA56" s="167">
        <v>38.9</v>
      </c>
      <c r="AB56" s="181"/>
      <c r="AC56" s="182"/>
      <c r="AD56" s="181"/>
    </row>
    <row r="57" spans="1:30" s="6" customFormat="1" ht="12.75" customHeight="1" x14ac:dyDescent="0.15">
      <c r="A57" s="177">
        <v>50</v>
      </c>
      <c r="B57" s="76">
        <v>39067</v>
      </c>
      <c r="C57" s="175">
        <v>2</v>
      </c>
      <c r="D57" s="19">
        <v>2</v>
      </c>
      <c r="E57" s="19">
        <v>1</v>
      </c>
      <c r="F57" s="19">
        <v>0</v>
      </c>
      <c r="G57" s="19">
        <v>1</v>
      </c>
      <c r="H57" s="19">
        <v>1</v>
      </c>
      <c r="I57" s="19">
        <v>2</v>
      </c>
      <c r="J57" s="19">
        <v>0</v>
      </c>
      <c r="K57" s="19">
        <v>1</v>
      </c>
      <c r="L57" s="19">
        <v>2</v>
      </c>
      <c r="M57" s="20">
        <v>2</v>
      </c>
      <c r="N57" s="20">
        <v>0</v>
      </c>
      <c r="O57" s="15">
        <v>2</v>
      </c>
      <c r="P57" s="34">
        <f t="shared" si="0"/>
        <v>4</v>
      </c>
      <c r="Q57" s="20">
        <f t="shared" si="1"/>
        <v>3</v>
      </c>
      <c r="R57" s="15">
        <f t="shared" si="2"/>
        <v>6</v>
      </c>
      <c r="S57" s="166">
        <v>938468.5</v>
      </c>
      <c r="T57" s="172">
        <v>31</v>
      </c>
      <c r="U57" s="165">
        <v>3784.1</v>
      </c>
      <c r="V57" s="172">
        <v>796</v>
      </c>
      <c r="W57" s="165">
        <v>147.30000000000001</v>
      </c>
      <c r="X57" s="172">
        <v>7847</v>
      </c>
      <c r="Y57" s="166">
        <v>14.9</v>
      </c>
      <c r="Z57" s="172">
        <v>42154</v>
      </c>
      <c r="AA57" s="167">
        <v>2.7</v>
      </c>
      <c r="AB57" s="181"/>
      <c r="AC57" s="182"/>
      <c r="AD57" s="181"/>
    </row>
    <row r="58" spans="1:30" s="6" customFormat="1" ht="12.75" customHeight="1" x14ac:dyDescent="0.15">
      <c r="A58" s="177" t="s">
        <v>19</v>
      </c>
      <c r="B58" s="76">
        <v>39074</v>
      </c>
      <c r="C58" s="175">
        <v>1</v>
      </c>
      <c r="D58" s="19">
        <v>2</v>
      </c>
      <c r="E58" s="19">
        <v>2</v>
      </c>
      <c r="F58" s="19">
        <v>2</v>
      </c>
      <c r="G58" s="19">
        <v>1</v>
      </c>
      <c r="H58" s="19">
        <v>1</v>
      </c>
      <c r="I58" s="19">
        <v>1</v>
      </c>
      <c r="J58" s="19">
        <v>1</v>
      </c>
      <c r="K58" s="19">
        <v>2</v>
      </c>
      <c r="L58" s="19">
        <v>1</v>
      </c>
      <c r="M58" s="20">
        <v>0</v>
      </c>
      <c r="N58" s="20">
        <v>1</v>
      </c>
      <c r="O58" s="15">
        <v>1</v>
      </c>
      <c r="P58" s="34">
        <f t="shared" si="0"/>
        <v>8</v>
      </c>
      <c r="Q58" s="20">
        <f t="shared" si="1"/>
        <v>1</v>
      </c>
      <c r="R58" s="15">
        <f t="shared" si="2"/>
        <v>4</v>
      </c>
      <c r="S58" s="166">
        <v>706917</v>
      </c>
      <c r="T58" s="172">
        <v>1434</v>
      </c>
      <c r="U58" s="165">
        <v>61.6</v>
      </c>
      <c r="V58" s="172">
        <v>19274</v>
      </c>
      <c r="W58" s="165">
        <v>4.5</v>
      </c>
      <c r="X58" s="172">
        <v>101642</v>
      </c>
      <c r="Y58" s="166">
        <v>0.8</v>
      </c>
      <c r="Z58" s="172">
        <v>245455</v>
      </c>
      <c r="AA58" s="167">
        <v>0.3</v>
      </c>
      <c r="AB58" s="181"/>
      <c r="AC58" s="182"/>
      <c r="AD58" s="181"/>
    </row>
    <row r="59" spans="1:30" s="185" customFormat="1" ht="12.75" customHeight="1" x14ac:dyDescent="0.15">
      <c r="A59" s="183" t="s">
        <v>20</v>
      </c>
      <c r="B59" s="117">
        <v>39081</v>
      </c>
      <c r="C59" s="184">
        <v>0</v>
      </c>
      <c r="D59" s="22">
        <v>1</v>
      </c>
      <c r="E59" s="22">
        <v>2</v>
      </c>
      <c r="F59" s="22">
        <v>1</v>
      </c>
      <c r="G59" s="22">
        <v>1</v>
      </c>
      <c r="H59" s="22">
        <v>1</v>
      </c>
      <c r="I59" s="22">
        <v>1</v>
      </c>
      <c r="J59" s="22">
        <v>2</v>
      </c>
      <c r="K59" s="22">
        <v>2</v>
      </c>
      <c r="L59" s="22">
        <v>1</v>
      </c>
      <c r="M59" s="22">
        <v>1</v>
      </c>
      <c r="N59" s="22">
        <v>0</v>
      </c>
      <c r="O59" s="21">
        <v>0</v>
      </c>
      <c r="P59" s="33">
        <f t="shared" si="0"/>
        <v>7</v>
      </c>
      <c r="Q59" s="22">
        <f t="shared" si="1"/>
        <v>3</v>
      </c>
      <c r="R59" s="21">
        <f t="shared" si="2"/>
        <v>3</v>
      </c>
      <c r="S59" s="169">
        <v>638415.5</v>
      </c>
      <c r="T59" s="173" t="s">
        <v>116</v>
      </c>
      <c r="U59" s="168">
        <v>79801.899999999994</v>
      </c>
      <c r="V59" s="173">
        <v>3</v>
      </c>
      <c r="W59" s="168">
        <v>26600.6</v>
      </c>
      <c r="X59" s="173">
        <v>80</v>
      </c>
      <c r="Y59" s="169">
        <v>997.5</v>
      </c>
      <c r="Z59" s="173">
        <v>975</v>
      </c>
      <c r="AA59" s="170">
        <v>81.8</v>
      </c>
      <c r="AB59" s="166"/>
      <c r="AC59" s="182"/>
      <c r="AD59" s="181"/>
    </row>
    <row r="60" spans="1:30" s="6" customFormat="1" ht="12.75" hidden="1" customHeight="1" x14ac:dyDescent="0.15">
      <c r="A60" s="183">
        <v>53</v>
      </c>
      <c r="B60" s="117">
        <v>38724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1"/>
      <c r="P60" s="33">
        <f t="shared" si="0"/>
        <v>0</v>
      </c>
      <c r="Q60" s="22">
        <f t="shared" si="1"/>
        <v>0</v>
      </c>
      <c r="R60" s="21">
        <f t="shared" si="2"/>
        <v>0</v>
      </c>
      <c r="S60" s="169"/>
      <c r="T60" s="173"/>
      <c r="U60" s="168"/>
      <c r="V60" s="173"/>
      <c r="W60" s="168"/>
      <c r="X60" s="173"/>
      <c r="Y60" s="169"/>
      <c r="Z60" s="173"/>
      <c r="AA60" s="170"/>
      <c r="AB60" s="181"/>
      <c r="AC60" s="182"/>
    </row>
    <row r="61" spans="1:30" s="6" customFormat="1" ht="12.75" customHeight="1" x14ac:dyDescent="0.15">
      <c r="A61" s="186"/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 t="s">
        <v>445</v>
      </c>
      <c r="S61" s="169"/>
      <c r="T61" s="174">
        <f>SUM(T8:T60)</f>
        <v>2316</v>
      </c>
      <c r="U61" s="171"/>
      <c r="V61" s="174">
        <f>SUM(V8:V60)</f>
        <v>40730</v>
      </c>
      <c r="W61" s="171"/>
      <c r="X61" s="174">
        <f>SUM(X8:X60)</f>
        <v>302588</v>
      </c>
      <c r="Y61" s="171"/>
      <c r="Z61" s="174">
        <f>SUM(Z8:Z60)</f>
        <v>1297431</v>
      </c>
      <c r="AA61" s="170"/>
      <c r="AB61" s="187"/>
      <c r="AC61" s="188"/>
      <c r="AD61" s="189"/>
    </row>
    <row r="62" spans="1:30" s="6" customFormat="1" x14ac:dyDescent="0.15"/>
    <row r="63" spans="1:30" s="6" customFormat="1" x14ac:dyDescent="0.15"/>
    <row r="64" spans="1:30" s="6" customFormat="1" x14ac:dyDescent="0.15"/>
    <row r="65" spans="1:30" s="6" customFormat="1" ht="11.25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spans="1:30" s="6" customFormat="1" ht="11.25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spans="1:30" s="6" customFormat="1" ht="11.25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30" s="6" customFormat="1" ht="11.25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30" s="6" customFormat="1" ht="11.25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185"/>
    </row>
    <row r="70" spans="1:30" s="185" customFormat="1" ht="11.25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190"/>
      <c r="AB70" s="166"/>
      <c r="AC70" s="182"/>
      <c r="AD70" s="181"/>
    </row>
    <row r="71" spans="1:30" s="185" customFormat="1" ht="11.25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190"/>
      <c r="AB71" s="166"/>
      <c r="AC71" s="182"/>
      <c r="AD71" s="181"/>
    </row>
    <row r="72" spans="1:30" s="6" customFormat="1" ht="11.25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190"/>
      <c r="AB72" s="187"/>
      <c r="AC72" s="188"/>
      <c r="AD72" s="189"/>
    </row>
    <row r="73" spans="1:30" s="6" customFormat="1" ht="11.25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spans="1:30" s="6" customFormat="1" ht="11.25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spans="1:30" ht="12.7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30" ht="12.7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30" ht="12.7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30" ht="12.7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</sheetData>
  <phoneticPr fontId="8" type="noConversion"/>
  <pageMargins left="0.39370078740157483" right="0" top="0.59055118110236227" bottom="0" header="0.51181102362204722" footer="1.24"/>
  <pageSetup paperSize="9" scale="73" orientation="landscape" horizontalDpi="4294967292" vertic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8"/>
  <sheetViews>
    <sheetView zoomScaleNormal="100" workbookViewId="0">
      <pane xSplit="2" ySplit="7" topLeftCell="C23" activePane="bottomRight" state="frozenSplit"/>
      <selection activeCell="C8" sqref="C8"/>
      <selection pane="topRight" activeCell="C8" sqref="C8"/>
      <selection pane="bottomLeft" activeCell="C8" sqref="C8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16384" width="11.42578125" style="56"/>
  </cols>
  <sheetData>
    <row r="2" spans="1:30" ht="12.75" x14ac:dyDescent="0.2">
      <c r="A2" s="55" t="s">
        <v>466</v>
      </c>
      <c r="Z2" s="57"/>
      <c r="AA2" s="57" t="s">
        <v>477</v>
      </c>
    </row>
    <row r="3" spans="1:30" ht="12.75" x14ac:dyDescent="0.2">
      <c r="A3" s="58" t="s">
        <v>141</v>
      </c>
      <c r="W3" s="57"/>
      <c r="X3" s="57"/>
      <c r="Y3" s="57"/>
      <c r="Z3" s="57"/>
    </row>
    <row r="4" spans="1:30" ht="12.75" customHeight="1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30" ht="12.75" customHeight="1" x14ac:dyDescent="0.2">
      <c r="A5" s="65"/>
      <c r="B5" s="6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32"/>
      <c r="Q5" s="132"/>
      <c r="R5" s="133"/>
      <c r="S5" s="133"/>
      <c r="T5" s="134" t="s">
        <v>460</v>
      </c>
      <c r="U5" s="192"/>
      <c r="V5" s="134" t="s">
        <v>461</v>
      </c>
      <c r="W5" s="192"/>
      <c r="X5" s="134" t="s">
        <v>462</v>
      </c>
      <c r="Y5" s="192"/>
      <c r="Z5" s="134" t="s">
        <v>463</v>
      </c>
      <c r="AA5" s="192"/>
    </row>
    <row r="6" spans="1:30" ht="12.75" customHeight="1" x14ac:dyDescent="0.15">
      <c r="A6" s="65" t="s">
        <v>6</v>
      </c>
      <c r="B6" s="66">
        <v>2007</v>
      </c>
      <c r="C6" s="67" t="s">
        <v>471</v>
      </c>
      <c r="D6" s="68"/>
      <c r="E6" s="68"/>
      <c r="F6" s="68"/>
      <c r="G6" s="68"/>
      <c r="H6" s="68"/>
      <c r="I6" s="68"/>
      <c r="J6" s="68"/>
      <c r="K6" s="68"/>
      <c r="L6" s="68"/>
      <c r="M6" s="125"/>
      <c r="N6" s="125"/>
      <c r="O6" s="69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30" ht="12.75" customHeight="1" x14ac:dyDescent="0.15">
      <c r="A7" s="71"/>
      <c r="B7" s="72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73">
        <v>6</v>
      </c>
      <c r="I7" s="73">
        <v>7</v>
      </c>
      <c r="J7" s="73">
        <v>8</v>
      </c>
      <c r="K7" s="73">
        <v>9</v>
      </c>
      <c r="L7" s="73">
        <v>10</v>
      </c>
      <c r="M7" s="73">
        <v>11</v>
      </c>
      <c r="N7" s="73">
        <v>12</v>
      </c>
      <c r="O7" s="72">
        <v>13</v>
      </c>
      <c r="P7" s="73">
        <v>1</v>
      </c>
      <c r="Q7" s="73">
        <v>0</v>
      </c>
      <c r="R7" s="72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30" s="6" customFormat="1" ht="12.75" customHeight="1" x14ac:dyDescent="0.15">
      <c r="A8" s="177">
        <v>1</v>
      </c>
      <c r="B8" s="76">
        <v>39088</v>
      </c>
      <c r="C8" s="175">
        <v>0</v>
      </c>
      <c r="D8" s="19">
        <v>1</v>
      </c>
      <c r="E8" s="19">
        <v>0</v>
      </c>
      <c r="F8" s="19">
        <v>1</v>
      </c>
      <c r="G8" s="19">
        <v>1</v>
      </c>
      <c r="H8" s="19">
        <v>1</v>
      </c>
      <c r="I8" s="19">
        <v>2</v>
      </c>
      <c r="J8" s="19">
        <v>2</v>
      </c>
      <c r="K8" s="19">
        <v>1</v>
      </c>
      <c r="L8" s="19">
        <v>2</v>
      </c>
      <c r="M8" s="20">
        <v>2</v>
      </c>
      <c r="N8" s="20">
        <v>2</v>
      </c>
      <c r="O8" s="15">
        <v>1</v>
      </c>
      <c r="P8" s="34">
        <v>6</v>
      </c>
      <c r="Q8" s="20">
        <v>2</v>
      </c>
      <c r="R8" s="15">
        <v>5</v>
      </c>
      <c r="S8" s="166">
        <v>709675.5</v>
      </c>
      <c r="T8" s="191">
        <v>1</v>
      </c>
      <c r="U8" s="178">
        <v>168511.3</v>
      </c>
      <c r="V8" s="191">
        <v>1</v>
      </c>
      <c r="W8" s="178">
        <v>88709.4</v>
      </c>
      <c r="X8" s="172">
        <v>42</v>
      </c>
      <c r="Y8" s="179">
        <v>2112.1</v>
      </c>
      <c r="Z8" s="191">
        <v>334</v>
      </c>
      <c r="AA8" s="180">
        <v>265.5</v>
      </c>
      <c r="AB8" s="181"/>
      <c r="AC8" s="182"/>
      <c r="AD8" s="181"/>
    </row>
    <row r="9" spans="1:30" s="6" customFormat="1" ht="12.75" customHeight="1" x14ac:dyDescent="0.15">
      <c r="A9" s="177">
        <v>2</v>
      </c>
      <c r="B9" s="76">
        <v>39095</v>
      </c>
      <c r="C9" s="175">
        <v>2</v>
      </c>
      <c r="D9" s="19">
        <v>1</v>
      </c>
      <c r="E9" s="19">
        <v>0</v>
      </c>
      <c r="F9" s="19">
        <v>2</v>
      </c>
      <c r="G9" s="19">
        <v>1</v>
      </c>
      <c r="H9" s="19">
        <v>0</v>
      </c>
      <c r="I9" s="19">
        <v>0</v>
      </c>
      <c r="J9" s="19">
        <v>0</v>
      </c>
      <c r="K9" s="19">
        <v>2</v>
      </c>
      <c r="L9" s="19">
        <v>0</v>
      </c>
      <c r="M9" s="20">
        <v>0</v>
      </c>
      <c r="N9" s="20">
        <v>1</v>
      </c>
      <c r="O9" s="15">
        <v>2</v>
      </c>
      <c r="P9" s="34">
        <v>3</v>
      </c>
      <c r="Q9" s="20">
        <v>6</v>
      </c>
      <c r="R9" s="15">
        <v>4</v>
      </c>
      <c r="S9" s="166">
        <v>659476.5</v>
      </c>
      <c r="T9" s="172">
        <v>3</v>
      </c>
      <c r="U9" s="165">
        <v>27478.1</v>
      </c>
      <c r="V9" s="172">
        <v>76</v>
      </c>
      <c r="W9" s="165">
        <v>1084.5999999999999</v>
      </c>
      <c r="X9" s="172">
        <v>1009</v>
      </c>
      <c r="Y9" s="166">
        <v>81.599999999999994</v>
      </c>
      <c r="Z9" s="172">
        <v>8045</v>
      </c>
      <c r="AA9" s="167">
        <v>10.199999999999999</v>
      </c>
      <c r="AB9" s="181"/>
      <c r="AC9" s="182"/>
      <c r="AD9" s="181"/>
    </row>
    <row r="10" spans="1:30" s="6" customFormat="1" ht="12.75" customHeight="1" x14ac:dyDescent="0.15">
      <c r="A10" s="177">
        <v>3</v>
      </c>
      <c r="B10" s="76">
        <v>39102</v>
      </c>
      <c r="C10" s="175">
        <v>2</v>
      </c>
      <c r="D10" s="19">
        <v>1</v>
      </c>
      <c r="E10" s="19">
        <v>0</v>
      </c>
      <c r="F10" s="19">
        <v>0</v>
      </c>
      <c r="G10" s="19">
        <v>0</v>
      </c>
      <c r="H10" s="19">
        <v>1</v>
      </c>
      <c r="I10" s="19">
        <v>0</v>
      </c>
      <c r="J10" s="19">
        <v>0</v>
      </c>
      <c r="K10" s="19">
        <v>2</v>
      </c>
      <c r="L10" s="19">
        <v>1</v>
      </c>
      <c r="M10" s="20">
        <v>0</v>
      </c>
      <c r="N10" s="20">
        <v>2</v>
      </c>
      <c r="O10" s="15">
        <v>1</v>
      </c>
      <c r="P10" s="34">
        <v>4</v>
      </c>
      <c r="Q10" s="20">
        <v>6</v>
      </c>
      <c r="R10" s="15">
        <v>3</v>
      </c>
      <c r="S10" s="166">
        <v>632080.5</v>
      </c>
      <c r="T10" s="172" t="s">
        <v>116</v>
      </c>
      <c r="U10" s="165">
        <v>79010</v>
      </c>
      <c r="V10" s="172">
        <v>15</v>
      </c>
      <c r="W10" s="165">
        <v>5267.3</v>
      </c>
      <c r="X10" s="172">
        <v>132</v>
      </c>
      <c r="Y10" s="166">
        <v>598.5</v>
      </c>
      <c r="Z10" s="172">
        <v>1042</v>
      </c>
      <c r="AA10" s="167">
        <v>75.8</v>
      </c>
      <c r="AB10" s="181"/>
      <c r="AC10" s="182"/>
      <c r="AD10" s="181"/>
    </row>
    <row r="11" spans="1:30" s="6" customFormat="1" ht="12.75" customHeight="1" x14ac:dyDescent="0.15">
      <c r="A11" s="177">
        <v>4</v>
      </c>
      <c r="B11" s="76">
        <v>39109</v>
      </c>
      <c r="C11" s="175">
        <v>2</v>
      </c>
      <c r="D11" s="19">
        <v>1</v>
      </c>
      <c r="E11" s="19">
        <v>1</v>
      </c>
      <c r="F11" s="19">
        <v>0</v>
      </c>
      <c r="G11" s="19">
        <v>2</v>
      </c>
      <c r="H11" s="19">
        <v>1</v>
      </c>
      <c r="I11" s="19">
        <v>1</v>
      </c>
      <c r="J11" s="19">
        <v>2</v>
      </c>
      <c r="K11" s="19">
        <v>1</v>
      </c>
      <c r="L11" s="19">
        <v>1</v>
      </c>
      <c r="M11" s="20">
        <v>1</v>
      </c>
      <c r="N11" s="20">
        <v>1</v>
      </c>
      <c r="O11" s="15">
        <v>1</v>
      </c>
      <c r="P11" s="34">
        <v>9</v>
      </c>
      <c r="Q11" s="20">
        <v>1</v>
      </c>
      <c r="R11" s="15">
        <v>3</v>
      </c>
      <c r="S11" s="166">
        <v>845143.5</v>
      </c>
      <c r="T11" s="172">
        <v>57</v>
      </c>
      <c r="U11" s="165">
        <v>3239.5</v>
      </c>
      <c r="V11" s="172">
        <v>1411</v>
      </c>
      <c r="W11" s="165">
        <v>74.8</v>
      </c>
      <c r="X11" s="172">
        <v>12775</v>
      </c>
      <c r="Y11" s="166">
        <v>8.1999999999999993</v>
      </c>
      <c r="Z11" s="172">
        <v>60469</v>
      </c>
      <c r="AA11" s="167">
        <v>1.7</v>
      </c>
      <c r="AB11" s="181"/>
      <c r="AC11" s="182"/>
      <c r="AD11" s="181"/>
    </row>
    <row r="12" spans="1:30" s="6" customFormat="1" ht="12.75" customHeight="1" x14ac:dyDescent="0.15">
      <c r="A12" s="177">
        <v>5</v>
      </c>
      <c r="B12" s="76">
        <v>39116</v>
      </c>
      <c r="C12" s="175">
        <v>2</v>
      </c>
      <c r="D12" s="19">
        <v>2</v>
      </c>
      <c r="E12" s="19">
        <v>1</v>
      </c>
      <c r="F12" s="19">
        <v>2</v>
      </c>
      <c r="G12" s="19">
        <v>0</v>
      </c>
      <c r="H12" s="19">
        <v>1</v>
      </c>
      <c r="I12" s="19">
        <v>2</v>
      </c>
      <c r="J12" s="19">
        <v>0</v>
      </c>
      <c r="K12" s="19">
        <v>2</v>
      </c>
      <c r="L12" s="19">
        <v>2</v>
      </c>
      <c r="M12" s="20">
        <v>1</v>
      </c>
      <c r="N12" s="20">
        <v>1</v>
      </c>
      <c r="O12" s="15">
        <v>0</v>
      </c>
      <c r="P12" s="34">
        <v>4</v>
      </c>
      <c r="Q12" s="20">
        <v>3</v>
      </c>
      <c r="R12" s="15">
        <v>6</v>
      </c>
      <c r="S12" s="166">
        <v>811450.5</v>
      </c>
      <c r="T12" s="172" t="s">
        <v>116</v>
      </c>
      <c r="U12" s="165">
        <v>101431.3</v>
      </c>
      <c r="V12" s="172">
        <v>23</v>
      </c>
      <c r="W12" s="165">
        <v>4410</v>
      </c>
      <c r="X12" s="172">
        <v>544</v>
      </c>
      <c r="Y12" s="166">
        <v>186.4</v>
      </c>
      <c r="Z12" s="172">
        <v>4599</v>
      </c>
      <c r="AA12" s="167">
        <v>22</v>
      </c>
      <c r="AB12" s="181"/>
      <c r="AC12" s="182"/>
      <c r="AD12" s="181"/>
    </row>
    <row r="13" spans="1:30" s="6" customFormat="1" ht="12.75" customHeight="1" x14ac:dyDescent="0.15">
      <c r="A13" s="177">
        <v>6</v>
      </c>
      <c r="B13" s="76">
        <v>39123</v>
      </c>
      <c r="C13" s="175">
        <v>1</v>
      </c>
      <c r="D13" s="19">
        <v>1</v>
      </c>
      <c r="E13" s="19">
        <v>0</v>
      </c>
      <c r="F13" s="19">
        <v>1</v>
      </c>
      <c r="G13" s="19">
        <v>0</v>
      </c>
      <c r="H13" s="19">
        <v>1</v>
      </c>
      <c r="I13" s="19">
        <v>1</v>
      </c>
      <c r="J13" s="19">
        <v>2</v>
      </c>
      <c r="K13" s="19">
        <v>1</v>
      </c>
      <c r="L13" s="19">
        <v>2</v>
      </c>
      <c r="M13" s="20">
        <v>1</v>
      </c>
      <c r="N13" s="20">
        <v>1</v>
      </c>
      <c r="O13" s="15">
        <v>0</v>
      </c>
      <c r="P13" s="34">
        <v>8</v>
      </c>
      <c r="Q13" s="20">
        <v>3</v>
      </c>
      <c r="R13" s="15">
        <v>2</v>
      </c>
      <c r="S13" s="166">
        <v>998016.5</v>
      </c>
      <c r="T13" s="172">
        <v>2</v>
      </c>
      <c r="U13" s="165">
        <v>113091.6</v>
      </c>
      <c r="V13" s="172">
        <v>114</v>
      </c>
      <c r="W13" s="165">
        <v>1094.3</v>
      </c>
      <c r="X13" s="172">
        <v>1579</v>
      </c>
      <c r="Y13" s="166">
        <v>79</v>
      </c>
      <c r="Z13" s="172">
        <v>12493</v>
      </c>
      <c r="AA13" s="167">
        <v>9.9</v>
      </c>
      <c r="AB13" s="181"/>
      <c r="AC13" s="182"/>
      <c r="AD13" s="181"/>
    </row>
    <row r="14" spans="1:30" s="6" customFormat="1" ht="12.75" customHeight="1" x14ac:dyDescent="0.15">
      <c r="A14" s="177">
        <v>7</v>
      </c>
      <c r="B14" s="76">
        <v>39130</v>
      </c>
      <c r="C14" s="175">
        <v>2</v>
      </c>
      <c r="D14" s="19">
        <v>2</v>
      </c>
      <c r="E14" s="19">
        <v>2</v>
      </c>
      <c r="F14" s="19">
        <v>1</v>
      </c>
      <c r="G14" s="19">
        <v>0</v>
      </c>
      <c r="H14" s="19">
        <v>1</v>
      </c>
      <c r="I14" s="19">
        <v>1</v>
      </c>
      <c r="J14" s="19">
        <v>2</v>
      </c>
      <c r="K14" s="19">
        <v>0</v>
      </c>
      <c r="L14" s="19">
        <v>0</v>
      </c>
      <c r="M14" s="20">
        <v>1</v>
      </c>
      <c r="N14" s="20">
        <v>1</v>
      </c>
      <c r="O14" s="15">
        <v>2</v>
      </c>
      <c r="P14" s="34">
        <v>5</v>
      </c>
      <c r="Q14" s="20">
        <v>3</v>
      </c>
      <c r="R14" s="15">
        <v>5</v>
      </c>
      <c r="S14" s="166">
        <v>941448</v>
      </c>
      <c r="T14" s="172" t="s">
        <v>116</v>
      </c>
      <c r="U14" s="165">
        <v>117681</v>
      </c>
      <c r="V14" s="172">
        <v>7</v>
      </c>
      <c r="W14" s="165">
        <v>16811.5</v>
      </c>
      <c r="X14" s="172">
        <v>57</v>
      </c>
      <c r="Y14" s="166">
        <v>2064.5</v>
      </c>
      <c r="Z14" s="172">
        <v>515</v>
      </c>
      <c r="AA14" s="167">
        <v>228.5</v>
      </c>
      <c r="AB14" s="181"/>
      <c r="AC14" s="182"/>
      <c r="AD14" s="181"/>
    </row>
    <row r="15" spans="1:30" s="6" customFormat="1" ht="12.75" customHeight="1" x14ac:dyDescent="0.15">
      <c r="A15" s="177">
        <v>8</v>
      </c>
      <c r="B15" s="76">
        <v>39137</v>
      </c>
      <c r="C15" s="175">
        <v>1</v>
      </c>
      <c r="D15" s="19">
        <v>1</v>
      </c>
      <c r="E15" s="19">
        <v>1</v>
      </c>
      <c r="F15" s="19">
        <v>1</v>
      </c>
      <c r="G15" s="19">
        <v>0</v>
      </c>
      <c r="H15" s="19">
        <v>1</v>
      </c>
      <c r="I15" s="19">
        <v>2</v>
      </c>
      <c r="J15" s="19">
        <v>0</v>
      </c>
      <c r="K15" s="19">
        <v>1</v>
      </c>
      <c r="L15" s="19">
        <v>0</v>
      </c>
      <c r="M15" s="20">
        <v>1</v>
      </c>
      <c r="N15" s="20">
        <v>2</v>
      </c>
      <c r="O15" s="15">
        <v>1</v>
      </c>
      <c r="P15" s="34">
        <v>8</v>
      </c>
      <c r="Q15" s="20">
        <v>3</v>
      </c>
      <c r="R15" s="15">
        <v>2</v>
      </c>
      <c r="S15" s="166">
        <v>1026988.5</v>
      </c>
      <c r="T15" s="172">
        <v>4</v>
      </c>
      <c r="U15" s="165">
        <v>61513.599999999999</v>
      </c>
      <c r="V15" s="172">
        <v>108</v>
      </c>
      <c r="W15" s="165">
        <v>1188.5999999999999</v>
      </c>
      <c r="X15" s="172">
        <v>1526</v>
      </c>
      <c r="Y15" s="166">
        <v>84.1</v>
      </c>
      <c r="Z15" s="172">
        <v>12577</v>
      </c>
      <c r="AA15" s="167">
        <v>10.199999999999999</v>
      </c>
      <c r="AB15" s="181"/>
      <c r="AC15" s="182"/>
      <c r="AD15" s="181"/>
    </row>
    <row r="16" spans="1:30" s="6" customFormat="1" ht="12.75" customHeight="1" x14ac:dyDescent="0.15">
      <c r="A16" s="177">
        <v>9</v>
      </c>
      <c r="B16" s="76">
        <v>39144</v>
      </c>
      <c r="C16" s="175">
        <v>1</v>
      </c>
      <c r="D16" s="19">
        <v>1</v>
      </c>
      <c r="E16" s="19">
        <v>2</v>
      </c>
      <c r="F16" s="19">
        <v>1</v>
      </c>
      <c r="G16" s="19">
        <v>1</v>
      </c>
      <c r="H16" s="19">
        <v>1</v>
      </c>
      <c r="I16" s="19">
        <v>2</v>
      </c>
      <c r="J16" s="19">
        <v>1</v>
      </c>
      <c r="K16" s="19">
        <v>1</v>
      </c>
      <c r="L16" s="19">
        <v>0</v>
      </c>
      <c r="M16" s="20">
        <v>1</v>
      </c>
      <c r="N16" s="20">
        <v>0</v>
      </c>
      <c r="O16" s="15">
        <v>1</v>
      </c>
      <c r="P16" s="34">
        <v>9</v>
      </c>
      <c r="Q16" s="20">
        <v>2</v>
      </c>
      <c r="R16" s="15">
        <v>2</v>
      </c>
      <c r="S16" s="166">
        <v>956579</v>
      </c>
      <c r="T16" s="172">
        <v>3</v>
      </c>
      <c r="U16" s="165">
        <v>39857.4</v>
      </c>
      <c r="V16" s="172">
        <v>85</v>
      </c>
      <c r="W16" s="165">
        <v>1406.7</v>
      </c>
      <c r="X16" s="172">
        <v>1068</v>
      </c>
      <c r="Y16" s="166">
        <v>111.9</v>
      </c>
      <c r="Z16" s="172">
        <v>9378</v>
      </c>
      <c r="AA16" s="167">
        <v>12.7</v>
      </c>
      <c r="AB16" s="181"/>
      <c r="AC16" s="182"/>
      <c r="AD16" s="181"/>
    </row>
    <row r="17" spans="1:30" s="6" customFormat="1" ht="12.75" customHeight="1" x14ac:dyDescent="0.15">
      <c r="A17" s="177">
        <v>10</v>
      </c>
      <c r="B17" s="76">
        <v>39151</v>
      </c>
      <c r="C17" s="175">
        <v>0</v>
      </c>
      <c r="D17" s="19">
        <v>0</v>
      </c>
      <c r="E17" s="19">
        <v>1</v>
      </c>
      <c r="F17" s="19">
        <v>1</v>
      </c>
      <c r="G17" s="19">
        <v>0</v>
      </c>
      <c r="H17" s="19">
        <v>1</v>
      </c>
      <c r="I17" s="19">
        <v>2</v>
      </c>
      <c r="J17" s="19">
        <v>0</v>
      </c>
      <c r="K17" s="19">
        <v>1</v>
      </c>
      <c r="L17" s="19">
        <v>2</v>
      </c>
      <c r="M17" s="20">
        <v>1</v>
      </c>
      <c r="N17" s="20">
        <v>0</v>
      </c>
      <c r="O17" s="15">
        <v>2</v>
      </c>
      <c r="P17" s="34">
        <v>5</v>
      </c>
      <c r="Q17" s="20">
        <v>5</v>
      </c>
      <c r="R17" s="15">
        <v>3</v>
      </c>
      <c r="S17" s="166">
        <v>881726.5</v>
      </c>
      <c r="T17" s="172">
        <v>2</v>
      </c>
      <c r="U17" s="165">
        <v>55107.9</v>
      </c>
      <c r="V17" s="172">
        <v>12</v>
      </c>
      <c r="W17" s="165">
        <v>9184.6</v>
      </c>
      <c r="X17" s="172">
        <v>210</v>
      </c>
      <c r="Y17" s="166">
        <v>524.79999999999995</v>
      </c>
      <c r="Z17" s="172">
        <v>2140</v>
      </c>
      <c r="AA17" s="167">
        <v>51.5</v>
      </c>
      <c r="AB17" s="181"/>
      <c r="AC17" s="182"/>
      <c r="AD17" s="181"/>
    </row>
    <row r="18" spans="1:30" s="6" customFormat="1" ht="12.75" customHeight="1" x14ac:dyDescent="0.15">
      <c r="A18" s="177">
        <v>11</v>
      </c>
      <c r="B18" s="76">
        <v>39158</v>
      </c>
      <c r="C18" s="175">
        <v>1</v>
      </c>
      <c r="D18" s="19">
        <v>0</v>
      </c>
      <c r="E18" s="19">
        <v>0</v>
      </c>
      <c r="F18" s="19">
        <v>1</v>
      </c>
      <c r="G18" s="19">
        <v>1</v>
      </c>
      <c r="H18" s="19">
        <v>1</v>
      </c>
      <c r="I18" s="19">
        <v>1</v>
      </c>
      <c r="J18" s="19">
        <v>1</v>
      </c>
      <c r="K18" s="19">
        <v>1</v>
      </c>
      <c r="L18" s="19">
        <v>2</v>
      </c>
      <c r="M18" s="20">
        <v>2</v>
      </c>
      <c r="N18" s="20">
        <v>1</v>
      </c>
      <c r="O18" s="15">
        <v>1</v>
      </c>
      <c r="P18" s="34">
        <v>9</v>
      </c>
      <c r="Q18" s="20">
        <v>2</v>
      </c>
      <c r="R18" s="15">
        <v>2</v>
      </c>
      <c r="S18" s="166">
        <v>898057</v>
      </c>
      <c r="T18" s="172">
        <v>2</v>
      </c>
      <c r="U18" s="165">
        <v>56128.5</v>
      </c>
      <c r="V18" s="172">
        <v>177</v>
      </c>
      <c r="W18" s="165">
        <v>634.20000000000005</v>
      </c>
      <c r="X18" s="172">
        <v>3234</v>
      </c>
      <c r="Y18" s="166">
        <v>34.700000000000003</v>
      </c>
      <c r="Z18" s="172">
        <v>29396</v>
      </c>
      <c r="AA18" s="167">
        <v>3.8</v>
      </c>
      <c r="AB18" s="181"/>
      <c r="AC18" s="182"/>
      <c r="AD18" s="181"/>
    </row>
    <row r="19" spans="1:30" s="6" customFormat="1" ht="12.75" customHeight="1" x14ac:dyDescent="0.15">
      <c r="A19" s="177">
        <v>12</v>
      </c>
      <c r="B19" s="76">
        <v>39165</v>
      </c>
      <c r="C19" s="175">
        <v>2</v>
      </c>
      <c r="D19" s="19">
        <v>1</v>
      </c>
      <c r="E19" s="19">
        <v>2</v>
      </c>
      <c r="F19" s="19">
        <v>1</v>
      </c>
      <c r="G19" s="19">
        <v>2</v>
      </c>
      <c r="H19" s="19">
        <v>2</v>
      </c>
      <c r="I19" s="19">
        <v>2</v>
      </c>
      <c r="J19" s="19">
        <v>1</v>
      </c>
      <c r="K19" s="19">
        <v>1</v>
      </c>
      <c r="L19" s="19">
        <v>0</v>
      </c>
      <c r="M19" s="20">
        <v>2</v>
      </c>
      <c r="N19" s="20">
        <v>0</v>
      </c>
      <c r="O19" s="15">
        <v>1</v>
      </c>
      <c r="P19" s="34">
        <v>5</v>
      </c>
      <c r="Q19" s="20">
        <v>2</v>
      </c>
      <c r="R19" s="15">
        <v>6</v>
      </c>
      <c r="S19" s="166">
        <v>850180.5</v>
      </c>
      <c r="T19" s="172">
        <v>18</v>
      </c>
      <c r="U19" s="165">
        <v>5904</v>
      </c>
      <c r="V19" s="172">
        <v>677</v>
      </c>
      <c r="W19" s="165">
        <v>156.9</v>
      </c>
      <c r="X19" s="172">
        <v>8807</v>
      </c>
      <c r="Y19" s="166">
        <v>12</v>
      </c>
      <c r="Z19" s="172">
        <v>57084</v>
      </c>
      <c r="AA19" s="167">
        <v>1.8</v>
      </c>
      <c r="AB19" s="181"/>
      <c r="AC19" s="182"/>
      <c r="AD19" s="181"/>
    </row>
    <row r="20" spans="1:30" s="6" customFormat="1" ht="12.75" customHeight="1" x14ac:dyDescent="0.15">
      <c r="A20" s="177">
        <v>13</v>
      </c>
      <c r="B20" s="76">
        <v>39172</v>
      </c>
      <c r="C20" s="175">
        <v>1</v>
      </c>
      <c r="D20" s="19">
        <v>1</v>
      </c>
      <c r="E20" s="19">
        <v>1</v>
      </c>
      <c r="F20" s="19">
        <v>0</v>
      </c>
      <c r="G20" s="19">
        <v>2</v>
      </c>
      <c r="H20" s="19">
        <v>0</v>
      </c>
      <c r="I20" s="19">
        <v>1</v>
      </c>
      <c r="J20" s="19">
        <v>1</v>
      </c>
      <c r="K20" s="19">
        <v>1</v>
      </c>
      <c r="L20" s="19">
        <v>2</v>
      </c>
      <c r="M20" s="20">
        <v>2</v>
      </c>
      <c r="N20" s="20">
        <v>1</v>
      </c>
      <c r="O20" s="15">
        <v>2</v>
      </c>
      <c r="P20" s="34">
        <v>7</v>
      </c>
      <c r="Q20" s="20">
        <v>2</v>
      </c>
      <c r="R20" s="15">
        <v>4</v>
      </c>
      <c r="S20" s="166">
        <v>887240</v>
      </c>
      <c r="T20" s="172">
        <v>45</v>
      </c>
      <c r="U20" s="165">
        <v>2464.5</v>
      </c>
      <c r="V20" s="172">
        <v>1218</v>
      </c>
      <c r="W20" s="165">
        <v>91</v>
      </c>
      <c r="X20" s="172">
        <v>11937</v>
      </c>
      <c r="Y20" s="166">
        <v>9.1999999999999993</v>
      </c>
      <c r="Z20" s="172">
        <v>59174</v>
      </c>
      <c r="AA20" s="167">
        <v>1.8</v>
      </c>
      <c r="AB20" s="181"/>
      <c r="AC20" s="182"/>
      <c r="AD20" s="181"/>
    </row>
    <row r="21" spans="1:30" s="6" customFormat="1" ht="12.75" customHeight="1" x14ac:dyDescent="0.15">
      <c r="A21" s="177">
        <v>14</v>
      </c>
      <c r="B21" s="76">
        <v>39179</v>
      </c>
      <c r="C21" s="175">
        <v>1</v>
      </c>
      <c r="D21" s="19">
        <v>1</v>
      </c>
      <c r="E21" s="19">
        <v>2</v>
      </c>
      <c r="F21" s="19">
        <v>2</v>
      </c>
      <c r="G21" s="19">
        <v>0</v>
      </c>
      <c r="H21" s="19">
        <v>2</v>
      </c>
      <c r="I21" s="19">
        <v>1</v>
      </c>
      <c r="J21" s="19">
        <v>2</v>
      </c>
      <c r="K21" s="19">
        <v>2</v>
      </c>
      <c r="L21" s="19">
        <v>1</v>
      </c>
      <c r="M21" s="20">
        <v>1</v>
      </c>
      <c r="N21" s="20">
        <v>1</v>
      </c>
      <c r="O21" s="15">
        <v>0</v>
      </c>
      <c r="P21" s="34">
        <v>6</v>
      </c>
      <c r="Q21" s="20">
        <v>2</v>
      </c>
      <c r="R21" s="15">
        <v>5</v>
      </c>
      <c r="S21" s="166">
        <v>841807.5</v>
      </c>
      <c r="T21" s="172">
        <v>3</v>
      </c>
      <c r="U21" s="165">
        <v>35075.300000000003</v>
      </c>
      <c r="V21" s="172">
        <v>127</v>
      </c>
      <c r="W21" s="165">
        <v>828.5</v>
      </c>
      <c r="X21" s="172">
        <v>2102</v>
      </c>
      <c r="Y21" s="166">
        <v>50</v>
      </c>
      <c r="Z21" s="172">
        <v>18153</v>
      </c>
      <c r="AA21" s="167">
        <v>5.7</v>
      </c>
      <c r="AB21" s="181"/>
      <c r="AC21" s="182"/>
      <c r="AD21" s="181"/>
    </row>
    <row r="22" spans="1:30" s="6" customFormat="1" ht="12.75" customHeight="1" x14ac:dyDescent="0.15">
      <c r="A22" s="177">
        <v>15</v>
      </c>
      <c r="B22" s="76">
        <v>39186</v>
      </c>
      <c r="C22" s="175">
        <v>2</v>
      </c>
      <c r="D22" s="19">
        <v>1</v>
      </c>
      <c r="E22" s="19">
        <v>2</v>
      </c>
      <c r="F22" s="19">
        <v>1</v>
      </c>
      <c r="G22" s="19">
        <v>1</v>
      </c>
      <c r="H22" s="19">
        <v>2</v>
      </c>
      <c r="I22" s="19">
        <v>2</v>
      </c>
      <c r="J22" s="19">
        <v>1</v>
      </c>
      <c r="K22" s="19">
        <v>1</v>
      </c>
      <c r="L22" s="19">
        <v>2</v>
      </c>
      <c r="M22" s="20">
        <v>0</v>
      </c>
      <c r="N22" s="20">
        <v>1</v>
      </c>
      <c r="O22" s="15">
        <v>1</v>
      </c>
      <c r="P22" s="34">
        <v>7</v>
      </c>
      <c r="Q22" s="20">
        <v>1</v>
      </c>
      <c r="R22" s="15">
        <v>5</v>
      </c>
      <c r="S22" s="166">
        <v>789473</v>
      </c>
      <c r="T22" s="172">
        <v>67</v>
      </c>
      <c r="U22" s="165">
        <v>1472.8</v>
      </c>
      <c r="V22" s="172">
        <v>1208</v>
      </c>
      <c r="W22" s="165">
        <v>81.599999999999994</v>
      </c>
      <c r="X22" s="172">
        <v>10307</v>
      </c>
      <c r="Y22" s="166">
        <v>9.5</v>
      </c>
      <c r="Z22" s="172">
        <v>47501</v>
      </c>
      <c r="AA22" s="167">
        <v>2</v>
      </c>
      <c r="AB22" s="181"/>
      <c r="AC22" s="182"/>
      <c r="AD22" s="181"/>
    </row>
    <row r="23" spans="1:30" s="6" customFormat="1" ht="12.75" customHeight="1" x14ac:dyDescent="0.15">
      <c r="A23" s="177">
        <v>16</v>
      </c>
      <c r="B23" s="76">
        <v>39193</v>
      </c>
      <c r="C23" s="175">
        <v>1</v>
      </c>
      <c r="D23" s="19">
        <v>1</v>
      </c>
      <c r="E23" s="19">
        <v>1</v>
      </c>
      <c r="F23" s="19">
        <v>2</v>
      </c>
      <c r="G23" s="19">
        <v>2</v>
      </c>
      <c r="H23" s="19">
        <v>2</v>
      </c>
      <c r="I23" s="19">
        <v>0</v>
      </c>
      <c r="J23" s="19">
        <v>1</v>
      </c>
      <c r="K23" s="19">
        <v>1</v>
      </c>
      <c r="L23" s="19">
        <v>0</v>
      </c>
      <c r="M23" s="20">
        <v>2</v>
      </c>
      <c r="N23" s="20">
        <v>1</v>
      </c>
      <c r="O23" s="15">
        <v>2</v>
      </c>
      <c r="P23" s="34">
        <v>6</v>
      </c>
      <c r="Q23" s="20">
        <v>2</v>
      </c>
      <c r="R23" s="15">
        <v>5</v>
      </c>
      <c r="S23" s="166">
        <v>802532</v>
      </c>
      <c r="T23" s="172" t="s">
        <v>116</v>
      </c>
      <c r="U23" s="165">
        <v>100316.5</v>
      </c>
      <c r="V23" s="172">
        <v>9</v>
      </c>
      <c r="W23" s="165">
        <v>11146.2</v>
      </c>
      <c r="X23" s="172">
        <v>87</v>
      </c>
      <c r="Y23" s="166">
        <v>1153</v>
      </c>
      <c r="Z23" s="172">
        <v>954</v>
      </c>
      <c r="AA23" s="167">
        <v>105.1</v>
      </c>
      <c r="AB23" s="181"/>
      <c r="AC23" s="182"/>
      <c r="AD23" s="181"/>
    </row>
    <row r="24" spans="1:30" s="6" customFormat="1" ht="12.75" customHeight="1" x14ac:dyDescent="0.15">
      <c r="A24" s="177">
        <v>17</v>
      </c>
      <c r="B24" s="76">
        <v>39200</v>
      </c>
      <c r="C24" s="175">
        <v>2</v>
      </c>
      <c r="D24" s="19">
        <v>1</v>
      </c>
      <c r="E24" s="19">
        <v>0</v>
      </c>
      <c r="F24" s="19">
        <v>2</v>
      </c>
      <c r="G24" s="19">
        <v>2</v>
      </c>
      <c r="H24" s="19">
        <v>2</v>
      </c>
      <c r="I24" s="19">
        <v>1</v>
      </c>
      <c r="J24" s="19">
        <v>1</v>
      </c>
      <c r="K24" s="19">
        <v>1</v>
      </c>
      <c r="L24" s="19">
        <v>2</v>
      </c>
      <c r="M24" s="20">
        <v>2</v>
      </c>
      <c r="N24" s="20">
        <v>1</v>
      </c>
      <c r="O24" s="15">
        <v>1</v>
      </c>
      <c r="P24" s="34">
        <v>6</v>
      </c>
      <c r="Q24" s="20">
        <v>1</v>
      </c>
      <c r="R24" s="15">
        <v>6</v>
      </c>
      <c r="S24" s="166">
        <v>931584.5</v>
      </c>
      <c r="T24" s="172" t="s">
        <v>116</v>
      </c>
      <c r="U24" s="165">
        <v>216764.5</v>
      </c>
      <c r="V24" s="172">
        <v>23</v>
      </c>
      <c r="W24" s="165">
        <v>5062.8999999999996</v>
      </c>
      <c r="X24" s="172">
        <v>514</v>
      </c>
      <c r="Y24" s="166">
        <v>226.5</v>
      </c>
      <c r="Z24" s="172">
        <v>4395</v>
      </c>
      <c r="AA24" s="167">
        <v>26.4</v>
      </c>
      <c r="AB24" s="181"/>
      <c r="AC24" s="182"/>
      <c r="AD24" s="181"/>
    </row>
    <row r="25" spans="1:30" s="6" customFormat="1" ht="12.75" customHeight="1" x14ac:dyDescent="0.15">
      <c r="A25" s="177">
        <v>18</v>
      </c>
      <c r="B25" s="76">
        <v>39207</v>
      </c>
      <c r="C25" s="175">
        <v>2</v>
      </c>
      <c r="D25" s="19">
        <v>1</v>
      </c>
      <c r="E25" s="19">
        <v>1</v>
      </c>
      <c r="F25" s="19">
        <v>0</v>
      </c>
      <c r="G25" s="19">
        <v>2</v>
      </c>
      <c r="H25" s="19">
        <v>1</v>
      </c>
      <c r="I25" s="19">
        <v>2</v>
      </c>
      <c r="J25" s="19">
        <v>2</v>
      </c>
      <c r="K25" s="19">
        <v>2</v>
      </c>
      <c r="L25" s="19">
        <v>1</v>
      </c>
      <c r="M25" s="20">
        <v>2</v>
      </c>
      <c r="N25" s="20">
        <v>0</v>
      </c>
      <c r="O25" s="15">
        <v>0</v>
      </c>
      <c r="P25" s="34">
        <v>4</v>
      </c>
      <c r="Q25" s="20">
        <v>3</v>
      </c>
      <c r="R25" s="15">
        <v>6</v>
      </c>
      <c r="S25" s="166">
        <v>1261742.5</v>
      </c>
      <c r="T25" s="172" t="s">
        <v>116</v>
      </c>
      <c r="U25" s="165">
        <v>374482.3</v>
      </c>
      <c r="V25" s="172">
        <v>8</v>
      </c>
      <c r="W25" s="165">
        <v>19714.7</v>
      </c>
      <c r="X25" s="172">
        <v>94</v>
      </c>
      <c r="Y25" s="166">
        <v>1677.8</v>
      </c>
      <c r="Z25" s="172">
        <v>1128</v>
      </c>
      <c r="AA25" s="167">
        <v>139.80000000000001</v>
      </c>
      <c r="AB25" s="181"/>
      <c r="AC25" s="182"/>
      <c r="AD25" s="181"/>
    </row>
    <row r="26" spans="1:30" s="6" customFormat="1" ht="12.75" customHeight="1" x14ac:dyDescent="0.15">
      <c r="A26" s="177">
        <v>19</v>
      </c>
      <c r="B26" s="76">
        <v>39214</v>
      </c>
      <c r="C26" s="175">
        <v>1</v>
      </c>
      <c r="D26" s="19">
        <v>2</v>
      </c>
      <c r="E26" s="19">
        <v>2</v>
      </c>
      <c r="F26" s="19">
        <v>2</v>
      </c>
      <c r="G26" s="19">
        <v>2</v>
      </c>
      <c r="H26" s="19">
        <v>2</v>
      </c>
      <c r="I26" s="19">
        <v>1</v>
      </c>
      <c r="J26" s="19">
        <v>1</v>
      </c>
      <c r="K26" s="19">
        <v>0</v>
      </c>
      <c r="L26" s="19">
        <v>2</v>
      </c>
      <c r="M26" s="20">
        <v>0</v>
      </c>
      <c r="N26" s="20">
        <v>1</v>
      </c>
      <c r="O26" s="15">
        <v>2</v>
      </c>
      <c r="P26" s="34">
        <v>4</v>
      </c>
      <c r="Q26" s="20">
        <v>2</v>
      </c>
      <c r="R26" s="15">
        <v>7</v>
      </c>
      <c r="S26" s="166">
        <v>1645320.5</v>
      </c>
      <c r="T26" s="172">
        <v>1</v>
      </c>
      <c r="U26" s="165">
        <v>580147.30000000005</v>
      </c>
      <c r="V26" s="172">
        <v>17</v>
      </c>
      <c r="W26" s="165">
        <v>12097.9</v>
      </c>
      <c r="X26" s="172">
        <v>328</v>
      </c>
      <c r="Y26" s="166">
        <v>627</v>
      </c>
      <c r="Z26" s="172">
        <v>3779</v>
      </c>
      <c r="AA26" s="167">
        <v>54.4</v>
      </c>
      <c r="AB26" s="181"/>
      <c r="AC26" s="182"/>
      <c r="AD26" s="181"/>
    </row>
    <row r="27" spans="1:30" s="6" customFormat="1" ht="12.75" customHeight="1" x14ac:dyDescent="0.15">
      <c r="A27" s="177">
        <v>20</v>
      </c>
      <c r="B27" s="76">
        <v>39221</v>
      </c>
      <c r="C27" s="175">
        <v>1</v>
      </c>
      <c r="D27" s="19">
        <v>1</v>
      </c>
      <c r="E27" s="19">
        <v>1</v>
      </c>
      <c r="F27" s="19">
        <v>2</v>
      </c>
      <c r="G27" s="19">
        <v>1</v>
      </c>
      <c r="H27" s="19">
        <v>1</v>
      </c>
      <c r="I27" s="19">
        <v>2</v>
      </c>
      <c r="J27" s="19">
        <v>2</v>
      </c>
      <c r="K27" s="19">
        <v>2</v>
      </c>
      <c r="L27" s="19">
        <v>1</v>
      </c>
      <c r="M27" s="20">
        <v>1</v>
      </c>
      <c r="N27" s="20">
        <v>0</v>
      </c>
      <c r="O27" s="15">
        <v>1</v>
      </c>
      <c r="P27" s="34">
        <v>8</v>
      </c>
      <c r="Q27" s="20">
        <v>1</v>
      </c>
      <c r="R27" s="15">
        <v>4</v>
      </c>
      <c r="S27" s="166">
        <v>909433.5</v>
      </c>
      <c r="T27" s="172">
        <v>817</v>
      </c>
      <c r="U27" s="165">
        <v>139.1</v>
      </c>
      <c r="V27" s="172">
        <v>11540</v>
      </c>
      <c r="W27" s="165">
        <v>9.8000000000000007</v>
      </c>
      <c r="X27" s="172">
        <v>61906</v>
      </c>
      <c r="Y27" s="166">
        <v>1.8</v>
      </c>
      <c r="Z27" s="172">
        <v>187959</v>
      </c>
      <c r="AA27" s="167">
        <v>0.6</v>
      </c>
      <c r="AB27" s="181"/>
      <c r="AC27" s="182"/>
      <c r="AD27" s="181"/>
    </row>
    <row r="28" spans="1:30" s="6" customFormat="1" ht="12.75" customHeight="1" x14ac:dyDescent="0.15">
      <c r="A28" s="177">
        <v>21</v>
      </c>
      <c r="B28" s="76">
        <v>39228</v>
      </c>
      <c r="C28" s="175">
        <v>0</v>
      </c>
      <c r="D28" s="19">
        <v>0</v>
      </c>
      <c r="E28" s="19">
        <v>1</v>
      </c>
      <c r="F28" s="19">
        <v>1</v>
      </c>
      <c r="G28" s="19">
        <v>1</v>
      </c>
      <c r="H28" s="19">
        <v>1</v>
      </c>
      <c r="I28" s="19">
        <v>1</v>
      </c>
      <c r="J28" s="19">
        <v>1</v>
      </c>
      <c r="K28" s="19">
        <v>2</v>
      </c>
      <c r="L28" s="19">
        <v>1</v>
      </c>
      <c r="M28" s="20">
        <v>2</v>
      </c>
      <c r="N28" s="20">
        <v>1</v>
      </c>
      <c r="O28" s="15">
        <v>1</v>
      </c>
      <c r="P28" s="34">
        <v>9</v>
      </c>
      <c r="Q28" s="20">
        <v>2</v>
      </c>
      <c r="R28" s="15">
        <v>2</v>
      </c>
      <c r="S28" s="166">
        <v>568801.5</v>
      </c>
      <c r="T28" s="172">
        <v>38</v>
      </c>
      <c r="U28" s="165">
        <v>1871</v>
      </c>
      <c r="V28" s="172">
        <v>993</v>
      </c>
      <c r="W28" s="165">
        <v>71.599999999999994</v>
      </c>
      <c r="X28" s="172">
        <v>7882</v>
      </c>
      <c r="Y28" s="166">
        <v>9</v>
      </c>
      <c r="Z28" s="172">
        <v>35208</v>
      </c>
      <c r="AA28" s="167">
        <v>2</v>
      </c>
      <c r="AB28" s="181"/>
      <c r="AC28" s="182"/>
      <c r="AD28" s="181"/>
    </row>
    <row r="29" spans="1:30" s="6" customFormat="1" ht="12.75" customHeight="1" x14ac:dyDescent="0.15">
      <c r="A29" s="177">
        <v>22</v>
      </c>
      <c r="B29" s="76">
        <v>39235</v>
      </c>
      <c r="C29" s="175">
        <v>1</v>
      </c>
      <c r="D29" s="19">
        <v>0</v>
      </c>
      <c r="E29" s="19">
        <v>2</v>
      </c>
      <c r="F29" s="19">
        <v>2</v>
      </c>
      <c r="G29" s="19">
        <v>1</v>
      </c>
      <c r="H29" s="19">
        <v>1</v>
      </c>
      <c r="I29" s="19">
        <v>1</v>
      </c>
      <c r="J29" s="19">
        <v>2</v>
      </c>
      <c r="K29" s="19">
        <v>1</v>
      </c>
      <c r="L29" s="19">
        <v>2</v>
      </c>
      <c r="M29" s="20">
        <v>2</v>
      </c>
      <c r="N29" s="20">
        <v>0</v>
      </c>
      <c r="O29" s="15">
        <v>0</v>
      </c>
      <c r="P29" s="34">
        <v>5</v>
      </c>
      <c r="Q29" s="20">
        <v>3</v>
      </c>
      <c r="R29" s="15">
        <v>5</v>
      </c>
      <c r="S29" s="166">
        <v>590191</v>
      </c>
      <c r="T29" s="172">
        <v>11</v>
      </c>
      <c r="U29" s="165">
        <v>6706.7</v>
      </c>
      <c r="V29" s="172">
        <v>332</v>
      </c>
      <c r="W29" s="165">
        <v>222.2</v>
      </c>
      <c r="X29" s="172">
        <v>4019</v>
      </c>
      <c r="Y29" s="166">
        <v>18.3</v>
      </c>
      <c r="Z29" s="172">
        <v>24775</v>
      </c>
      <c r="AA29" s="167">
        <v>2.9</v>
      </c>
      <c r="AB29" s="181"/>
      <c r="AC29" s="182"/>
      <c r="AD29" s="181"/>
    </row>
    <row r="30" spans="1:30" s="6" customFormat="1" ht="12.75" customHeight="1" x14ac:dyDescent="0.15">
      <c r="A30" s="177">
        <v>23</v>
      </c>
      <c r="B30" s="76">
        <v>39242</v>
      </c>
      <c r="C30" s="175">
        <v>0</v>
      </c>
      <c r="D30" s="19">
        <v>0</v>
      </c>
      <c r="E30" s="19">
        <v>0</v>
      </c>
      <c r="F30" s="19">
        <v>1</v>
      </c>
      <c r="G30" s="19">
        <v>2</v>
      </c>
      <c r="H30" s="19">
        <v>2</v>
      </c>
      <c r="I30" s="19">
        <v>2</v>
      </c>
      <c r="J30" s="19">
        <v>0</v>
      </c>
      <c r="K30" s="19">
        <v>1</v>
      </c>
      <c r="L30" s="19">
        <v>2</v>
      </c>
      <c r="M30" s="20">
        <v>1</v>
      </c>
      <c r="N30" s="20">
        <v>0</v>
      </c>
      <c r="O30" s="15">
        <v>1</v>
      </c>
      <c r="P30" s="34">
        <v>4</v>
      </c>
      <c r="Q30" s="20">
        <v>5</v>
      </c>
      <c r="R30" s="15">
        <v>4</v>
      </c>
      <c r="S30" s="166">
        <v>502606</v>
      </c>
      <c r="T30" s="172" t="s">
        <v>116</v>
      </c>
      <c r="U30" s="165">
        <v>62825.7</v>
      </c>
      <c r="V30" s="172" t="s">
        <v>116</v>
      </c>
      <c r="W30" s="165">
        <v>62825.7</v>
      </c>
      <c r="X30" s="172">
        <v>4</v>
      </c>
      <c r="Y30" s="166">
        <v>15706.4</v>
      </c>
      <c r="Z30" s="172">
        <v>86</v>
      </c>
      <c r="AA30" s="167">
        <v>730.5</v>
      </c>
      <c r="AB30" s="181"/>
      <c r="AC30" s="182"/>
      <c r="AD30" s="181"/>
    </row>
    <row r="31" spans="1:30" s="6" customFormat="1" ht="12.75" customHeight="1" x14ac:dyDescent="0.15">
      <c r="A31" s="177">
        <v>24</v>
      </c>
      <c r="B31" s="76">
        <v>39249</v>
      </c>
      <c r="C31" s="175">
        <v>1</v>
      </c>
      <c r="D31" s="19">
        <v>2</v>
      </c>
      <c r="E31" s="19">
        <v>2</v>
      </c>
      <c r="F31" s="19">
        <v>0</v>
      </c>
      <c r="G31" s="19">
        <v>1</v>
      </c>
      <c r="H31" s="19">
        <v>2</v>
      </c>
      <c r="I31" s="19">
        <v>2</v>
      </c>
      <c r="J31" s="19">
        <v>1</v>
      </c>
      <c r="K31" s="19">
        <v>0</v>
      </c>
      <c r="L31" s="19">
        <v>2</v>
      </c>
      <c r="M31" s="20">
        <v>1</v>
      </c>
      <c r="N31" s="20">
        <v>1</v>
      </c>
      <c r="O31" s="15">
        <v>1</v>
      </c>
      <c r="P31" s="34">
        <v>6</v>
      </c>
      <c r="Q31" s="20">
        <v>2</v>
      </c>
      <c r="R31" s="15">
        <v>5</v>
      </c>
      <c r="S31" s="166">
        <v>781119</v>
      </c>
      <c r="T31" s="172">
        <v>15</v>
      </c>
      <c r="U31" s="165">
        <v>10697.7</v>
      </c>
      <c r="V31" s="172">
        <v>375</v>
      </c>
      <c r="W31" s="165">
        <v>427.9</v>
      </c>
      <c r="X31" s="172">
        <v>3859</v>
      </c>
      <c r="Y31" s="166">
        <v>25.3</v>
      </c>
      <c r="Z31" s="172">
        <v>22021</v>
      </c>
      <c r="AA31" s="167">
        <v>4.4000000000000004</v>
      </c>
      <c r="AB31" s="181"/>
      <c r="AC31" s="182"/>
      <c r="AD31" s="181"/>
    </row>
    <row r="32" spans="1:30" s="6" customFormat="1" ht="12.75" customHeight="1" x14ac:dyDescent="0.15">
      <c r="A32" s="177">
        <v>25</v>
      </c>
      <c r="B32" s="76">
        <v>39256</v>
      </c>
      <c r="C32" s="175">
        <v>1</v>
      </c>
      <c r="D32" s="19">
        <v>1</v>
      </c>
      <c r="E32" s="19">
        <v>1</v>
      </c>
      <c r="F32" s="19">
        <v>1</v>
      </c>
      <c r="G32" s="19">
        <v>2</v>
      </c>
      <c r="H32" s="19">
        <v>1</v>
      </c>
      <c r="I32" s="19">
        <v>0</v>
      </c>
      <c r="J32" s="19">
        <v>0</v>
      </c>
      <c r="K32" s="19">
        <v>2</v>
      </c>
      <c r="L32" s="19">
        <v>1</v>
      </c>
      <c r="M32" s="20">
        <v>2</v>
      </c>
      <c r="N32" s="20">
        <v>1</v>
      </c>
      <c r="O32" s="15">
        <v>2</v>
      </c>
      <c r="P32" s="34">
        <v>7</v>
      </c>
      <c r="Q32" s="20">
        <v>2</v>
      </c>
      <c r="R32" s="15">
        <v>4</v>
      </c>
      <c r="S32" s="166">
        <v>323996</v>
      </c>
      <c r="T32" s="172">
        <v>3</v>
      </c>
      <c r="U32" s="165">
        <v>13499.8</v>
      </c>
      <c r="V32" s="172">
        <v>12</v>
      </c>
      <c r="W32" s="165">
        <v>3374.9</v>
      </c>
      <c r="X32" s="172">
        <v>303</v>
      </c>
      <c r="Y32" s="166">
        <v>133.6</v>
      </c>
      <c r="Z32" s="172">
        <v>2781</v>
      </c>
      <c r="AA32" s="167">
        <v>14.5</v>
      </c>
      <c r="AB32" s="181"/>
      <c r="AC32" s="182"/>
      <c r="AD32" s="181"/>
    </row>
    <row r="33" spans="1:30" s="6" customFormat="1" ht="12.75" customHeight="1" x14ac:dyDescent="0.15">
      <c r="A33" s="177">
        <v>26</v>
      </c>
      <c r="B33" s="76">
        <v>39263</v>
      </c>
      <c r="C33" s="175">
        <v>2</v>
      </c>
      <c r="D33" s="19">
        <v>1</v>
      </c>
      <c r="E33" s="19">
        <v>0</v>
      </c>
      <c r="F33" s="19">
        <v>1</v>
      </c>
      <c r="G33" s="19">
        <v>2</v>
      </c>
      <c r="H33" s="19">
        <v>2</v>
      </c>
      <c r="I33" s="19">
        <v>0</v>
      </c>
      <c r="J33" s="19">
        <v>2</v>
      </c>
      <c r="K33" s="19">
        <v>0</v>
      </c>
      <c r="L33" s="19">
        <v>2</v>
      </c>
      <c r="M33" s="20">
        <v>2</v>
      </c>
      <c r="N33" s="20">
        <v>2</v>
      </c>
      <c r="O33" s="15">
        <v>1</v>
      </c>
      <c r="P33" s="34">
        <v>3</v>
      </c>
      <c r="Q33" s="20">
        <v>3</v>
      </c>
      <c r="R33" s="15">
        <v>7</v>
      </c>
      <c r="S33" s="166">
        <v>344108</v>
      </c>
      <c r="T33" s="172">
        <v>3</v>
      </c>
      <c r="U33" s="165">
        <v>14337.8</v>
      </c>
      <c r="V33" s="172">
        <v>45</v>
      </c>
      <c r="W33" s="165">
        <v>955.8</v>
      </c>
      <c r="X33" s="172">
        <v>559</v>
      </c>
      <c r="Y33" s="166">
        <v>76.900000000000006</v>
      </c>
      <c r="Z33" s="172">
        <v>4288</v>
      </c>
      <c r="AA33" s="167">
        <v>10</v>
      </c>
      <c r="AB33" s="181"/>
      <c r="AC33" s="182"/>
      <c r="AD33" s="181"/>
    </row>
    <row r="34" spans="1:30" s="6" customFormat="1" ht="12.75" customHeight="1" x14ac:dyDescent="0.15">
      <c r="A34" s="177">
        <v>27</v>
      </c>
      <c r="B34" s="76">
        <v>39270</v>
      </c>
      <c r="C34" s="175">
        <v>1</v>
      </c>
      <c r="D34" s="19">
        <v>1</v>
      </c>
      <c r="E34" s="19">
        <v>1</v>
      </c>
      <c r="F34" s="19">
        <v>2</v>
      </c>
      <c r="G34" s="19">
        <v>1</v>
      </c>
      <c r="H34" s="19">
        <v>2</v>
      </c>
      <c r="I34" s="19">
        <v>2</v>
      </c>
      <c r="J34" s="19">
        <v>2</v>
      </c>
      <c r="K34" s="19">
        <v>1</v>
      </c>
      <c r="L34" s="19">
        <v>0</v>
      </c>
      <c r="M34" s="20">
        <v>0</v>
      </c>
      <c r="N34" s="20">
        <v>2</v>
      </c>
      <c r="O34" s="15">
        <v>0</v>
      </c>
      <c r="P34" s="34">
        <v>5</v>
      </c>
      <c r="Q34" s="20">
        <v>3</v>
      </c>
      <c r="R34" s="15">
        <v>5</v>
      </c>
      <c r="S34" s="166">
        <v>349118</v>
      </c>
      <c r="T34" s="172">
        <v>4</v>
      </c>
      <c r="U34" s="165">
        <v>10909.9</v>
      </c>
      <c r="V34" s="172">
        <v>149</v>
      </c>
      <c r="W34" s="165">
        <v>292.8</v>
      </c>
      <c r="X34" s="172">
        <v>1975</v>
      </c>
      <c r="Y34" s="166">
        <v>22</v>
      </c>
      <c r="Z34" s="172">
        <v>12856</v>
      </c>
      <c r="AA34" s="167">
        <v>3.3</v>
      </c>
      <c r="AB34" s="181"/>
      <c r="AC34" s="182"/>
      <c r="AD34" s="181"/>
    </row>
    <row r="35" spans="1:30" s="6" customFormat="1" ht="12.75" customHeight="1" x14ac:dyDescent="0.15">
      <c r="A35" s="177">
        <v>28</v>
      </c>
      <c r="B35" s="76">
        <v>39277</v>
      </c>
      <c r="C35" s="175">
        <v>1</v>
      </c>
      <c r="D35" s="19">
        <v>2</v>
      </c>
      <c r="E35" s="19">
        <v>2</v>
      </c>
      <c r="F35" s="19">
        <v>1</v>
      </c>
      <c r="G35" s="19">
        <v>1</v>
      </c>
      <c r="H35" s="19">
        <v>2</v>
      </c>
      <c r="I35" s="19">
        <v>2</v>
      </c>
      <c r="J35" s="19">
        <v>1</v>
      </c>
      <c r="K35" s="19">
        <v>2</v>
      </c>
      <c r="L35" s="19">
        <v>2</v>
      </c>
      <c r="M35" s="20">
        <v>0</v>
      </c>
      <c r="N35" s="20">
        <v>1</v>
      </c>
      <c r="O35" s="15">
        <v>1</v>
      </c>
      <c r="P35" s="34">
        <v>6</v>
      </c>
      <c r="Q35" s="20">
        <v>1</v>
      </c>
      <c r="R35" s="15">
        <v>6</v>
      </c>
      <c r="S35" s="166">
        <v>356178.5</v>
      </c>
      <c r="T35" s="172" t="s">
        <v>116</v>
      </c>
      <c r="U35" s="165">
        <v>44522.3</v>
      </c>
      <c r="V35" s="172">
        <v>14</v>
      </c>
      <c r="W35" s="165">
        <v>3180.1</v>
      </c>
      <c r="X35" s="172">
        <v>268</v>
      </c>
      <c r="Y35" s="166">
        <v>166.1</v>
      </c>
      <c r="Z35" s="172">
        <v>3515</v>
      </c>
      <c r="AA35" s="167">
        <v>12.6</v>
      </c>
      <c r="AB35" s="181"/>
      <c r="AC35" s="182"/>
      <c r="AD35" s="181"/>
    </row>
    <row r="36" spans="1:30" s="6" customFormat="1" ht="12.75" customHeight="1" x14ac:dyDescent="0.15">
      <c r="A36" s="177">
        <v>29</v>
      </c>
      <c r="B36" s="76">
        <v>39284</v>
      </c>
      <c r="C36" s="175">
        <v>2</v>
      </c>
      <c r="D36" s="19">
        <v>1</v>
      </c>
      <c r="E36" s="19">
        <v>0</v>
      </c>
      <c r="F36" s="19">
        <v>2</v>
      </c>
      <c r="G36" s="19">
        <v>1</v>
      </c>
      <c r="H36" s="19">
        <v>2</v>
      </c>
      <c r="I36" s="19">
        <v>0</v>
      </c>
      <c r="J36" s="19">
        <v>0</v>
      </c>
      <c r="K36" s="19">
        <v>1</v>
      </c>
      <c r="L36" s="19">
        <v>1</v>
      </c>
      <c r="M36" s="20">
        <v>1</v>
      </c>
      <c r="N36" s="20">
        <v>1</v>
      </c>
      <c r="O36" s="15">
        <v>0</v>
      </c>
      <c r="P36" s="34">
        <v>6</v>
      </c>
      <c r="Q36" s="20">
        <v>4</v>
      </c>
      <c r="R36" s="15">
        <v>3</v>
      </c>
      <c r="S36" s="166">
        <v>427891</v>
      </c>
      <c r="T36" s="172">
        <v>1</v>
      </c>
      <c r="U36" s="165">
        <v>98008.6</v>
      </c>
      <c r="V36" s="172">
        <v>21</v>
      </c>
      <c r="W36" s="165">
        <v>2546.9</v>
      </c>
      <c r="X36" s="172">
        <v>411</v>
      </c>
      <c r="Y36" s="166">
        <v>130.1</v>
      </c>
      <c r="Z36" s="172">
        <v>3493</v>
      </c>
      <c r="AA36" s="167">
        <v>15.3</v>
      </c>
      <c r="AB36" s="181"/>
      <c r="AC36" s="182"/>
      <c r="AD36" s="181"/>
    </row>
    <row r="37" spans="1:30" s="6" customFormat="1" ht="12.75" customHeight="1" x14ac:dyDescent="0.15">
      <c r="A37" s="177">
        <v>30</v>
      </c>
      <c r="B37" s="76">
        <v>39291</v>
      </c>
      <c r="C37" s="175">
        <v>1</v>
      </c>
      <c r="D37" s="19">
        <v>1</v>
      </c>
      <c r="E37" s="19">
        <v>1</v>
      </c>
      <c r="F37" s="19">
        <v>1</v>
      </c>
      <c r="G37" s="19">
        <v>0</v>
      </c>
      <c r="H37" s="19">
        <v>1</v>
      </c>
      <c r="I37" s="19">
        <v>2</v>
      </c>
      <c r="J37" s="19">
        <v>1</v>
      </c>
      <c r="K37" s="19">
        <v>2</v>
      </c>
      <c r="L37" s="19">
        <v>2</v>
      </c>
      <c r="M37" s="20">
        <v>2</v>
      </c>
      <c r="N37" s="20">
        <v>0</v>
      </c>
      <c r="O37" s="15">
        <v>1</v>
      </c>
      <c r="P37" s="34">
        <v>7</v>
      </c>
      <c r="Q37" s="20">
        <v>2</v>
      </c>
      <c r="R37" s="15">
        <v>4</v>
      </c>
      <c r="S37" s="166">
        <v>383225.5</v>
      </c>
      <c r="T37" s="172">
        <v>3</v>
      </c>
      <c r="U37" s="165">
        <v>15967.7</v>
      </c>
      <c r="V37" s="172">
        <v>57</v>
      </c>
      <c r="W37" s="165">
        <v>840.4</v>
      </c>
      <c r="X37" s="172">
        <v>646</v>
      </c>
      <c r="Y37" s="166">
        <v>74.099999999999994</v>
      </c>
      <c r="Z37" s="172">
        <v>4975</v>
      </c>
      <c r="AA37" s="167">
        <v>9.6</v>
      </c>
      <c r="AB37" s="181"/>
      <c r="AC37" s="182"/>
      <c r="AD37" s="181"/>
    </row>
    <row r="38" spans="1:30" s="6" customFormat="1" ht="12.75" customHeight="1" x14ac:dyDescent="0.15">
      <c r="A38" s="177">
        <v>31</v>
      </c>
      <c r="B38" s="76">
        <v>39298</v>
      </c>
      <c r="C38" s="175">
        <v>2</v>
      </c>
      <c r="D38" s="19">
        <v>1</v>
      </c>
      <c r="E38" s="19">
        <v>2</v>
      </c>
      <c r="F38" s="19">
        <v>2</v>
      </c>
      <c r="G38" s="19">
        <v>2</v>
      </c>
      <c r="H38" s="19">
        <v>2</v>
      </c>
      <c r="I38" s="19">
        <v>2</v>
      </c>
      <c r="J38" s="19">
        <v>0</v>
      </c>
      <c r="K38" s="19">
        <v>2</v>
      </c>
      <c r="L38" s="19">
        <v>2</v>
      </c>
      <c r="M38" s="20">
        <v>2</v>
      </c>
      <c r="N38" s="20">
        <v>2</v>
      </c>
      <c r="O38" s="15">
        <v>0</v>
      </c>
      <c r="P38" s="34">
        <v>1</v>
      </c>
      <c r="Q38" s="20">
        <v>2</v>
      </c>
      <c r="R38" s="15">
        <v>10</v>
      </c>
      <c r="S38" s="166">
        <v>495241.5</v>
      </c>
      <c r="T38" s="172">
        <v>149</v>
      </c>
      <c r="U38" s="165">
        <v>415.4</v>
      </c>
      <c r="V38" s="172">
        <v>3656</v>
      </c>
      <c r="W38" s="165">
        <v>16.899999999999999</v>
      </c>
      <c r="X38" s="172">
        <v>30072</v>
      </c>
      <c r="Y38" s="166">
        <v>2</v>
      </c>
      <c r="Z38" s="172">
        <v>124082</v>
      </c>
      <c r="AA38" s="167">
        <v>0.4</v>
      </c>
      <c r="AB38" s="181"/>
      <c r="AC38" s="182"/>
      <c r="AD38" s="181"/>
    </row>
    <row r="39" spans="1:30" s="6" customFormat="1" ht="12.75" customHeight="1" x14ac:dyDescent="0.15">
      <c r="A39" s="177">
        <v>32</v>
      </c>
      <c r="B39" s="76">
        <v>39305</v>
      </c>
      <c r="C39" s="175">
        <v>1</v>
      </c>
      <c r="D39" s="19">
        <v>0</v>
      </c>
      <c r="E39" s="19">
        <v>0</v>
      </c>
      <c r="F39" s="19">
        <v>2</v>
      </c>
      <c r="G39" s="19">
        <v>1</v>
      </c>
      <c r="H39" s="19">
        <v>2</v>
      </c>
      <c r="I39" s="19">
        <v>2</v>
      </c>
      <c r="J39" s="19">
        <v>2</v>
      </c>
      <c r="K39" s="19">
        <v>1</v>
      </c>
      <c r="L39" s="19">
        <v>2</v>
      </c>
      <c r="M39" s="20">
        <v>0</v>
      </c>
      <c r="N39" s="20">
        <v>2</v>
      </c>
      <c r="O39" s="15">
        <v>2</v>
      </c>
      <c r="P39" s="34">
        <v>3</v>
      </c>
      <c r="Q39" s="20">
        <v>3</v>
      </c>
      <c r="R39" s="15">
        <v>7</v>
      </c>
      <c r="S39" s="166">
        <v>699088.5</v>
      </c>
      <c r="T39" s="172" t="s">
        <v>116</v>
      </c>
      <c r="U39" s="165">
        <v>87386</v>
      </c>
      <c r="V39" s="172">
        <v>1</v>
      </c>
      <c r="W39" s="165">
        <v>87386</v>
      </c>
      <c r="X39" s="172">
        <v>26</v>
      </c>
      <c r="Y39" s="166">
        <v>3361</v>
      </c>
      <c r="Z39" s="172">
        <v>295</v>
      </c>
      <c r="AA39" s="167">
        <v>296.2</v>
      </c>
      <c r="AB39" s="181"/>
      <c r="AC39" s="182"/>
      <c r="AD39" s="181"/>
    </row>
    <row r="40" spans="1:30" s="6" customFormat="1" ht="12.75" customHeight="1" x14ac:dyDescent="0.15">
      <c r="A40" s="177">
        <v>33</v>
      </c>
      <c r="B40" s="76">
        <v>39312</v>
      </c>
      <c r="C40" s="175">
        <v>2</v>
      </c>
      <c r="D40" s="19">
        <v>1</v>
      </c>
      <c r="E40" s="19">
        <v>1</v>
      </c>
      <c r="F40" s="19">
        <v>0</v>
      </c>
      <c r="G40" s="19">
        <v>2</v>
      </c>
      <c r="H40" s="19">
        <v>2</v>
      </c>
      <c r="I40" s="19">
        <v>1</v>
      </c>
      <c r="J40" s="19">
        <v>2</v>
      </c>
      <c r="K40" s="19">
        <v>0</v>
      </c>
      <c r="L40" s="19">
        <v>1</v>
      </c>
      <c r="M40" s="20">
        <v>1</v>
      </c>
      <c r="N40" s="20">
        <v>2</v>
      </c>
      <c r="O40" s="15">
        <v>1</v>
      </c>
      <c r="P40" s="34">
        <v>6</v>
      </c>
      <c r="Q40" s="20">
        <v>2</v>
      </c>
      <c r="R40" s="15">
        <v>5</v>
      </c>
      <c r="S40" s="166">
        <v>809635.5</v>
      </c>
      <c r="T40" s="172">
        <v>2</v>
      </c>
      <c r="U40" s="165">
        <v>94295.2</v>
      </c>
      <c r="V40" s="172">
        <v>36</v>
      </c>
      <c r="W40" s="165">
        <v>2811.2</v>
      </c>
      <c r="X40" s="172">
        <v>399</v>
      </c>
      <c r="Y40" s="166">
        <v>253.6</v>
      </c>
      <c r="Z40" s="172">
        <v>3534</v>
      </c>
      <c r="AA40" s="167">
        <v>28.6</v>
      </c>
      <c r="AB40" s="181"/>
      <c r="AC40" s="182"/>
      <c r="AD40" s="181"/>
    </row>
    <row r="41" spans="1:30" s="6" customFormat="1" ht="12.75" customHeight="1" x14ac:dyDescent="0.15">
      <c r="A41" s="177">
        <v>34</v>
      </c>
      <c r="B41" s="76">
        <v>39319</v>
      </c>
      <c r="C41" s="175">
        <v>1</v>
      </c>
      <c r="D41" s="19">
        <v>1</v>
      </c>
      <c r="E41" s="19">
        <v>2</v>
      </c>
      <c r="F41" s="19">
        <v>1</v>
      </c>
      <c r="G41" s="19">
        <v>1</v>
      </c>
      <c r="H41" s="19">
        <v>1</v>
      </c>
      <c r="I41" s="19">
        <v>1</v>
      </c>
      <c r="J41" s="19">
        <v>0</v>
      </c>
      <c r="K41" s="19">
        <v>1</v>
      </c>
      <c r="L41" s="19">
        <v>2</v>
      </c>
      <c r="M41" s="20">
        <v>1</v>
      </c>
      <c r="N41" s="20">
        <v>2</v>
      </c>
      <c r="O41" s="15">
        <v>1</v>
      </c>
      <c r="P41" s="34">
        <v>9</v>
      </c>
      <c r="Q41" s="20">
        <v>1</v>
      </c>
      <c r="R41" s="15">
        <v>3</v>
      </c>
      <c r="S41" s="166">
        <v>719994</v>
      </c>
      <c r="T41" s="172">
        <v>306</v>
      </c>
      <c r="U41" s="165">
        <v>294.10000000000002</v>
      </c>
      <c r="V41" s="172">
        <v>6401</v>
      </c>
      <c r="W41" s="165">
        <v>14</v>
      </c>
      <c r="X41" s="172">
        <v>43453</v>
      </c>
      <c r="Y41" s="166">
        <v>2</v>
      </c>
      <c r="Z41" s="172">
        <v>139676</v>
      </c>
      <c r="AA41" s="167">
        <v>0.6</v>
      </c>
      <c r="AB41" s="181"/>
      <c r="AC41" s="182"/>
      <c r="AD41" s="181"/>
    </row>
    <row r="42" spans="1:30" s="6" customFormat="1" ht="12.75" customHeight="1" x14ac:dyDescent="0.15">
      <c r="A42" s="177">
        <v>35</v>
      </c>
      <c r="B42" s="76">
        <v>39326</v>
      </c>
      <c r="C42" s="175">
        <v>0</v>
      </c>
      <c r="D42" s="19">
        <v>1</v>
      </c>
      <c r="E42" s="19">
        <v>1</v>
      </c>
      <c r="F42" s="19">
        <v>1</v>
      </c>
      <c r="G42" s="19">
        <v>1</v>
      </c>
      <c r="H42" s="19">
        <v>1</v>
      </c>
      <c r="I42" s="19">
        <v>0</v>
      </c>
      <c r="J42" s="19">
        <v>2</v>
      </c>
      <c r="K42" s="19">
        <v>1</v>
      </c>
      <c r="L42" s="19">
        <v>1</v>
      </c>
      <c r="M42" s="20">
        <v>2</v>
      </c>
      <c r="N42" s="20">
        <v>2</v>
      </c>
      <c r="O42" s="15">
        <v>1</v>
      </c>
      <c r="P42" s="34">
        <v>8</v>
      </c>
      <c r="Q42" s="20">
        <v>2</v>
      </c>
      <c r="R42" s="15">
        <v>3</v>
      </c>
      <c r="S42" s="166">
        <v>762475</v>
      </c>
      <c r="T42" s="172">
        <v>2</v>
      </c>
      <c r="U42" s="165">
        <v>47654.6</v>
      </c>
      <c r="V42" s="172">
        <v>112</v>
      </c>
      <c r="W42" s="165">
        <v>850.9</v>
      </c>
      <c r="X42" s="172">
        <v>1799</v>
      </c>
      <c r="Y42" s="166">
        <v>52.9</v>
      </c>
      <c r="Z42" s="172">
        <v>13528</v>
      </c>
      <c r="AA42" s="167">
        <v>7</v>
      </c>
      <c r="AB42" s="181"/>
      <c r="AC42" s="182"/>
      <c r="AD42" s="181"/>
    </row>
    <row r="43" spans="1:30" s="6" customFormat="1" ht="12.75" customHeight="1" x14ac:dyDescent="0.15">
      <c r="A43" s="177">
        <v>36</v>
      </c>
      <c r="B43" s="76">
        <v>39333</v>
      </c>
      <c r="C43" s="175">
        <v>2</v>
      </c>
      <c r="D43" s="19">
        <v>0</v>
      </c>
      <c r="E43" s="19">
        <v>0</v>
      </c>
      <c r="F43" s="19">
        <v>0</v>
      </c>
      <c r="G43" s="19">
        <v>1</v>
      </c>
      <c r="H43" s="19">
        <v>0</v>
      </c>
      <c r="I43" s="19">
        <v>1</v>
      </c>
      <c r="J43" s="19">
        <v>0</v>
      </c>
      <c r="K43" s="19">
        <v>1</v>
      </c>
      <c r="L43" s="19">
        <v>1</v>
      </c>
      <c r="M43" s="20">
        <v>0</v>
      </c>
      <c r="N43" s="20">
        <v>0</v>
      </c>
      <c r="O43" s="15">
        <v>2</v>
      </c>
      <c r="P43" s="34">
        <v>4</v>
      </c>
      <c r="Q43" s="20">
        <v>7</v>
      </c>
      <c r="R43" s="15">
        <v>2</v>
      </c>
      <c r="S43" s="166">
        <v>653882.5</v>
      </c>
      <c r="T43" s="172">
        <v>1</v>
      </c>
      <c r="U43" s="165">
        <v>81735.3</v>
      </c>
      <c r="V43" s="172">
        <v>61</v>
      </c>
      <c r="W43" s="165">
        <v>1339.9</v>
      </c>
      <c r="X43" s="172">
        <v>913</v>
      </c>
      <c r="Y43" s="166">
        <v>89.5</v>
      </c>
      <c r="Z43" s="172">
        <v>7114</v>
      </c>
      <c r="AA43" s="167">
        <v>11.4</v>
      </c>
      <c r="AB43" s="181"/>
      <c r="AC43" s="182"/>
      <c r="AD43" s="181"/>
    </row>
    <row r="44" spans="1:30" s="6" customFormat="1" ht="12.75" customHeight="1" x14ac:dyDescent="0.15">
      <c r="A44" s="177">
        <v>37</v>
      </c>
      <c r="B44" s="76">
        <v>39340</v>
      </c>
      <c r="C44" s="175">
        <v>0</v>
      </c>
      <c r="D44" s="19">
        <v>1</v>
      </c>
      <c r="E44" s="19">
        <v>1</v>
      </c>
      <c r="F44" s="19">
        <v>0</v>
      </c>
      <c r="G44" s="19">
        <v>1</v>
      </c>
      <c r="H44" s="19">
        <v>1</v>
      </c>
      <c r="I44" s="19">
        <v>2</v>
      </c>
      <c r="J44" s="19">
        <v>2</v>
      </c>
      <c r="K44" s="19">
        <v>0</v>
      </c>
      <c r="L44" s="19">
        <v>0</v>
      </c>
      <c r="M44" s="20">
        <v>1</v>
      </c>
      <c r="N44" s="20">
        <v>0</v>
      </c>
      <c r="O44" s="15">
        <v>1</v>
      </c>
      <c r="P44" s="34">
        <v>6</v>
      </c>
      <c r="Q44" s="20">
        <v>5</v>
      </c>
      <c r="R44" s="15">
        <v>2</v>
      </c>
      <c r="S44" s="166">
        <v>751192</v>
      </c>
      <c r="T44" s="172" t="s">
        <v>116</v>
      </c>
      <c r="U44" s="165">
        <v>93899</v>
      </c>
      <c r="V44" s="172">
        <v>19</v>
      </c>
      <c r="W44" s="165">
        <v>4942</v>
      </c>
      <c r="X44" s="172">
        <v>341</v>
      </c>
      <c r="Y44" s="166">
        <v>275.3</v>
      </c>
      <c r="Z44" s="172">
        <v>3150</v>
      </c>
      <c r="AA44" s="167">
        <v>29.8</v>
      </c>
      <c r="AB44" s="181"/>
      <c r="AC44" s="182"/>
      <c r="AD44" s="181"/>
    </row>
    <row r="45" spans="1:30" s="6" customFormat="1" ht="12.75" customHeight="1" x14ac:dyDescent="0.15">
      <c r="A45" s="177">
        <v>38</v>
      </c>
      <c r="B45" s="76">
        <v>39347</v>
      </c>
      <c r="C45" s="175">
        <v>1</v>
      </c>
      <c r="D45" s="19">
        <v>1</v>
      </c>
      <c r="E45" s="19">
        <v>1</v>
      </c>
      <c r="F45" s="19">
        <v>1</v>
      </c>
      <c r="G45" s="19">
        <v>2</v>
      </c>
      <c r="H45" s="19">
        <v>1</v>
      </c>
      <c r="I45" s="19">
        <v>2</v>
      </c>
      <c r="J45" s="19">
        <v>2</v>
      </c>
      <c r="K45" s="19">
        <v>1</v>
      </c>
      <c r="L45" s="19">
        <v>2</v>
      </c>
      <c r="M45" s="20">
        <v>1</v>
      </c>
      <c r="N45" s="20">
        <v>1</v>
      </c>
      <c r="O45" s="15">
        <v>1</v>
      </c>
      <c r="P45" s="34">
        <v>9</v>
      </c>
      <c r="Q45" s="20">
        <v>0</v>
      </c>
      <c r="R45" s="15">
        <v>4</v>
      </c>
      <c r="S45" s="166">
        <v>881328</v>
      </c>
      <c r="T45" s="172">
        <v>534</v>
      </c>
      <c r="U45" s="165">
        <v>382.1</v>
      </c>
      <c r="V45" s="172">
        <v>7447</v>
      </c>
      <c r="W45" s="165">
        <v>14.7</v>
      </c>
      <c r="X45" s="172">
        <v>42697</v>
      </c>
      <c r="Y45" s="166">
        <v>2.5</v>
      </c>
      <c r="Z45" s="172">
        <v>135281</v>
      </c>
      <c r="AA45" s="167">
        <v>0.8</v>
      </c>
      <c r="AB45" s="181"/>
      <c r="AC45" s="182"/>
      <c r="AD45" s="181"/>
    </row>
    <row r="46" spans="1:30" s="6" customFormat="1" ht="12.75" customHeight="1" x14ac:dyDescent="0.15">
      <c r="A46" s="177">
        <v>39</v>
      </c>
      <c r="B46" s="76">
        <v>39354</v>
      </c>
      <c r="C46" s="175">
        <v>1</v>
      </c>
      <c r="D46" s="19">
        <v>2</v>
      </c>
      <c r="E46" s="19">
        <v>0</v>
      </c>
      <c r="F46" s="19">
        <v>0</v>
      </c>
      <c r="G46" s="19">
        <v>1</v>
      </c>
      <c r="H46" s="19">
        <v>1</v>
      </c>
      <c r="I46" s="19">
        <v>1</v>
      </c>
      <c r="J46" s="19">
        <v>0</v>
      </c>
      <c r="K46" s="19">
        <v>1</v>
      </c>
      <c r="L46" s="19">
        <v>0</v>
      </c>
      <c r="M46" s="20">
        <v>0</v>
      </c>
      <c r="N46" s="20">
        <v>1</v>
      </c>
      <c r="O46" s="15">
        <v>1</v>
      </c>
      <c r="P46" s="34">
        <v>7</v>
      </c>
      <c r="Q46" s="20">
        <v>5</v>
      </c>
      <c r="R46" s="15">
        <v>1</v>
      </c>
      <c r="S46" s="166">
        <v>802990</v>
      </c>
      <c r="T46" s="172" t="s">
        <v>116</v>
      </c>
      <c r="U46" s="165">
        <v>100373.7</v>
      </c>
      <c r="V46" s="172">
        <v>31</v>
      </c>
      <c r="W46" s="165">
        <v>3237.8</v>
      </c>
      <c r="X46" s="172">
        <v>449</v>
      </c>
      <c r="Y46" s="166">
        <v>223.5</v>
      </c>
      <c r="Z46" s="172">
        <v>3478</v>
      </c>
      <c r="AA46" s="167">
        <v>28.8</v>
      </c>
      <c r="AB46" s="181"/>
      <c r="AC46" s="182"/>
      <c r="AD46" s="181"/>
    </row>
    <row r="47" spans="1:30" s="6" customFormat="1" ht="12.75" customHeight="1" x14ac:dyDescent="0.15">
      <c r="A47" s="177">
        <v>40</v>
      </c>
      <c r="B47" s="76">
        <v>39361</v>
      </c>
      <c r="C47" s="175">
        <v>1</v>
      </c>
      <c r="D47" s="19">
        <v>2</v>
      </c>
      <c r="E47" s="19">
        <v>1</v>
      </c>
      <c r="F47" s="19">
        <v>2</v>
      </c>
      <c r="G47" s="19">
        <v>2</v>
      </c>
      <c r="H47" s="19">
        <v>0</v>
      </c>
      <c r="I47" s="19">
        <v>1</v>
      </c>
      <c r="J47" s="19">
        <v>2</v>
      </c>
      <c r="K47" s="19">
        <v>1</v>
      </c>
      <c r="L47" s="19">
        <v>1</v>
      </c>
      <c r="M47" s="20">
        <v>0</v>
      </c>
      <c r="N47" s="20">
        <v>2</v>
      </c>
      <c r="O47" s="15">
        <v>1</v>
      </c>
      <c r="P47" s="34">
        <v>6</v>
      </c>
      <c r="Q47" s="20">
        <v>2</v>
      </c>
      <c r="R47" s="15">
        <v>5</v>
      </c>
      <c r="S47" s="166">
        <v>907352</v>
      </c>
      <c r="T47" s="172">
        <v>11</v>
      </c>
      <c r="U47" s="165">
        <v>19435.7</v>
      </c>
      <c r="V47" s="172">
        <v>232</v>
      </c>
      <c r="W47" s="165">
        <v>488.8</v>
      </c>
      <c r="X47" s="172">
        <v>3077</v>
      </c>
      <c r="Y47" s="166">
        <v>36.799999999999997</v>
      </c>
      <c r="Z47" s="172">
        <v>24418</v>
      </c>
      <c r="AA47" s="167">
        <v>4.5999999999999996</v>
      </c>
      <c r="AB47" s="181"/>
      <c r="AC47" s="182"/>
      <c r="AD47" s="181"/>
    </row>
    <row r="48" spans="1:30" s="6" customFormat="1" ht="12.75" customHeight="1" x14ac:dyDescent="0.15">
      <c r="A48" s="177">
        <v>41</v>
      </c>
      <c r="B48" s="76">
        <v>39368</v>
      </c>
      <c r="C48" s="175">
        <v>0</v>
      </c>
      <c r="D48" s="19">
        <v>1</v>
      </c>
      <c r="E48" s="19">
        <v>2</v>
      </c>
      <c r="F48" s="19">
        <v>1</v>
      </c>
      <c r="G48" s="19">
        <v>1</v>
      </c>
      <c r="H48" s="19">
        <v>0</v>
      </c>
      <c r="I48" s="19">
        <v>1</v>
      </c>
      <c r="J48" s="19">
        <v>1</v>
      </c>
      <c r="K48" s="19">
        <v>0</v>
      </c>
      <c r="L48" s="19">
        <v>1</v>
      </c>
      <c r="M48" s="20">
        <v>1</v>
      </c>
      <c r="N48" s="20">
        <v>2</v>
      </c>
      <c r="O48" s="15">
        <v>0</v>
      </c>
      <c r="P48" s="34">
        <v>7</v>
      </c>
      <c r="Q48" s="20">
        <v>4</v>
      </c>
      <c r="R48" s="15">
        <v>2</v>
      </c>
      <c r="S48" s="166">
        <v>597489</v>
      </c>
      <c r="T48" s="172">
        <v>6</v>
      </c>
      <c r="U48" s="165">
        <v>12447.6</v>
      </c>
      <c r="V48" s="172">
        <v>106</v>
      </c>
      <c r="W48" s="165">
        <v>704.5</v>
      </c>
      <c r="X48" s="172">
        <v>1441</v>
      </c>
      <c r="Y48" s="166">
        <v>51.8</v>
      </c>
      <c r="Z48" s="172">
        <v>10534</v>
      </c>
      <c r="AA48" s="167">
        <v>7</v>
      </c>
      <c r="AB48" s="181"/>
      <c r="AC48" s="182"/>
      <c r="AD48" s="181"/>
    </row>
    <row r="49" spans="1:30" s="6" customFormat="1" ht="12.75" customHeight="1" x14ac:dyDescent="0.15">
      <c r="A49" s="177">
        <v>42</v>
      </c>
      <c r="B49" s="76">
        <v>39375</v>
      </c>
      <c r="C49" s="175">
        <v>2</v>
      </c>
      <c r="D49" s="19">
        <v>0</v>
      </c>
      <c r="E49" s="19">
        <v>0</v>
      </c>
      <c r="F49" s="19">
        <v>1</v>
      </c>
      <c r="G49" s="19">
        <v>1</v>
      </c>
      <c r="H49" s="19">
        <v>1</v>
      </c>
      <c r="I49" s="19">
        <v>0</v>
      </c>
      <c r="J49" s="19">
        <v>0</v>
      </c>
      <c r="K49" s="19">
        <v>1</v>
      </c>
      <c r="L49" s="19">
        <v>2</v>
      </c>
      <c r="M49" s="20">
        <v>1</v>
      </c>
      <c r="N49" s="20">
        <v>0</v>
      </c>
      <c r="O49" s="15">
        <v>2</v>
      </c>
      <c r="P49" s="34">
        <v>5</v>
      </c>
      <c r="Q49" s="20">
        <v>5</v>
      </c>
      <c r="R49" s="15">
        <v>3</v>
      </c>
      <c r="S49" s="166">
        <v>741117</v>
      </c>
      <c r="T49" s="172">
        <v>1</v>
      </c>
      <c r="U49" s="165">
        <v>92639.6</v>
      </c>
      <c r="V49" s="172">
        <v>63</v>
      </c>
      <c r="W49" s="165">
        <v>1470.4</v>
      </c>
      <c r="X49" s="172">
        <v>916</v>
      </c>
      <c r="Y49" s="166">
        <v>101.1</v>
      </c>
      <c r="Z49" s="172">
        <v>7142</v>
      </c>
      <c r="AA49" s="167">
        <v>12.9</v>
      </c>
      <c r="AB49" s="181"/>
      <c r="AC49" s="182"/>
      <c r="AD49" s="181"/>
    </row>
    <row r="50" spans="1:30" s="6" customFormat="1" ht="12.75" customHeight="1" x14ac:dyDescent="0.15">
      <c r="A50" s="177">
        <v>43</v>
      </c>
      <c r="B50" s="76">
        <v>39382</v>
      </c>
      <c r="C50" s="175">
        <v>0</v>
      </c>
      <c r="D50" s="19">
        <v>1</v>
      </c>
      <c r="E50" s="19">
        <v>0</v>
      </c>
      <c r="F50" s="19">
        <v>1</v>
      </c>
      <c r="G50" s="19">
        <v>0</v>
      </c>
      <c r="H50" s="19">
        <v>1</v>
      </c>
      <c r="I50" s="19">
        <v>0</v>
      </c>
      <c r="J50" s="19">
        <v>2</v>
      </c>
      <c r="K50" s="19">
        <v>1</v>
      </c>
      <c r="L50" s="19">
        <v>1</v>
      </c>
      <c r="M50" s="20">
        <v>1</v>
      </c>
      <c r="N50" s="20">
        <v>2</v>
      </c>
      <c r="O50" s="15">
        <v>0</v>
      </c>
      <c r="P50" s="34">
        <v>6</v>
      </c>
      <c r="Q50" s="20">
        <v>5</v>
      </c>
      <c r="R50" s="15">
        <v>2</v>
      </c>
      <c r="S50" s="166">
        <v>735332.5</v>
      </c>
      <c r="T50" s="172">
        <v>55</v>
      </c>
      <c r="U50" s="165">
        <v>1671.2</v>
      </c>
      <c r="V50" s="172">
        <v>1297</v>
      </c>
      <c r="W50" s="165">
        <v>70.8</v>
      </c>
      <c r="X50" s="172">
        <v>10310</v>
      </c>
      <c r="Y50" s="166">
        <v>8.9</v>
      </c>
      <c r="Z50" s="172">
        <v>47825</v>
      </c>
      <c r="AA50" s="167">
        <v>1.9</v>
      </c>
      <c r="AB50" s="181"/>
      <c r="AC50" s="182"/>
      <c r="AD50" s="181"/>
    </row>
    <row r="51" spans="1:30" s="6" customFormat="1" ht="12.75" customHeight="1" x14ac:dyDescent="0.15">
      <c r="A51" s="177">
        <v>44</v>
      </c>
      <c r="B51" s="76">
        <v>39389</v>
      </c>
      <c r="C51" s="175">
        <v>1</v>
      </c>
      <c r="D51" s="19">
        <v>0</v>
      </c>
      <c r="E51" s="19">
        <v>1</v>
      </c>
      <c r="F51" s="19">
        <v>2</v>
      </c>
      <c r="G51" s="19">
        <v>1</v>
      </c>
      <c r="H51" s="19">
        <v>1</v>
      </c>
      <c r="I51" s="19">
        <v>1</v>
      </c>
      <c r="J51" s="19">
        <v>1</v>
      </c>
      <c r="K51" s="19">
        <v>1</v>
      </c>
      <c r="L51" s="19">
        <v>0</v>
      </c>
      <c r="M51" s="20">
        <v>0</v>
      </c>
      <c r="N51" s="20">
        <v>0</v>
      </c>
      <c r="O51" s="15">
        <v>2</v>
      </c>
      <c r="P51" s="34">
        <v>7</v>
      </c>
      <c r="Q51" s="20">
        <v>4</v>
      </c>
      <c r="R51" s="15">
        <v>2</v>
      </c>
      <c r="S51" s="166">
        <v>764206.5</v>
      </c>
      <c r="T51" s="172">
        <v>4</v>
      </c>
      <c r="U51" s="165">
        <v>23881.4</v>
      </c>
      <c r="V51" s="172">
        <v>246</v>
      </c>
      <c r="W51" s="165">
        <v>388.3</v>
      </c>
      <c r="X51" s="172">
        <v>3863</v>
      </c>
      <c r="Y51" s="166">
        <v>24.7</v>
      </c>
      <c r="Z51" s="172">
        <v>27804</v>
      </c>
      <c r="AA51" s="167">
        <v>3.4</v>
      </c>
      <c r="AB51" s="181"/>
      <c r="AC51" s="182"/>
      <c r="AD51" s="181"/>
    </row>
    <row r="52" spans="1:30" s="6" customFormat="1" ht="12.75" customHeight="1" x14ac:dyDescent="0.15">
      <c r="A52" s="177">
        <v>45</v>
      </c>
      <c r="B52" s="76">
        <v>39396</v>
      </c>
      <c r="C52" s="175">
        <v>1</v>
      </c>
      <c r="D52" s="19">
        <v>0</v>
      </c>
      <c r="E52" s="19">
        <v>1</v>
      </c>
      <c r="F52" s="19">
        <v>0</v>
      </c>
      <c r="G52" s="19">
        <v>1</v>
      </c>
      <c r="H52" s="19">
        <v>1</v>
      </c>
      <c r="I52" s="19">
        <v>1</v>
      </c>
      <c r="J52" s="19">
        <v>2</v>
      </c>
      <c r="K52" s="19">
        <v>1</v>
      </c>
      <c r="L52" s="19">
        <v>0</v>
      </c>
      <c r="M52" s="20">
        <v>1</v>
      </c>
      <c r="N52" s="20">
        <v>2</v>
      </c>
      <c r="O52" s="15">
        <v>1</v>
      </c>
      <c r="P52" s="34">
        <v>8</v>
      </c>
      <c r="Q52" s="20">
        <v>3</v>
      </c>
      <c r="R52" s="15">
        <v>2</v>
      </c>
      <c r="S52" s="166">
        <v>726779.5</v>
      </c>
      <c r="T52" s="172">
        <v>24</v>
      </c>
      <c r="U52" s="165">
        <v>3785.3</v>
      </c>
      <c r="V52" s="172">
        <v>534</v>
      </c>
      <c r="W52" s="165">
        <v>170.1</v>
      </c>
      <c r="X52" s="172">
        <v>5755</v>
      </c>
      <c r="Y52" s="166">
        <v>15.7</v>
      </c>
      <c r="Z52" s="172">
        <v>32244</v>
      </c>
      <c r="AA52" s="167">
        <v>2.8</v>
      </c>
      <c r="AB52" s="181"/>
      <c r="AC52" s="182"/>
      <c r="AD52" s="181"/>
    </row>
    <row r="53" spans="1:30" s="6" customFormat="1" ht="12.75" customHeight="1" x14ac:dyDescent="0.15">
      <c r="A53" s="177">
        <v>46</v>
      </c>
      <c r="B53" s="76">
        <v>39403</v>
      </c>
      <c r="C53" s="175">
        <v>1</v>
      </c>
      <c r="D53" s="19">
        <v>1</v>
      </c>
      <c r="E53" s="19">
        <v>0</v>
      </c>
      <c r="F53" s="19">
        <v>2</v>
      </c>
      <c r="G53" s="19">
        <v>2</v>
      </c>
      <c r="H53" s="19">
        <v>1</v>
      </c>
      <c r="I53" s="19">
        <v>1</v>
      </c>
      <c r="J53" s="19">
        <v>1</v>
      </c>
      <c r="K53" s="19">
        <v>1</v>
      </c>
      <c r="L53" s="19">
        <v>1</v>
      </c>
      <c r="M53" s="20">
        <v>1</v>
      </c>
      <c r="N53" s="20">
        <v>1</v>
      </c>
      <c r="O53" s="15">
        <v>1</v>
      </c>
      <c r="P53" s="34">
        <v>10</v>
      </c>
      <c r="Q53" s="20">
        <v>1</v>
      </c>
      <c r="R53" s="15">
        <v>2</v>
      </c>
      <c r="S53" s="166">
        <v>669833</v>
      </c>
      <c r="T53" s="172">
        <v>17</v>
      </c>
      <c r="U53" s="165">
        <v>4925.2</v>
      </c>
      <c r="V53" s="172">
        <v>533</v>
      </c>
      <c r="W53" s="165">
        <v>157</v>
      </c>
      <c r="X53" s="172">
        <v>6381</v>
      </c>
      <c r="Y53" s="166">
        <v>13.1</v>
      </c>
      <c r="Z53" s="172">
        <v>42226</v>
      </c>
      <c r="AA53" s="167">
        <v>1.9</v>
      </c>
      <c r="AB53" s="181"/>
      <c r="AC53" s="182"/>
      <c r="AD53" s="181"/>
    </row>
    <row r="54" spans="1:30" s="6" customFormat="1" ht="12.75" customHeight="1" x14ac:dyDescent="0.15">
      <c r="A54" s="177">
        <v>47</v>
      </c>
      <c r="B54" s="76">
        <v>39410</v>
      </c>
      <c r="C54" s="175">
        <v>1</v>
      </c>
      <c r="D54" s="19">
        <v>1</v>
      </c>
      <c r="E54" s="19">
        <v>1</v>
      </c>
      <c r="F54" s="19">
        <v>2</v>
      </c>
      <c r="G54" s="19">
        <v>2</v>
      </c>
      <c r="H54" s="19">
        <v>2</v>
      </c>
      <c r="I54" s="19">
        <v>1</v>
      </c>
      <c r="J54" s="19">
        <v>1</v>
      </c>
      <c r="K54" s="19">
        <v>0</v>
      </c>
      <c r="L54" s="19">
        <v>1</v>
      </c>
      <c r="M54" s="20">
        <v>0</v>
      </c>
      <c r="N54" s="20">
        <v>2</v>
      </c>
      <c r="O54" s="15">
        <v>1</v>
      </c>
      <c r="P54" s="34">
        <v>7</v>
      </c>
      <c r="Q54" s="20">
        <v>2</v>
      </c>
      <c r="R54" s="15">
        <v>4</v>
      </c>
      <c r="S54" s="166">
        <v>724870</v>
      </c>
      <c r="T54" s="172">
        <v>3</v>
      </c>
      <c r="U54" s="165">
        <v>30202.9</v>
      </c>
      <c r="V54" s="172">
        <v>231</v>
      </c>
      <c r="W54" s="165">
        <v>392.2</v>
      </c>
      <c r="X54" s="172">
        <v>3106</v>
      </c>
      <c r="Y54" s="166">
        <v>29.1</v>
      </c>
      <c r="Z54" s="172">
        <v>21234</v>
      </c>
      <c r="AA54" s="167">
        <v>4.2</v>
      </c>
      <c r="AB54" s="181"/>
      <c r="AC54" s="182"/>
      <c r="AD54" s="181"/>
    </row>
    <row r="55" spans="1:30" s="6" customFormat="1" ht="12.75" customHeight="1" x14ac:dyDescent="0.15">
      <c r="A55" s="177">
        <v>48</v>
      </c>
      <c r="B55" s="76">
        <v>39417</v>
      </c>
      <c r="C55" s="175">
        <v>2</v>
      </c>
      <c r="D55" s="19">
        <v>1</v>
      </c>
      <c r="E55" s="19">
        <v>1</v>
      </c>
      <c r="F55" s="19">
        <v>2</v>
      </c>
      <c r="G55" s="19">
        <v>1</v>
      </c>
      <c r="H55" s="19">
        <v>0</v>
      </c>
      <c r="I55" s="19">
        <v>2</v>
      </c>
      <c r="J55" s="19">
        <v>1</v>
      </c>
      <c r="K55" s="19">
        <v>1</v>
      </c>
      <c r="L55" s="19">
        <v>0</v>
      </c>
      <c r="M55" s="20">
        <v>1</v>
      </c>
      <c r="N55" s="20">
        <v>0</v>
      </c>
      <c r="O55" s="15">
        <v>0</v>
      </c>
      <c r="P55" s="34">
        <v>6</v>
      </c>
      <c r="Q55" s="20">
        <v>4</v>
      </c>
      <c r="R55" s="15">
        <v>3</v>
      </c>
      <c r="S55" s="166">
        <v>795822</v>
      </c>
      <c r="T55" s="172">
        <v>2</v>
      </c>
      <c r="U55" s="165">
        <v>49738.8</v>
      </c>
      <c r="V55" s="172">
        <v>47</v>
      </c>
      <c r="W55" s="165">
        <v>2116.5</v>
      </c>
      <c r="X55" s="172">
        <v>847</v>
      </c>
      <c r="Y55" s="166">
        <v>117.4</v>
      </c>
      <c r="Z55" s="172">
        <v>7359</v>
      </c>
      <c r="AA55" s="167">
        <v>13.5</v>
      </c>
      <c r="AB55" s="181"/>
      <c r="AC55" s="182"/>
      <c r="AD55" s="181"/>
    </row>
    <row r="56" spans="1:30" s="6" customFormat="1" ht="12.75" customHeight="1" x14ac:dyDescent="0.15">
      <c r="A56" s="177">
        <v>49</v>
      </c>
      <c r="B56" s="76">
        <v>39424</v>
      </c>
      <c r="C56" s="175">
        <v>1</v>
      </c>
      <c r="D56" s="19">
        <v>0</v>
      </c>
      <c r="E56" s="19">
        <v>0</v>
      </c>
      <c r="F56" s="19">
        <v>0</v>
      </c>
      <c r="G56" s="19">
        <v>1</v>
      </c>
      <c r="H56" s="19">
        <v>0</v>
      </c>
      <c r="I56" s="19">
        <v>1</v>
      </c>
      <c r="J56" s="19">
        <v>1</v>
      </c>
      <c r="K56" s="19">
        <v>2</v>
      </c>
      <c r="L56" s="19">
        <v>1</v>
      </c>
      <c r="M56" s="20">
        <v>0</v>
      </c>
      <c r="N56" s="20">
        <v>0</v>
      </c>
      <c r="O56" s="15">
        <v>1</v>
      </c>
      <c r="P56" s="34">
        <v>6</v>
      </c>
      <c r="Q56" s="20">
        <v>6</v>
      </c>
      <c r="R56" s="15">
        <v>1</v>
      </c>
      <c r="S56" s="166">
        <v>836747</v>
      </c>
      <c r="T56" s="172" t="s">
        <v>116</v>
      </c>
      <c r="U56" s="165">
        <v>104593.3</v>
      </c>
      <c r="V56" s="172">
        <v>6</v>
      </c>
      <c r="W56" s="165">
        <v>17432.2</v>
      </c>
      <c r="X56" s="172">
        <v>40</v>
      </c>
      <c r="Y56" s="166">
        <v>2614.8000000000002</v>
      </c>
      <c r="Z56" s="172">
        <v>313</v>
      </c>
      <c r="AA56" s="167">
        <v>334.1</v>
      </c>
      <c r="AB56" s="181"/>
      <c r="AC56" s="182"/>
      <c r="AD56" s="181"/>
    </row>
    <row r="57" spans="1:30" s="6" customFormat="1" ht="12.75" customHeight="1" x14ac:dyDescent="0.15">
      <c r="A57" s="177">
        <v>50</v>
      </c>
      <c r="B57" s="76">
        <v>39431</v>
      </c>
      <c r="C57" s="175">
        <v>0</v>
      </c>
      <c r="D57" s="19">
        <v>1</v>
      </c>
      <c r="E57" s="19">
        <v>1</v>
      </c>
      <c r="F57" s="19">
        <v>1</v>
      </c>
      <c r="G57" s="19">
        <v>1</v>
      </c>
      <c r="H57" s="19">
        <v>0</v>
      </c>
      <c r="I57" s="19">
        <v>1</v>
      </c>
      <c r="J57" s="19">
        <v>2</v>
      </c>
      <c r="K57" s="19">
        <v>0</v>
      </c>
      <c r="L57" s="19">
        <v>1</v>
      </c>
      <c r="M57" s="20">
        <v>1</v>
      </c>
      <c r="N57" s="20">
        <v>2</v>
      </c>
      <c r="O57" s="15">
        <v>0</v>
      </c>
      <c r="P57" s="34">
        <v>7</v>
      </c>
      <c r="Q57" s="20">
        <v>4</v>
      </c>
      <c r="R57" s="15">
        <v>2</v>
      </c>
      <c r="S57" s="166">
        <v>958179.5</v>
      </c>
      <c r="T57" s="172">
        <v>2</v>
      </c>
      <c r="U57" s="165">
        <v>112182.8</v>
      </c>
      <c r="V57" s="172">
        <v>42</v>
      </c>
      <c r="W57" s="165">
        <v>2851.7</v>
      </c>
      <c r="X57" s="172">
        <v>664</v>
      </c>
      <c r="Y57" s="166">
        <v>180.3</v>
      </c>
      <c r="Z57" s="172">
        <v>5306</v>
      </c>
      <c r="AA57" s="167">
        <v>22.5</v>
      </c>
      <c r="AB57" s="181"/>
      <c r="AC57" s="182"/>
      <c r="AD57" s="181"/>
    </row>
    <row r="58" spans="1:30" s="6" customFormat="1" ht="12.75" customHeight="1" x14ac:dyDescent="0.15">
      <c r="A58" s="177" t="s">
        <v>19</v>
      </c>
      <c r="B58" s="76">
        <v>39438</v>
      </c>
      <c r="C58" s="175">
        <v>1</v>
      </c>
      <c r="D58" s="19">
        <v>0</v>
      </c>
      <c r="E58" s="19">
        <v>2</v>
      </c>
      <c r="F58" s="19">
        <v>1</v>
      </c>
      <c r="G58" s="19">
        <v>1</v>
      </c>
      <c r="H58" s="19">
        <v>1</v>
      </c>
      <c r="I58" s="19">
        <v>0</v>
      </c>
      <c r="J58" s="19">
        <v>0</v>
      </c>
      <c r="K58" s="19">
        <v>0</v>
      </c>
      <c r="L58" s="19">
        <v>1</v>
      </c>
      <c r="M58" s="20">
        <v>1</v>
      </c>
      <c r="N58" s="20">
        <v>0</v>
      </c>
      <c r="O58" s="15">
        <v>1</v>
      </c>
      <c r="P58" s="34">
        <v>7</v>
      </c>
      <c r="Q58" s="20">
        <v>5</v>
      </c>
      <c r="R58" s="15">
        <v>1</v>
      </c>
      <c r="S58" s="166">
        <v>568291.5</v>
      </c>
      <c r="T58" s="172">
        <v>88</v>
      </c>
      <c r="U58" s="165">
        <v>807.2</v>
      </c>
      <c r="V58" s="172">
        <v>1914</v>
      </c>
      <c r="W58" s="165">
        <v>37.1</v>
      </c>
      <c r="X58" s="172">
        <v>15329</v>
      </c>
      <c r="Y58" s="166">
        <v>4.5999999999999996</v>
      </c>
      <c r="Z58" s="172">
        <v>63306</v>
      </c>
      <c r="AA58" s="167">
        <v>1.1000000000000001</v>
      </c>
      <c r="AB58" s="181"/>
      <c r="AC58" s="182"/>
      <c r="AD58" s="181"/>
    </row>
    <row r="59" spans="1:30" s="185" customFormat="1" ht="12.75" customHeight="1" x14ac:dyDescent="0.15">
      <c r="A59" s="183" t="s">
        <v>20</v>
      </c>
      <c r="B59" s="117">
        <v>39445</v>
      </c>
      <c r="C59" s="184">
        <v>0</v>
      </c>
      <c r="D59" s="22">
        <v>1</v>
      </c>
      <c r="E59" s="22">
        <v>2</v>
      </c>
      <c r="F59" s="22">
        <v>0</v>
      </c>
      <c r="G59" s="22">
        <v>1</v>
      </c>
      <c r="H59" s="22">
        <v>2</v>
      </c>
      <c r="I59" s="22">
        <v>1</v>
      </c>
      <c r="J59" s="22">
        <v>1</v>
      </c>
      <c r="K59" s="22">
        <v>2</v>
      </c>
      <c r="L59" s="22">
        <v>2</v>
      </c>
      <c r="M59" s="22">
        <v>0</v>
      </c>
      <c r="N59" s="22">
        <v>1</v>
      </c>
      <c r="O59" s="21">
        <v>0</v>
      </c>
      <c r="P59" s="33">
        <v>5</v>
      </c>
      <c r="Q59" s="22">
        <v>4</v>
      </c>
      <c r="R59" s="21">
        <v>4</v>
      </c>
      <c r="S59" s="169">
        <v>538508.5</v>
      </c>
      <c r="T59" s="173" t="s">
        <v>116</v>
      </c>
      <c r="U59" s="168">
        <v>67313.5</v>
      </c>
      <c r="V59" s="173">
        <v>14</v>
      </c>
      <c r="W59" s="168">
        <v>4808.1000000000004</v>
      </c>
      <c r="X59" s="173">
        <v>220</v>
      </c>
      <c r="Y59" s="169">
        <v>305.89999999999998</v>
      </c>
      <c r="Z59" s="173">
        <v>2925</v>
      </c>
      <c r="AA59" s="170">
        <v>23</v>
      </c>
      <c r="AB59" s="166"/>
      <c r="AC59" s="182"/>
      <c r="AD59" s="181"/>
    </row>
    <row r="60" spans="1:30" s="6" customFormat="1" hidden="1" x14ac:dyDescent="0.15">
      <c r="A60" s="183">
        <v>53</v>
      </c>
      <c r="B60" s="117">
        <v>39089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1"/>
      <c r="P60" s="33">
        <v>0</v>
      </c>
      <c r="Q60" s="22">
        <v>0</v>
      </c>
      <c r="R60" s="21">
        <v>0</v>
      </c>
      <c r="S60" s="169"/>
      <c r="T60" s="173"/>
      <c r="U60" s="168"/>
      <c r="V60" s="173"/>
      <c r="W60" s="168"/>
      <c r="X60" s="173"/>
      <c r="Y60" s="169"/>
      <c r="Z60" s="173"/>
      <c r="AA60" s="170"/>
      <c r="AB60" s="181"/>
      <c r="AC60" s="182"/>
    </row>
    <row r="61" spans="1:30" s="6" customFormat="1" ht="12.75" customHeight="1" x14ac:dyDescent="0.15">
      <c r="A61" s="186"/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 t="s">
        <v>445</v>
      </c>
      <c r="S61" s="169"/>
      <c r="T61" s="174">
        <v>2310</v>
      </c>
      <c r="U61" s="171"/>
      <c r="V61" s="174">
        <v>41883</v>
      </c>
      <c r="W61" s="171"/>
      <c r="X61" s="174">
        <v>310282</v>
      </c>
      <c r="Y61" s="171"/>
      <c r="Z61" s="174">
        <v>1357887</v>
      </c>
      <c r="AA61" s="170"/>
      <c r="AB61" s="187"/>
      <c r="AC61" s="188"/>
      <c r="AD61" s="189"/>
    </row>
    <row r="62" spans="1:30" s="6" customFormat="1" x14ac:dyDescent="0.15"/>
    <row r="63" spans="1:30" s="6" customFormat="1" x14ac:dyDescent="0.15"/>
    <row r="64" spans="1:30" s="6" customFormat="1" x14ac:dyDescent="0.15"/>
    <row r="65" spans="1:30" s="6" customFormat="1" ht="11.25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spans="1:30" s="6" customFormat="1" ht="11.25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spans="1:30" s="6" customFormat="1" ht="11.25" x14ac:dyDescent="0.2">
      <c r="A67" s="53" t="s">
        <v>468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30" s="6" customFormat="1" ht="11.25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30" s="6" customFormat="1" ht="11.25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185"/>
    </row>
    <row r="70" spans="1:30" s="185" customFormat="1" ht="11.25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190"/>
      <c r="AB70" s="166"/>
      <c r="AC70" s="182"/>
      <c r="AD70" s="181"/>
    </row>
    <row r="71" spans="1:30" s="185" customFormat="1" ht="11.25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190"/>
      <c r="AB71" s="166"/>
      <c r="AC71" s="182"/>
      <c r="AD71" s="181"/>
    </row>
    <row r="72" spans="1:30" s="6" customFormat="1" ht="11.25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190"/>
      <c r="AB72" s="187"/>
      <c r="AC72" s="188"/>
      <c r="AD72" s="189"/>
    </row>
    <row r="73" spans="1:30" s="6" customFormat="1" ht="11.25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spans="1:30" s="6" customFormat="1" ht="11.25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spans="1:30" ht="12.7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30" ht="12.7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30" ht="12.7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30" ht="12.7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</sheetData>
  <phoneticPr fontId="8" type="noConversion"/>
  <pageMargins left="0.39370078740157483" right="0" top="0.59055118110236227" bottom="0" header="0.51181102362204722" footer="1.24"/>
  <pageSetup paperSize="9" scale="73" orientation="landscape" horizontalDpi="4294967292" vertic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8"/>
  <sheetViews>
    <sheetView zoomScaleNormal="100" workbookViewId="0">
      <pane xSplit="2" ySplit="7" topLeftCell="C23" activePane="bottomRight" state="frozenSplit"/>
      <selection activeCell="C8" sqref="C8"/>
      <selection pane="topRight" activeCell="C8" sqref="C8"/>
      <selection pane="bottomLeft" activeCell="C8" sqref="C8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16384" width="11.42578125" style="56"/>
  </cols>
  <sheetData>
    <row r="2" spans="1:30" ht="12.75" x14ac:dyDescent="0.2">
      <c r="A2" s="55" t="s">
        <v>466</v>
      </c>
      <c r="Z2" s="57"/>
      <c r="AA2" s="57" t="s">
        <v>476</v>
      </c>
    </row>
    <row r="3" spans="1:30" ht="12.75" x14ac:dyDescent="0.2">
      <c r="A3" s="58" t="s">
        <v>141</v>
      </c>
      <c r="W3" s="57"/>
      <c r="X3" s="57"/>
      <c r="Y3" s="57"/>
      <c r="Z3" s="57"/>
    </row>
    <row r="4" spans="1:30" ht="12.75" customHeight="1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30" ht="12.75" customHeight="1" x14ac:dyDescent="0.2">
      <c r="A5" s="65"/>
      <c r="B5" s="6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32"/>
      <c r="Q5" s="132"/>
      <c r="R5" s="133"/>
      <c r="S5" s="133"/>
      <c r="T5" s="134" t="s">
        <v>460</v>
      </c>
      <c r="U5" s="192"/>
      <c r="V5" s="134" t="s">
        <v>461</v>
      </c>
      <c r="W5" s="192"/>
      <c r="X5" s="134" t="s">
        <v>462</v>
      </c>
      <c r="Y5" s="192"/>
      <c r="Z5" s="134" t="s">
        <v>463</v>
      </c>
      <c r="AA5" s="192"/>
    </row>
    <row r="6" spans="1:30" ht="12.75" customHeight="1" x14ac:dyDescent="0.15">
      <c r="A6" s="65" t="s">
        <v>6</v>
      </c>
      <c r="B6" s="66">
        <v>2008</v>
      </c>
      <c r="C6" s="67" t="s">
        <v>471</v>
      </c>
      <c r="D6" s="68"/>
      <c r="E6" s="68"/>
      <c r="F6" s="68"/>
      <c r="G6" s="68"/>
      <c r="H6" s="68"/>
      <c r="I6" s="68"/>
      <c r="J6" s="68"/>
      <c r="K6" s="68"/>
      <c r="L6" s="68"/>
      <c r="M6" s="125"/>
      <c r="N6" s="125"/>
      <c r="O6" s="69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30" ht="12.75" customHeight="1" x14ac:dyDescent="0.15">
      <c r="A7" s="71"/>
      <c r="B7" s="72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73">
        <v>6</v>
      </c>
      <c r="I7" s="73">
        <v>7</v>
      </c>
      <c r="J7" s="73">
        <v>8</v>
      </c>
      <c r="K7" s="73">
        <v>9</v>
      </c>
      <c r="L7" s="73">
        <v>10</v>
      </c>
      <c r="M7" s="73">
        <v>11</v>
      </c>
      <c r="N7" s="73">
        <v>12</v>
      </c>
      <c r="O7" s="72">
        <v>13</v>
      </c>
      <c r="P7" s="73">
        <v>1</v>
      </c>
      <c r="Q7" s="73">
        <v>0</v>
      </c>
      <c r="R7" s="72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30" s="6" customFormat="1" ht="12.75" customHeight="1" x14ac:dyDescent="0.15">
      <c r="A8" s="177">
        <v>1</v>
      </c>
      <c r="B8" s="76">
        <v>39452</v>
      </c>
      <c r="C8" s="175">
        <v>0</v>
      </c>
      <c r="D8" s="19">
        <v>1</v>
      </c>
      <c r="E8" s="19">
        <v>2</v>
      </c>
      <c r="F8" s="19">
        <v>1</v>
      </c>
      <c r="G8" s="19">
        <v>1</v>
      </c>
      <c r="H8" s="19">
        <v>2</v>
      </c>
      <c r="I8" s="19">
        <v>1</v>
      </c>
      <c r="J8" s="19">
        <v>0</v>
      </c>
      <c r="K8" s="19">
        <v>1</v>
      </c>
      <c r="L8" s="19">
        <v>2</v>
      </c>
      <c r="M8" s="20">
        <v>0</v>
      </c>
      <c r="N8" s="20">
        <v>0</v>
      </c>
      <c r="O8" s="15">
        <v>2</v>
      </c>
      <c r="P8" s="34">
        <v>6</v>
      </c>
      <c r="Q8" s="20">
        <v>1</v>
      </c>
      <c r="R8" s="15">
        <v>6</v>
      </c>
      <c r="S8" s="166">
        <v>558005</v>
      </c>
      <c r="T8" s="191" t="s">
        <v>116</v>
      </c>
      <c r="U8" s="178">
        <v>137064.1</v>
      </c>
      <c r="V8" s="191">
        <v>34</v>
      </c>
      <c r="W8" s="178">
        <v>2051.4</v>
      </c>
      <c r="X8" s="172">
        <v>718</v>
      </c>
      <c r="Y8" s="179">
        <v>97.1</v>
      </c>
      <c r="Z8" s="191">
        <v>7532</v>
      </c>
      <c r="AA8" s="180">
        <v>9.1999999999999993</v>
      </c>
      <c r="AB8" s="181"/>
      <c r="AC8" s="182"/>
      <c r="AD8" s="181"/>
    </row>
    <row r="9" spans="1:30" s="6" customFormat="1" ht="12.75" customHeight="1" x14ac:dyDescent="0.15">
      <c r="A9" s="177">
        <v>2</v>
      </c>
      <c r="B9" s="76">
        <v>39459</v>
      </c>
      <c r="C9" s="175">
        <v>0</v>
      </c>
      <c r="D9" s="19">
        <v>1</v>
      </c>
      <c r="E9" s="19">
        <v>1</v>
      </c>
      <c r="F9" s="19">
        <v>1</v>
      </c>
      <c r="G9" s="19">
        <v>0</v>
      </c>
      <c r="H9" s="19">
        <v>2</v>
      </c>
      <c r="I9" s="19">
        <v>0</v>
      </c>
      <c r="J9" s="19">
        <v>1</v>
      </c>
      <c r="K9" s="19">
        <v>2</v>
      </c>
      <c r="L9" s="19">
        <v>0</v>
      </c>
      <c r="M9" s="20">
        <v>2</v>
      </c>
      <c r="N9" s="20">
        <v>1</v>
      </c>
      <c r="O9" s="15">
        <v>2</v>
      </c>
      <c r="P9" s="34">
        <v>5</v>
      </c>
      <c r="Q9" s="20">
        <v>4</v>
      </c>
      <c r="R9" s="15">
        <v>4</v>
      </c>
      <c r="S9" s="166">
        <v>842551.5</v>
      </c>
      <c r="T9" s="172">
        <v>6</v>
      </c>
      <c r="U9" s="165">
        <v>40397.1</v>
      </c>
      <c r="V9" s="172">
        <v>170</v>
      </c>
      <c r="W9" s="165">
        <v>619.5</v>
      </c>
      <c r="X9" s="172">
        <v>2208</v>
      </c>
      <c r="Y9" s="166">
        <v>47.6</v>
      </c>
      <c r="Z9" s="172">
        <v>16225</v>
      </c>
      <c r="AA9" s="167">
        <v>6.4</v>
      </c>
      <c r="AB9" s="181"/>
      <c r="AC9" s="182"/>
      <c r="AD9" s="181"/>
    </row>
    <row r="10" spans="1:30" s="6" customFormat="1" ht="12.75" customHeight="1" x14ac:dyDescent="0.15">
      <c r="A10" s="177">
        <v>3</v>
      </c>
      <c r="B10" s="76">
        <v>39466</v>
      </c>
      <c r="C10" s="175">
        <v>2</v>
      </c>
      <c r="D10" s="19">
        <v>0</v>
      </c>
      <c r="E10" s="19">
        <v>2</v>
      </c>
      <c r="F10" s="19">
        <v>0</v>
      </c>
      <c r="G10" s="19">
        <v>1</v>
      </c>
      <c r="H10" s="19">
        <v>2</v>
      </c>
      <c r="I10" s="19">
        <v>1</v>
      </c>
      <c r="J10" s="19">
        <v>0</v>
      </c>
      <c r="K10" s="19">
        <v>2</v>
      </c>
      <c r="L10" s="19">
        <v>0</v>
      </c>
      <c r="M10" s="20">
        <v>0</v>
      </c>
      <c r="N10" s="20">
        <v>1</v>
      </c>
      <c r="O10" s="15">
        <v>2</v>
      </c>
      <c r="P10" s="34">
        <v>3</v>
      </c>
      <c r="Q10" s="20">
        <v>5</v>
      </c>
      <c r="R10" s="15">
        <v>5</v>
      </c>
      <c r="S10" s="166">
        <v>590017.5</v>
      </c>
      <c r="T10" s="172">
        <v>106</v>
      </c>
      <c r="U10" s="165">
        <v>695.7</v>
      </c>
      <c r="V10" s="172">
        <v>1892</v>
      </c>
      <c r="W10" s="165">
        <v>38.9</v>
      </c>
      <c r="X10" s="172">
        <v>16023</v>
      </c>
      <c r="Y10" s="166">
        <v>4.5999999999999996</v>
      </c>
      <c r="Z10" s="172">
        <v>54498</v>
      </c>
      <c r="AA10" s="167">
        <v>1.3</v>
      </c>
      <c r="AB10" s="181"/>
      <c r="AC10" s="182"/>
      <c r="AD10" s="181"/>
    </row>
    <row r="11" spans="1:30" s="6" customFormat="1" ht="12.75" customHeight="1" x14ac:dyDescent="0.15">
      <c r="A11" s="177">
        <v>4</v>
      </c>
      <c r="B11" s="76">
        <v>39473</v>
      </c>
      <c r="C11" s="175">
        <v>1</v>
      </c>
      <c r="D11" s="19">
        <v>1</v>
      </c>
      <c r="E11" s="19">
        <v>1</v>
      </c>
      <c r="F11" s="19">
        <v>0</v>
      </c>
      <c r="G11" s="19">
        <v>1</v>
      </c>
      <c r="H11" s="19">
        <v>0</v>
      </c>
      <c r="I11" s="19">
        <v>2</v>
      </c>
      <c r="J11" s="19">
        <v>0</v>
      </c>
      <c r="K11" s="19">
        <v>0</v>
      </c>
      <c r="L11" s="19">
        <v>1</v>
      </c>
      <c r="M11" s="20">
        <v>0</v>
      </c>
      <c r="N11" s="20">
        <v>2</v>
      </c>
      <c r="O11" s="15">
        <v>0</v>
      </c>
      <c r="P11" s="34">
        <v>5</v>
      </c>
      <c r="Q11" s="20">
        <v>6</v>
      </c>
      <c r="R11" s="15">
        <v>2</v>
      </c>
      <c r="S11" s="166">
        <v>508701.5</v>
      </c>
      <c r="T11" s="172">
        <v>2</v>
      </c>
      <c r="U11" s="165">
        <v>31793.8</v>
      </c>
      <c r="V11" s="172">
        <v>79</v>
      </c>
      <c r="W11" s="165">
        <v>804.9</v>
      </c>
      <c r="X11" s="172">
        <v>1293</v>
      </c>
      <c r="Y11" s="166">
        <v>49.1</v>
      </c>
      <c r="Z11" s="172">
        <v>9827</v>
      </c>
      <c r="AA11" s="167">
        <v>6.4</v>
      </c>
      <c r="AB11" s="181"/>
      <c r="AC11" s="182"/>
      <c r="AD11" s="181"/>
    </row>
    <row r="12" spans="1:30" s="6" customFormat="1" ht="12.75" customHeight="1" x14ac:dyDescent="0.15">
      <c r="A12" s="177">
        <v>5</v>
      </c>
      <c r="B12" s="76">
        <v>39480</v>
      </c>
      <c r="C12" s="175">
        <v>1</v>
      </c>
      <c r="D12" s="19">
        <v>2</v>
      </c>
      <c r="E12" s="19">
        <v>1</v>
      </c>
      <c r="F12" s="19">
        <v>0</v>
      </c>
      <c r="G12" s="19">
        <v>0</v>
      </c>
      <c r="H12" s="19">
        <v>2</v>
      </c>
      <c r="I12" s="19">
        <v>2</v>
      </c>
      <c r="J12" s="19">
        <v>2</v>
      </c>
      <c r="K12" s="19">
        <v>0</v>
      </c>
      <c r="L12" s="19">
        <v>2</v>
      </c>
      <c r="M12" s="20">
        <v>1</v>
      </c>
      <c r="N12" s="20">
        <v>1</v>
      </c>
      <c r="O12" s="15">
        <v>0</v>
      </c>
      <c r="P12" s="34">
        <v>4</v>
      </c>
      <c r="Q12" s="20">
        <v>4</v>
      </c>
      <c r="R12" s="15">
        <v>5</v>
      </c>
      <c r="S12" s="166">
        <v>688208</v>
      </c>
      <c r="T12" s="172" t="s">
        <v>116</v>
      </c>
      <c r="U12" s="165">
        <v>86026</v>
      </c>
      <c r="V12" s="172">
        <v>2</v>
      </c>
      <c r="W12" s="165">
        <v>43013</v>
      </c>
      <c r="X12" s="172">
        <v>29</v>
      </c>
      <c r="Y12" s="166">
        <v>2966.4</v>
      </c>
      <c r="Z12" s="172">
        <v>375</v>
      </c>
      <c r="AA12" s="167">
        <v>229.4</v>
      </c>
      <c r="AB12" s="181"/>
      <c r="AC12" s="182"/>
      <c r="AD12" s="181"/>
    </row>
    <row r="13" spans="1:30" s="6" customFormat="1" ht="12.75" customHeight="1" x14ac:dyDescent="0.15">
      <c r="A13" s="177">
        <v>6</v>
      </c>
      <c r="B13" s="76">
        <v>39487</v>
      </c>
      <c r="C13" s="175">
        <v>0</v>
      </c>
      <c r="D13" s="19">
        <v>2</v>
      </c>
      <c r="E13" s="19">
        <v>0</v>
      </c>
      <c r="F13" s="19">
        <v>2</v>
      </c>
      <c r="G13" s="19">
        <v>0</v>
      </c>
      <c r="H13" s="19">
        <v>0</v>
      </c>
      <c r="I13" s="19">
        <v>0</v>
      </c>
      <c r="J13" s="19">
        <v>1</v>
      </c>
      <c r="K13" s="19">
        <v>1</v>
      </c>
      <c r="L13" s="19">
        <v>1</v>
      </c>
      <c r="M13" s="20">
        <v>2</v>
      </c>
      <c r="N13" s="20">
        <v>1</v>
      </c>
      <c r="O13" s="15">
        <v>2</v>
      </c>
      <c r="P13" s="34">
        <v>4</v>
      </c>
      <c r="Q13" s="20">
        <v>5</v>
      </c>
      <c r="R13" s="15">
        <v>4</v>
      </c>
      <c r="S13" s="166">
        <v>804651</v>
      </c>
      <c r="T13" s="172" t="s">
        <v>116</v>
      </c>
      <c r="U13" s="165">
        <v>186607.3</v>
      </c>
      <c r="V13" s="172">
        <v>5</v>
      </c>
      <c r="W13" s="165">
        <v>20116.2</v>
      </c>
      <c r="X13" s="172">
        <v>24</v>
      </c>
      <c r="Y13" s="166">
        <v>4190.8</v>
      </c>
      <c r="Z13" s="172">
        <v>278</v>
      </c>
      <c r="AA13" s="167">
        <v>361.8</v>
      </c>
      <c r="AB13" s="181"/>
      <c r="AC13" s="182"/>
      <c r="AD13" s="181"/>
    </row>
    <row r="14" spans="1:30" s="6" customFormat="1" ht="12.75" customHeight="1" x14ac:dyDescent="0.15">
      <c r="A14" s="177">
        <v>7</v>
      </c>
      <c r="B14" s="76">
        <v>39494</v>
      </c>
      <c r="C14" s="175">
        <v>2</v>
      </c>
      <c r="D14" s="19">
        <v>0</v>
      </c>
      <c r="E14" s="19">
        <v>1</v>
      </c>
      <c r="F14" s="19">
        <v>2</v>
      </c>
      <c r="G14" s="19">
        <v>1</v>
      </c>
      <c r="H14" s="19">
        <v>1</v>
      </c>
      <c r="I14" s="19">
        <v>2</v>
      </c>
      <c r="J14" s="19">
        <v>1</v>
      </c>
      <c r="K14" s="19">
        <v>0</v>
      </c>
      <c r="L14" s="19">
        <v>2</v>
      </c>
      <c r="M14" s="20">
        <v>1</v>
      </c>
      <c r="N14" s="20">
        <v>2</v>
      </c>
      <c r="O14" s="15">
        <v>2</v>
      </c>
      <c r="P14" s="34">
        <v>5</v>
      </c>
      <c r="Q14" s="20">
        <v>2</v>
      </c>
      <c r="R14" s="15">
        <v>6</v>
      </c>
      <c r="S14" s="166">
        <v>992818</v>
      </c>
      <c r="T14" s="172">
        <v>9</v>
      </c>
      <c r="U14" s="165">
        <v>34523.199999999997</v>
      </c>
      <c r="V14" s="172">
        <v>292</v>
      </c>
      <c r="W14" s="165">
        <v>425</v>
      </c>
      <c r="X14" s="172">
        <v>3358</v>
      </c>
      <c r="Y14" s="166">
        <v>36.9</v>
      </c>
      <c r="Z14" s="172">
        <v>24356</v>
      </c>
      <c r="AA14" s="167">
        <v>5</v>
      </c>
      <c r="AB14" s="181"/>
      <c r="AC14" s="182"/>
      <c r="AD14" s="181"/>
    </row>
    <row r="15" spans="1:30" s="6" customFormat="1" ht="12.75" customHeight="1" x14ac:dyDescent="0.15">
      <c r="A15" s="177">
        <v>8</v>
      </c>
      <c r="B15" s="76">
        <v>39501</v>
      </c>
      <c r="C15" s="175">
        <v>1</v>
      </c>
      <c r="D15" s="19">
        <v>1</v>
      </c>
      <c r="E15" s="19">
        <v>0</v>
      </c>
      <c r="F15" s="19">
        <v>1</v>
      </c>
      <c r="G15" s="19">
        <v>1</v>
      </c>
      <c r="H15" s="19">
        <v>2</v>
      </c>
      <c r="I15" s="19">
        <v>0</v>
      </c>
      <c r="J15" s="19">
        <v>0</v>
      </c>
      <c r="K15" s="19">
        <v>0</v>
      </c>
      <c r="L15" s="19">
        <v>0</v>
      </c>
      <c r="M15" s="20">
        <v>1</v>
      </c>
      <c r="N15" s="20">
        <v>0</v>
      </c>
      <c r="O15" s="15">
        <v>2</v>
      </c>
      <c r="P15" s="34">
        <v>5</v>
      </c>
      <c r="Q15" s="20">
        <v>6</v>
      </c>
      <c r="R15" s="15">
        <v>2</v>
      </c>
      <c r="S15" s="166">
        <v>683425.5</v>
      </c>
      <c r="T15" s="172" t="s">
        <v>116</v>
      </c>
      <c r="U15" s="165">
        <v>85428.1</v>
      </c>
      <c r="V15" s="172">
        <v>7</v>
      </c>
      <c r="W15" s="165">
        <v>12204</v>
      </c>
      <c r="X15" s="172">
        <v>115</v>
      </c>
      <c r="Y15" s="166">
        <v>742.8</v>
      </c>
      <c r="Z15" s="172">
        <v>881</v>
      </c>
      <c r="AA15" s="167">
        <v>96.9</v>
      </c>
      <c r="AB15" s="181"/>
      <c r="AC15" s="182"/>
      <c r="AD15" s="181"/>
    </row>
    <row r="16" spans="1:30" s="6" customFormat="1" ht="12.75" customHeight="1" x14ac:dyDescent="0.15">
      <c r="A16" s="177">
        <v>9</v>
      </c>
      <c r="B16" s="76">
        <v>39508</v>
      </c>
      <c r="C16" s="175">
        <v>2</v>
      </c>
      <c r="D16" s="19">
        <v>1</v>
      </c>
      <c r="E16" s="19">
        <v>1</v>
      </c>
      <c r="F16" s="19">
        <v>1</v>
      </c>
      <c r="G16" s="19">
        <v>0</v>
      </c>
      <c r="H16" s="19">
        <v>1</v>
      </c>
      <c r="I16" s="19">
        <v>1</v>
      </c>
      <c r="J16" s="19">
        <v>1</v>
      </c>
      <c r="K16" s="19">
        <v>0</v>
      </c>
      <c r="L16" s="19">
        <v>0</v>
      </c>
      <c r="M16" s="20">
        <v>1</v>
      </c>
      <c r="N16" s="20">
        <v>2</v>
      </c>
      <c r="O16" s="15">
        <v>1</v>
      </c>
      <c r="P16" s="34">
        <v>8</v>
      </c>
      <c r="Q16" s="20">
        <v>3</v>
      </c>
      <c r="R16" s="15">
        <v>2</v>
      </c>
      <c r="S16" s="166">
        <v>804198</v>
      </c>
      <c r="T16" s="172" t="s">
        <v>116</v>
      </c>
      <c r="U16" s="165">
        <v>185952.8</v>
      </c>
      <c r="V16" s="172">
        <v>80</v>
      </c>
      <c r="W16" s="165">
        <v>1256.5</v>
      </c>
      <c r="X16" s="172">
        <v>1099</v>
      </c>
      <c r="Y16" s="166">
        <v>91.4</v>
      </c>
      <c r="Z16" s="172">
        <v>8704</v>
      </c>
      <c r="AA16" s="167">
        <v>11.5</v>
      </c>
      <c r="AB16" s="181"/>
      <c r="AC16" s="182"/>
      <c r="AD16" s="181"/>
    </row>
    <row r="17" spans="1:30" s="6" customFormat="1" ht="12.75" customHeight="1" x14ac:dyDescent="0.15">
      <c r="A17" s="177">
        <v>10</v>
      </c>
      <c r="B17" s="76">
        <v>39515</v>
      </c>
      <c r="C17" s="175">
        <v>1</v>
      </c>
      <c r="D17" s="19">
        <v>1</v>
      </c>
      <c r="E17" s="19">
        <v>2</v>
      </c>
      <c r="F17" s="19">
        <v>0</v>
      </c>
      <c r="G17" s="19">
        <v>1</v>
      </c>
      <c r="H17" s="19">
        <v>0</v>
      </c>
      <c r="I17" s="19">
        <v>0</v>
      </c>
      <c r="J17" s="19">
        <v>1</v>
      </c>
      <c r="K17" s="19">
        <v>1</v>
      </c>
      <c r="L17" s="19">
        <v>1</v>
      </c>
      <c r="M17" s="20">
        <v>1</v>
      </c>
      <c r="N17" s="20">
        <v>0</v>
      </c>
      <c r="O17" s="15">
        <v>2</v>
      </c>
      <c r="P17" s="34">
        <v>7</v>
      </c>
      <c r="Q17" s="20">
        <v>4</v>
      </c>
      <c r="R17" s="15">
        <v>2</v>
      </c>
      <c r="S17" s="166">
        <v>1083701</v>
      </c>
      <c r="T17" s="172">
        <v>89</v>
      </c>
      <c r="U17" s="165">
        <v>3611.4</v>
      </c>
      <c r="V17" s="172">
        <v>2197</v>
      </c>
      <c r="W17" s="165">
        <v>61.6</v>
      </c>
      <c r="X17" s="172">
        <v>19821</v>
      </c>
      <c r="Y17" s="166">
        <v>6.8</v>
      </c>
      <c r="Z17" s="172">
        <v>92995</v>
      </c>
      <c r="AA17" s="167">
        <v>1.4</v>
      </c>
      <c r="AB17" s="181"/>
      <c r="AC17" s="182"/>
      <c r="AD17" s="181"/>
    </row>
    <row r="18" spans="1:30" s="6" customFormat="1" ht="12.75" customHeight="1" x14ac:dyDescent="0.15">
      <c r="A18" s="177">
        <v>11</v>
      </c>
      <c r="B18" s="76">
        <v>39522</v>
      </c>
      <c r="C18" s="175">
        <v>1</v>
      </c>
      <c r="D18" s="19">
        <v>0</v>
      </c>
      <c r="E18" s="19">
        <v>1</v>
      </c>
      <c r="F18" s="19">
        <v>0</v>
      </c>
      <c r="G18" s="19">
        <v>0</v>
      </c>
      <c r="H18" s="19">
        <v>2</v>
      </c>
      <c r="I18" s="19">
        <v>1</v>
      </c>
      <c r="J18" s="19">
        <v>2</v>
      </c>
      <c r="K18" s="19">
        <v>0</v>
      </c>
      <c r="L18" s="19">
        <v>2</v>
      </c>
      <c r="M18" s="20">
        <v>2</v>
      </c>
      <c r="N18" s="20">
        <v>1</v>
      </c>
      <c r="O18" s="15">
        <v>1</v>
      </c>
      <c r="P18" s="34">
        <v>5</v>
      </c>
      <c r="Q18" s="20">
        <v>4</v>
      </c>
      <c r="R18" s="15">
        <v>4</v>
      </c>
      <c r="S18" s="166">
        <v>757748</v>
      </c>
      <c r="T18" s="172" t="s">
        <v>116</v>
      </c>
      <c r="U18" s="165">
        <v>94718.5</v>
      </c>
      <c r="V18" s="172" t="s">
        <v>116</v>
      </c>
      <c r="W18" s="165">
        <v>94718.5</v>
      </c>
      <c r="X18" s="172">
        <v>25</v>
      </c>
      <c r="Y18" s="166">
        <v>3788.7</v>
      </c>
      <c r="Z18" s="172">
        <v>433</v>
      </c>
      <c r="AA18" s="167">
        <v>218.7</v>
      </c>
      <c r="AB18" s="181"/>
      <c r="AC18" s="182"/>
      <c r="AD18" s="181"/>
    </row>
    <row r="19" spans="1:30" s="6" customFormat="1" ht="12.75" customHeight="1" x14ac:dyDescent="0.15">
      <c r="A19" s="177">
        <v>12</v>
      </c>
      <c r="B19" s="76">
        <v>39529</v>
      </c>
      <c r="C19" s="175">
        <v>1</v>
      </c>
      <c r="D19" s="19">
        <v>0</v>
      </c>
      <c r="E19" s="19">
        <v>0</v>
      </c>
      <c r="F19" s="19">
        <v>0</v>
      </c>
      <c r="G19" s="19">
        <v>0</v>
      </c>
      <c r="H19" s="19">
        <v>1</v>
      </c>
      <c r="I19" s="19">
        <v>2</v>
      </c>
      <c r="J19" s="19">
        <v>0</v>
      </c>
      <c r="K19" s="19">
        <v>0</v>
      </c>
      <c r="L19" s="19">
        <v>1</v>
      </c>
      <c r="M19" s="20">
        <v>1</v>
      </c>
      <c r="N19" s="20">
        <v>1</v>
      </c>
      <c r="O19" s="15">
        <v>0</v>
      </c>
      <c r="P19" s="34">
        <v>5</v>
      </c>
      <c r="Q19" s="20">
        <v>7</v>
      </c>
      <c r="R19" s="15">
        <v>1</v>
      </c>
      <c r="S19" s="166">
        <v>997401</v>
      </c>
      <c r="T19" s="172">
        <v>1</v>
      </c>
      <c r="U19" s="165">
        <v>219393.6</v>
      </c>
      <c r="V19" s="172">
        <v>70</v>
      </c>
      <c r="W19" s="165">
        <v>3134.1</v>
      </c>
      <c r="X19" s="172">
        <v>987</v>
      </c>
      <c r="Y19" s="166">
        <v>126.3</v>
      </c>
      <c r="Z19" s="172">
        <v>7682</v>
      </c>
      <c r="AA19" s="167">
        <v>16.2</v>
      </c>
      <c r="AB19" s="181"/>
      <c r="AC19" s="182"/>
      <c r="AD19" s="181"/>
    </row>
    <row r="20" spans="1:30" s="6" customFormat="1" ht="12.75" customHeight="1" x14ac:dyDescent="0.15">
      <c r="A20" s="177">
        <v>13</v>
      </c>
      <c r="B20" s="76">
        <v>39536</v>
      </c>
      <c r="C20" s="175">
        <v>0</v>
      </c>
      <c r="D20" s="19">
        <v>0</v>
      </c>
      <c r="E20" s="19">
        <v>0</v>
      </c>
      <c r="F20" s="19">
        <v>0</v>
      </c>
      <c r="G20" s="19">
        <v>2</v>
      </c>
      <c r="H20" s="19">
        <v>2</v>
      </c>
      <c r="I20" s="19">
        <v>0</v>
      </c>
      <c r="J20" s="19">
        <v>1</v>
      </c>
      <c r="K20" s="19">
        <v>0</v>
      </c>
      <c r="L20" s="19">
        <v>2</v>
      </c>
      <c r="M20" s="20">
        <v>1</v>
      </c>
      <c r="N20" s="20">
        <v>2</v>
      </c>
      <c r="O20" s="15">
        <v>1</v>
      </c>
      <c r="P20" s="34">
        <v>3</v>
      </c>
      <c r="Q20" s="20">
        <v>6</v>
      </c>
      <c r="R20" s="15">
        <v>4</v>
      </c>
      <c r="S20" s="166">
        <v>763610.5</v>
      </c>
      <c r="T20" s="172">
        <v>1</v>
      </c>
      <c r="U20" s="165">
        <v>95451.3</v>
      </c>
      <c r="V20" s="172">
        <v>7</v>
      </c>
      <c r="W20" s="165">
        <v>13635.9</v>
      </c>
      <c r="X20" s="172">
        <v>37</v>
      </c>
      <c r="Y20" s="166">
        <v>2579.6999999999998</v>
      </c>
      <c r="Z20" s="172">
        <v>396</v>
      </c>
      <c r="AA20" s="167">
        <v>241</v>
      </c>
      <c r="AB20" s="181"/>
      <c r="AC20" s="182"/>
      <c r="AD20" s="181"/>
    </row>
    <row r="21" spans="1:30" s="6" customFormat="1" ht="12.75" customHeight="1" x14ac:dyDescent="0.15">
      <c r="A21" s="177">
        <v>14</v>
      </c>
      <c r="B21" s="76">
        <v>39543</v>
      </c>
      <c r="C21" s="175">
        <v>1</v>
      </c>
      <c r="D21" s="19">
        <v>1</v>
      </c>
      <c r="E21" s="19">
        <v>1</v>
      </c>
      <c r="F21" s="19">
        <v>1</v>
      </c>
      <c r="G21" s="19">
        <v>2</v>
      </c>
      <c r="H21" s="19">
        <v>2</v>
      </c>
      <c r="I21" s="19">
        <v>1</v>
      </c>
      <c r="J21" s="19">
        <v>1</v>
      </c>
      <c r="K21" s="19">
        <v>1</v>
      </c>
      <c r="L21" s="19">
        <v>0</v>
      </c>
      <c r="M21" s="20">
        <v>1</v>
      </c>
      <c r="N21" s="20">
        <v>1</v>
      </c>
      <c r="O21" s="15">
        <v>1</v>
      </c>
      <c r="P21" s="34">
        <v>10</v>
      </c>
      <c r="Q21" s="20">
        <v>1</v>
      </c>
      <c r="R21" s="15">
        <v>2</v>
      </c>
      <c r="S21" s="166">
        <v>705710.5</v>
      </c>
      <c r="T21" s="172">
        <v>100</v>
      </c>
      <c r="U21" s="165">
        <v>882.1</v>
      </c>
      <c r="V21" s="172">
        <v>1848</v>
      </c>
      <c r="W21" s="165">
        <v>47.7</v>
      </c>
      <c r="X21" s="172">
        <v>13485</v>
      </c>
      <c r="Y21" s="166">
        <v>6.5</v>
      </c>
      <c r="Z21" s="172">
        <v>59646</v>
      </c>
      <c r="AA21" s="167">
        <v>1.4</v>
      </c>
      <c r="AB21" s="181"/>
      <c r="AC21" s="182"/>
      <c r="AD21" s="181"/>
    </row>
    <row r="22" spans="1:30" s="6" customFormat="1" ht="12.75" customHeight="1" x14ac:dyDescent="0.15">
      <c r="A22" s="177">
        <v>15</v>
      </c>
      <c r="B22" s="76">
        <v>39550</v>
      </c>
      <c r="C22" s="175">
        <v>1</v>
      </c>
      <c r="D22" s="19">
        <v>1</v>
      </c>
      <c r="E22" s="19">
        <v>1</v>
      </c>
      <c r="F22" s="19">
        <v>0</v>
      </c>
      <c r="G22" s="19">
        <v>1</v>
      </c>
      <c r="H22" s="19">
        <v>1</v>
      </c>
      <c r="I22" s="19">
        <v>2</v>
      </c>
      <c r="J22" s="19">
        <v>2</v>
      </c>
      <c r="K22" s="19">
        <v>2</v>
      </c>
      <c r="L22" s="19">
        <v>1</v>
      </c>
      <c r="M22" s="20">
        <v>1</v>
      </c>
      <c r="N22" s="20">
        <v>1</v>
      </c>
      <c r="O22" s="15">
        <v>1</v>
      </c>
      <c r="P22" s="34">
        <v>9</v>
      </c>
      <c r="Q22" s="20">
        <v>1</v>
      </c>
      <c r="R22" s="15">
        <v>3</v>
      </c>
      <c r="S22" s="166">
        <v>648651.5</v>
      </c>
      <c r="T22" s="172" t="s">
        <v>116</v>
      </c>
      <c r="U22" s="165">
        <v>81081.399999999994</v>
      </c>
      <c r="V22" s="172">
        <v>98</v>
      </c>
      <c r="W22" s="165">
        <v>827.3</v>
      </c>
      <c r="X22" s="172">
        <v>622</v>
      </c>
      <c r="Y22" s="166">
        <v>130.30000000000001</v>
      </c>
      <c r="Z22" s="172">
        <v>6129</v>
      </c>
      <c r="AA22" s="167">
        <v>13.2</v>
      </c>
      <c r="AB22" s="181"/>
      <c r="AC22" s="182"/>
      <c r="AD22" s="181"/>
    </row>
    <row r="23" spans="1:30" s="6" customFormat="1" ht="12.75" customHeight="1" x14ac:dyDescent="0.15">
      <c r="A23" s="177">
        <v>16</v>
      </c>
      <c r="B23" s="76">
        <v>39557</v>
      </c>
      <c r="C23" s="175">
        <v>0</v>
      </c>
      <c r="D23" s="19">
        <v>0</v>
      </c>
      <c r="E23" s="19">
        <v>2</v>
      </c>
      <c r="F23" s="19">
        <v>1</v>
      </c>
      <c r="G23" s="19">
        <v>1</v>
      </c>
      <c r="H23" s="19">
        <v>1</v>
      </c>
      <c r="I23" s="19">
        <v>2</v>
      </c>
      <c r="J23" s="19">
        <v>1</v>
      </c>
      <c r="K23" s="19">
        <v>1</v>
      </c>
      <c r="L23" s="19">
        <v>1</v>
      </c>
      <c r="M23" s="20">
        <v>0</v>
      </c>
      <c r="N23" s="20">
        <v>1</v>
      </c>
      <c r="O23" s="15">
        <v>2</v>
      </c>
      <c r="P23" s="34">
        <v>7</v>
      </c>
      <c r="Q23" s="20">
        <v>3</v>
      </c>
      <c r="R23" s="15">
        <v>3</v>
      </c>
      <c r="S23" s="166">
        <v>655276.5</v>
      </c>
      <c r="T23" s="172">
        <v>2</v>
      </c>
      <c r="U23" s="165">
        <v>81495.399999999994</v>
      </c>
      <c r="V23" s="172">
        <v>106</v>
      </c>
      <c r="W23" s="165">
        <v>772.7</v>
      </c>
      <c r="X23" s="172">
        <v>1784</v>
      </c>
      <c r="Y23" s="166">
        <v>45.9</v>
      </c>
      <c r="Z23" s="172">
        <v>14974</v>
      </c>
      <c r="AA23" s="167">
        <v>5.4</v>
      </c>
      <c r="AB23" s="181"/>
      <c r="AC23" s="182"/>
      <c r="AD23" s="181"/>
    </row>
    <row r="24" spans="1:30" s="6" customFormat="1" ht="12.75" customHeight="1" x14ac:dyDescent="0.15">
      <c r="A24" s="177">
        <v>17</v>
      </c>
      <c r="B24" s="76">
        <v>39564</v>
      </c>
      <c r="C24" s="175">
        <v>2</v>
      </c>
      <c r="D24" s="19">
        <v>1</v>
      </c>
      <c r="E24" s="19">
        <v>0</v>
      </c>
      <c r="F24" s="19">
        <v>0</v>
      </c>
      <c r="G24" s="19">
        <v>0</v>
      </c>
      <c r="H24" s="19">
        <v>1</v>
      </c>
      <c r="I24" s="19">
        <v>0</v>
      </c>
      <c r="J24" s="19">
        <v>0</v>
      </c>
      <c r="K24" s="19">
        <v>2</v>
      </c>
      <c r="L24" s="19">
        <v>0</v>
      </c>
      <c r="M24" s="20">
        <v>1</v>
      </c>
      <c r="N24" s="20">
        <v>1</v>
      </c>
      <c r="O24" s="15">
        <v>1</v>
      </c>
      <c r="P24" s="34">
        <v>5</v>
      </c>
      <c r="Q24" s="20">
        <v>6</v>
      </c>
      <c r="R24" s="15">
        <v>2</v>
      </c>
      <c r="S24" s="166">
        <v>625301.5</v>
      </c>
      <c r="T24" s="172" t="s">
        <v>116</v>
      </c>
      <c r="U24" s="165">
        <v>78162.600000000006</v>
      </c>
      <c r="V24" s="172">
        <v>15</v>
      </c>
      <c r="W24" s="165">
        <v>5210.8</v>
      </c>
      <c r="X24" s="172">
        <v>191</v>
      </c>
      <c r="Y24" s="166">
        <v>409.2</v>
      </c>
      <c r="Z24" s="172">
        <v>1727</v>
      </c>
      <c r="AA24" s="167">
        <v>45.2</v>
      </c>
      <c r="AB24" s="181"/>
      <c r="AC24" s="182"/>
      <c r="AD24" s="181"/>
    </row>
    <row r="25" spans="1:30" s="6" customFormat="1" ht="12.75" customHeight="1" x14ac:dyDescent="0.15">
      <c r="A25" s="177">
        <v>18</v>
      </c>
      <c r="B25" s="76">
        <v>39571</v>
      </c>
      <c r="C25" s="175">
        <v>1</v>
      </c>
      <c r="D25" s="19">
        <v>0</v>
      </c>
      <c r="E25" s="19">
        <v>1</v>
      </c>
      <c r="F25" s="19">
        <v>2</v>
      </c>
      <c r="G25" s="19">
        <v>1</v>
      </c>
      <c r="H25" s="19">
        <v>1</v>
      </c>
      <c r="I25" s="19">
        <v>0</v>
      </c>
      <c r="J25" s="19">
        <v>1</v>
      </c>
      <c r="K25" s="19">
        <v>2</v>
      </c>
      <c r="L25" s="19">
        <v>1</v>
      </c>
      <c r="M25" s="20">
        <v>1</v>
      </c>
      <c r="N25" s="20">
        <v>1</v>
      </c>
      <c r="O25" s="15">
        <v>1</v>
      </c>
      <c r="P25" s="34">
        <v>9</v>
      </c>
      <c r="Q25" s="20">
        <v>2</v>
      </c>
      <c r="R25" s="15">
        <v>2</v>
      </c>
      <c r="S25" s="166">
        <v>757707.5</v>
      </c>
      <c r="T25" s="172">
        <v>21</v>
      </c>
      <c r="U25" s="165">
        <v>8232.1</v>
      </c>
      <c r="V25" s="172">
        <v>795</v>
      </c>
      <c r="W25" s="165">
        <v>119.1</v>
      </c>
      <c r="X25" s="172">
        <v>8353</v>
      </c>
      <c r="Y25" s="166">
        <v>11.3</v>
      </c>
      <c r="Z25" s="172">
        <v>43149</v>
      </c>
      <c r="AA25" s="167">
        <v>2.1</v>
      </c>
      <c r="AB25" s="181"/>
      <c r="AC25" s="182"/>
      <c r="AD25" s="181"/>
    </row>
    <row r="26" spans="1:30" s="6" customFormat="1" ht="12.75" customHeight="1" x14ac:dyDescent="0.15">
      <c r="A26" s="177">
        <v>19</v>
      </c>
      <c r="B26" s="76">
        <v>39578</v>
      </c>
      <c r="C26" s="175">
        <v>1</v>
      </c>
      <c r="D26" s="19">
        <v>1</v>
      </c>
      <c r="E26" s="19">
        <v>1</v>
      </c>
      <c r="F26" s="19">
        <v>1</v>
      </c>
      <c r="G26" s="19">
        <v>2</v>
      </c>
      <c r="H26" s="19">
        <v>2</v>
      </c>
      <c r="I26" s="19">
        <v>1</v>
      </c>
      <c r="J26" s="19">
        <v>2</v>
      </c>
      <c r="K26" s="19">
        <v>0</v>
      </c>
      <c r="L26" s="19">
        <v>1</v>
      </c>
      <c r="M26" s="20">
        <v>2</v>
      </c>
      <c r="N26" s="20">
        <v>0</v>
      </c>
      <c r="O26" s="15">
        <v>1</v>
      </c>
      <c r="P26" s="34">
        <v>7</v>
      </c>
      <c r="Q26" s="20">
        <v>2</v>
      </c>
      <c r="R26" s="15">
        <v>4</v>
      </c>
      <c r="S26" s="166">
        <v>643837.5</v>
      </c>
      <c r="T26" s="172">
        <v>3</v>
      </c>
      <c r="U26" s="165">
        <v>26826.5</v>
      </c>
      <c r="V26" s="172">
        <v>81</v>
      </c>
      <c r="W26" s="165">
        <v>993.5</v>
      </c>
      <c r="X26" s="172">
        <v>1347</v>
      </c>
      <c r="Y26" s="166">
        <v>59.7</v>
      </c>
      <c r="Z26" s="172">
        <v>11902</v>
      </c>
      <c r="AA26" s="167">
        <v>6.7</v>
      </c>
      <c r="AB26" s="181"/>
      <c r="AC26" s="182"/>
      <c r="AD26" s="181"/>
    </row>
    <row r="27" spans="1:30" s="6" customFormat="1" ht="12.75" customHeight="1" x14ac:dyDescent="0.15">
      <c r="A27" s="177">
        <v>20</v>
      </c>
      <c r="B27" s="76">
        <v>39585</v>
      </c>
      <c r="C27" s="175">
        <v>2</v>
      </c>
      <c r="D27" s="19">
        <v>2</v>
      </c>
      <c r="E27" s="19">
        <v>1</v>
      </c>
      <c r="F27" s="19">
        <v>0</v>
      </c>
      <c r="G27" s="19">
        <v>1</v>
      </c>
      <c r="H27" s="19">
        <v>2</v>
      </c>
      <c r="I27" s="19">
        <v>1</v>
      </c>
      <c r="J27" s="19">
        <v>2</v>
      </c>
      <c r="K27" s="19">
        <v>1</v>
      </c>
      <c r="L27" s="19">
        <v>1</v>
      </c>
      <c r="M27" s="20">
        <v>1</v>
      </c>
      <c r="N27" s="20">
        <v>1</v>
      </c>
      <c r="O27" s="15">
        <v>1</v>
      </c>
      <c r="P27" s="34">
        <v>8</v>
      </c>
      <c r="Q27" s="20">
        <v>1</v>
      </c>
      <c r="R27" s="15">
        <v>4</v>
      </c>
      <c r="S27" s="166">
        <v>677526.5</v>
      </c>
      <c r="T27" s="172">
        <v>34</v>
      </c>
      <c r="U27" s="165">
        <v>2490.9</v>
      </c>
      <c r="V27" s="172">
        <v>1387</v>
      </c>
      <c r="W27" s="165">
        <v>61</v>
      </c>
      <c r="X27" s="172">
        <v>16749</v>
      </c>
      <c r="Y27" s="166">
        <v>5</v>
      </c>
      <c r="Z27" s="172">
        <v>75444</v>
      </c>
      <c r="AA27" s="167">
        <v>1.1000000000000001</v>
      </c>
      <c r="AB27" s="181"/>
      <c r="AC27" s="182"/>
      <c r="AD27" s="181"/>
    </row>
    <row r="28" spans="1:30" s="6" customFormat="1" ht="12.75" customHeight="1" x14ac:dyDescent="0.15">
      <c r="A28" s="177">
        <v>21</v>
      </c>
      <c r="B28" s="76">
        <v>39592</v>
      </c>
      <c r="C28" s="175">
        <v>2</v>
      </c>
      <c r="D28" s="19">
        <v>0</v>
      </c>
      <c r="E28" s="19">
        <v>2</v>
      </c>
      <c r="F28" s="19">
        <v>2</v>
      </c>
      <c r="G28" s="19">
        <v>1</v>
      </c>
      <c r="H28" s="19">
        <v>2</v>
      </c>
      <c r="I28" s="19">
        <v>2</v>
      </c>
      <c r="J28" s="19">
        <v>0</v>
      </c>
      <c r="K28" s="19">
        <v>1</v>
      </c>
      <c r="L28" s="19">
        <v>2</v>
      </c>
      <c r="M28" s="20">
        <v>1</v>
      </c>
      <c r="N28" s="20">
        <v>1</v>
      </c>
      <c r="O28" s="15">
        <v>1</v>
      </c>
      <c r="P28" s="34">
        <v>5</v>
      </c>
      <c r="Q28" s="20">
        <v>2</v>
      </c>
      <c r="R28" s="15">
        <v>6</v>
      </c>
      <c r="S28" s="166">
        <v>392067</v>
      </c>
      <c r="T28" s="172" t="s">
        <v>116</v>
      </c>
      <c r="U28" s="165">
        <v>49008.3</v>
      </c>
      <c r="V28" s="172">
        <v>32</v>
      </c>
      <c r="W28" s="165">
        <v>1531.5</v>
      </c>
      <c r="X28" s="172">
        <v>547</v>
      </c>
      <c r="Y28" s="166">
        <v>89.5</v>
      </c>
      <c r="Z28" s="172">
        <v>4984</v>
      </c>
      <c r="AA28" s="167">
        <v>9.8000000000000007</v>
      </c>
      <c r="AB28" s="181"/>
      <c r="AC28" s="182"/>
      <c r="AD28" s="181"/>
    </row>
    <row r="29" spans="1:30" s="6" customFormat="1" ht="12.75" customHeight="1" x14ac:dyDescent="0.15">
      <c r="A29" s="177">
        <v>22</v>
      </c>
      <c r="B29" s="76">
        <v>39599</v>
      </c>
      <c r="C29" s="175">
        <v>1</v>
      </c>
      <c r="D29" s="19">
        <v>1</v>
      </c>
      <c r="E29" s="19">
        <v>1</v>
      </c>
      <c r="F29" s="19">
        <v>0</v>
      </c>
      <c r="G29" s="19">
        <v>1</v>
      </c>
      <c r="H29" s="19">
        <v>0</v>
      </c>
      <c r="I29" s="19">
        <v>1</v>
      </c>
      <c r="J29" s="19">
        <v>0</v>
      </c>
      <c r="K29" s="19">
        <v>2</v>
      </c>
      <c r="L29" s="19">
        <v>2</v>
      </c>
      <c r="M29" s="20">
        <v>2</v>
      </c>
      <c r="N29" s="20">
        <v>1</v>
      </c>
      <c r="O29" s="15">
        <v>2</v>
      </c>
      <c r="P29" s="34">
        <v>6</v>
      </c>
      <c r="Q29" s="20">
        <v>3</v>
      </c>
      <c r="R29" s="15">
        <v>4</v>
      </c>
      <c r="S29" s="166">
        <v>527243</v>
      </c>
      <c r="T29" s="172">
        <v>59</v>
      </c>
      <c r="U29" s="165">
        <v>1947.6</v>
      </c>
      <c r="V29" s="172">
        <v>1493</v>
      </c>
      <c r="W29" s="165">
        <v>44.1</v>
      </c>
      <c r="X29" s="172">
        <v>13110</v>
      </c>
      <c r="Y29" s="166">
        <v>5</v>
      </c>
      <c r="Z29" s="172">
        <v>59297</v>
      </c>
      <c r="AA29" s="167">
        <v>1.1000000000000001</v>
      </c>
      <c r="AB29" s="181"/>
      <c r="AC29" s="182"/>
      <c r="AD29" s="181"/>
    </row>
    <row r="30" spans="1:30" s="6" customFormat="1" ht="12.75" customHeight="1" x14ac:dyDescent="0.15">
      <c r="A30" s="177">
        <v>23</v>
      </c>
      <c r="B30" s="76">
        <v>39606</v>
      </c>
      <c r="C30" s="175">
        <v>1</v>
      </c>
      <c r="D30" s="19">
        <v>2</v>
      </c>
      <c r="E30" s="19">
        <v>2</v>
      </c>
      <c r="F30" s="19">
        <v>1</v>
      </c>
      <c r="G30" s="19">
        <v>0</v>
      </c>
      <c r="H30" s="19">
        <v>1</v>
      </c>
      <c r="I30" s="19">
        <v>2</v>
      </c>
      <c r="J30" s="19">
        <v>1</v>
      </c>
      <c r="K30" s="19">
        <v>1</v>
      </c>
      <c r="L30" s="19">
        <v>0</v>
      </c>
      <c r="M30" s="20">
        <v>1</v>
      </c>
      <c r="N30" s="20">
        <v>1</v>
      </c>
      <c r="O30" s="15">
        <v>0</v>
      </c>
      <c r="P30" s="34">
        <v>7</v>
      </c>
      <c r="Q30" s="20">
        <v>3</v>
      </c>
      <c r="R30" s="15">
        <v>3</v>
      </c>
      <c r="S30" s="166">
        <v>398573</v>
      </c>
      <c r="T30" s="172">
        <v>24</v>
      </c>
      <c r="U30" s="165">
        <v>2075.9</v>
      </c>
      <c r="V30" s="172">
        <v>1151</v>
      </c>
      <c r="W30" s="165">
        <v>43.2</v>
      </c>
      <c r="X30" s="172">
        <v>10349</v>
      </c>
      <c r="Y30" s="166">
        <v>4.8</v>
      </c>
      <c r="Z30" s="172">
        <v>44905</v>
      </c>
      <c r="AA30" s="167">
        <v>1.1000000000000001</v>
      </c>
      <c r="AB30" s="181"/>
      <c r="AC30" s="182"/>
      <c r="AD30" s="181"/>
    </row>
    <row r="31" spans="1:30" s="6" customFormat="1" ht="12.75" customHeight="1" x14ac:dyDescent="0.15">
      <c r="A31" s="177">
        <v>24</v>
      </c>
      <c r="B31" s="76">
        <v>39613</v>
      </c>
      <c r="C31" s="175">
        <v>2</v>
      </c>
      <c r="D31" s="19">
        <v>2</v>
      </c>
      <c r="E31" s="19">
        <v>1</v>
      </c>
      <c r="F31" s="19">
        <v>1</v>
      </c>
      <c r="G31" s="19">
        <v>0</v>
      </c>
      <c r="H31" s="19">
        <v>0</v>
      </c>
      <c r="I31" s="19">
        <v>1</v>
      </c>
      <c r="J31" s="19">
        <v>1</v>
      </c>
      <c r="K31" s="19">
        <v>2</v>
      </c>
      <c r="L31" s="19">
        <v>2</v>
      </c>
      <c r="M31" s="20">
        <v>2</v>
      </c>
      <c r="N31" s="20">
        <v>1</v>
      </c>
      <c r="O31" s="15">
        <v>1</v>
      </c>
      <c r="P31" s="34">
        <v>6</v>
      </c>
      <c r="Q31" s="20">
        <v>2</v>
      </c>
      <c r="R31" s="15">
        <v>5</v>
      </c>
      <c r="S31" s="166">
        <v>330631</v>
      </c>
      <c r="T31" s="172" t="s">
        <v>116</v>
      </c>
      <c r="U31" s="165">
        <v>41328.800000000003</v>
      </c>
      <c r="V31" s="172">
        <v>3</v>
      </c>
      <c r="W31" s="165">
        <v>13776.2</v>
      </c>
      <c r="X31" s="172">
        <v>32</v>
      </c>
      <c r="Y31" s="166">
        <v>1291.5</v>
      </c>
      <c r="Z31" s="172">
        <v>321</v>
      </c>
      <c r="AA31" s="167">
        <v>128.69999999999999</v>
      </c>
      <c r="AB31" s="181"/>
      <c r="AC31" s="182"/>
      <c r="AD31" s="181"/>
    </row>
    <row r="32" spans="1:30" s="6" customFormat="1" ht="12.75" customHeight="1" x14ac:dyDescent="0.15">
      <c r="A32" s="177">
        <v>25</v>
      </c>
      <c r="B32" s="76">
        <v>39620</v>
      </c>
      <c r="C32" s="175">
        <v>0</v>
      </c>
      <c r="D32" s="19">
        <v>0</v>
      </c>
      <c r="E32" s="19">
        <v>2</v>
      </c>
      <c r="F32" s="19">
        <v>1</v>
      </c>
      <c r="G32" s="19">
        <v>1</v>
      </c>
      <c r="H32" s="19">
        <v>1</v>
      </c>
      <c r="I32" s="19">
        <v>1</v>
      </c>
      <c r="J32" s="19">
        <v>1</v>
      </c>
      <c r="K32" s="19">
        <v>0</v>
      </c>
      <c r="L32" s="19">
        <v>0</v>
      </c>
      <c r="M32" s="20">
        <v>1</v>
      </c>
      <c r="N32" s="20">
        <v>1</v>
      </c>
      <c r="O32" s="15">
        <v>1</v>
      </c>
      <c r="P32" s="34">
        <v>8</v>
      </c>
      <c r="Q32" s="20">
        <v>4</v>
      </c>
      <c r="R32" s="15">
        <v>1</v>
      </c>
      <c r="S32" s="166">
        <v>413233.5</v>
      </c>
      <c r="T32" s="172">
        <v>16</v>
      </c>
      <c r="U32" s="165">
        <v>5811.4</v>
      </c>
      <c r="V32" s="172">
        <v>928</v>
      </c>
      <c r="W32" s="165">
        <v>55.6</v>
      </c>
      <c r="X32" s="172">
        <v>9992</v>
      </c>
      <c r="Y32" s="166">
        <v>5.0999999999999996</v>
      </c>
      <c r="Z32" s="172">
        <v>47403</v>
      </c>
      <c r="AA32" s="167">
        <v>1</v>
      </c>
      <c r="AB32" s="181"/>
      <c r="AC32" s="182"/>
      <c r="AD32" s="181"/>
    </row>
    <row r="33" spans="1:30" s="6" customFormat="1" ht="12.75" customHeight="1" x14ac:dyDescent="0.15">
      <c r="A33" s="177">
        <v>26</v>
      </c>
      <c r="B33" s="76">
        <v>39627</v>
      </c>
      <c r="C33" s="175">
        <v>2</v>
      </c>
      <c r="D33" s="19">
        <v>2</v>
      </c>
      <c r="E33" s="19">
        <v>0</v>
      </c>
      <c r="F33" s="19">
        <v>0</v>
      </c>
      <c r="G33" s="19">
        <v>0</v>
      </c>
      <c r="H33" s="19">
        <v>1</v>
      </c>
      <c r="I33" s="19">
        <v>0</v>
      </c>
      <c r="J33" s="19">
        <v>1</v>
      </c>
      <c r="K33" s="19">
        <v>0</v>
      </c>
      <c r="L33" s="19">
        <v>0</v>
      </c>
      <c r="M33" s="20">
        <v>2</v>
      </c>
      <c r="N33" s="20">
        <v>1</v>
      </c>
      <c r="O33" s="15">
        <v>0</v>
      </c>
      <c r="P33" s="34">
        <v>3</v>
      </c>
      <c r="Q33" s="20">
        <v>7</v>
      </c>
      <c r="R33" s="15">
        <v>3</v>
      </c>
      <c r="S33" s="166">
        <v>306604</v>
      </c>
      <c r="T33" s="172" t="s">
        <v>116</v>
      </c>
      <c r="U33" s="165">
        <v>38325.5</v>
      </c>
      <c r="V33" s="172">
        <v>3</v>
      </c>
      <c r="W33" s="165">
        <v>12775.1</v>
      </c>
      <c r="X33" s="172">
        <v>132</v>
      </c>
      <c r="Y33" s="166">
        <v>290.3</v>
      </c>
      <c r="Z33" s="172">
        <v>1529</v>
      </c>
      <c r="AA33" s="167">
        <v>25</v>
      </c>
      <c r="AB33" s="181"/>
      <c r="AC33" s="182"/>
      <c r="AD33" s="181"/>
    </row>
    <row r="34" spans="1:30" s="6" customFormat="1" ht="12.75" customHeight="1" x14ac:dyDescent="0.15">
      <c r="A34" s="177">
        <v>27</v>
      </c>
      <c r="B34" s="76">
        <v>39634</v>
      </c>
      <c r="C34" s="175">
        <v>1</v>
      </c>
      <c r="D34" s="19">
        <v>1</v>
      </c>
      <c r="E34" s="19">
        <v>2</v>
      </c>
      <c r="F34" s="19">
        <v>0</v>
      </c>
      <c r="G34" s="19">
        <v>2</v>
      </c>
      <c r="H34" s="19">
        <v>0</v>
      </c>
      <c r="I34" s="19">
        <v>0</v>
      </c>
      <c r="J34" s="19">
        <v>2</v>
      </c>
      <c r="K34" s="19">
        <v>1</v>
      </c>
      <c r="L34" s="19">
        <v>1</v>
      </c>
      <c r="M34" s="20">
        <v>0</v>
      </c>
      <c r="N34" s="20">
        <v>2</v>
      </c>
      <c r="O34" s="15">
        <v>2</v>
      </c>
      <c r="P34" s="34">
        <v>4</v>
      </c>
      <c r="Q34" s="20">
        <v>4</v>
      </c>
      <c r="R34" s="15">
        <v>5</v>
      </c>
      <c r="S34" s="166">
        <v>372233</v>
      </c>
      <c r="T34" s="172">
        <v>1</v>
      </c>
      <c r="U34" s="165">
        <v>84854.6</v>
      </c>
      <c r="V34" s="172">
        <v>9</v>
      </c>
      <c r="W34" s="165">
        <v>5169.8999999999996</v>
      </c>
      <c r="X34" s="172">
        <v>198</v>
      </c>
      <c r="Y34" s="166">
        <v>234.9</v>
      </c>
      <c r="Z34" s="172">
        <v>1744</v>
      </c>
      <c r="AA34" s="167">
        <v>26.6</v>
      </c>
      <c r="AB34" s="181"/>
      <c r="AC34" s="182"/>
      <c r="AD34" s="181"/>
    </row>
    <row r="35" spans="1:30" s="6" customFormat="1" ht="12.75" customHeight="1" x14ac:dyDescent="0.15">
      <c r="A35" s="177">
        <v>28</v>
      </c>
      <c r="B35" s="76">
        <v>39641</v>
      </c>
      <c r="C35" s="175">
        <v>2</v>
      </c>
      <c r="D35" s="19">
        <v>0</v>
      </c>
      <c r="E35" s="19">
        <v>2</v>
      </c>
      <c r="F35" s="19">
        <v>1</v>
      </c>
      <c r="G35" s="19">
        <v>1</v>
      </c>
      <c r="H35" s="19">
        <v>2</v>
      </c>
      <c r="I35" s="19">
        <v>1</v>
      </c>
      <c r="J35" s="19">
        <v>1</v>
      </c>
      <c r="K35" s="19">
        <v>0</v>
      </c>
      <c r="L35" s="19">
        <v>1</v>
      </c>
      <c r="M35" s="20">
        <v>1</v>
      </c>
      <c r="N35" s="20">
        <v>1</v>
      </c>
      <c r="O35" s="15">
        <v>1</v>
      </c>
      <c r="P35" s="34">
        <v>8</v>
      </c>
      <c r="Q35" s="20">
        <v>2</v>
      </c>
      <c r="R35" s="15">
        <v>3</v>
      </c>
      <c r="S35" s="166">
        <v>329069</v>
      </c>
      <c r="T35" s="172">
        <v>28</v>
      </c>
      <c r="U35" s="165">
        <v>1469</v>
      </c>
      <c r="V35" s="172">
        <v>447</v>
      </c>
      <c r="W35" s="165">
        <v>92</v>
      </c>
      <c r="X35" s="172">
        <v>6195</v>
      </c>
      <c r="Y35" s="166">
        <v>6.6</v>
      </c>
      <c r="Z35" s="172">
        <v>23714</v>
      </c>
      <c r="AA35" s="167">
        <v>1.7</v>
      </c>
      <c r="AB35" s="181"/>
      <c r="AC35" s="182"/>
      <c r="AD35" s="181"/>
    </row>
    <row r="36" spans="1:30" s="6" customFormat="1" ht="12.75" customHeight="1" x14ac:dyDescent="0.15">
      <c r="A36" s="177">
        <v>29</v>
      </c>
      <c r="B36" s="76">
        <v>39648</v>
      </c>
      <c r="C36" s="175">
        <v>1</v>
      </c>
      <c r="D36" s="19">
        <v>2</v>
      </c>
      <c r="E36" s="19">
        <v>0</v>
      </c>
      <c r="F36" s="19">
        <v>2</v>
      </c>
      <c r="G36" s="19">
        <v>2</v>
      </c>
      <c r="H36" s="19">
        <v>1</v>
      </c>
      <c r="I36" s="19">
        <v>1</v>
      </c>
      <c r="J36" s="19">
        <v>1</v>
      </c>
      <c r="K36" s="19">
        <v>1</v>
      </c>
      <c r="L36" s="19">
        <v>0</v>
      </c>
      <c r="M36" s="20">
        <v>1</v>
      </c>
      <c r="N36" s="20">
        <v>1</v>
      </c>
      <c r="O36" s="15">
        <v>2</v>
      </c>
      <c r="P36" s="34">
        <v>7</v>
      </c>
      <c r="Q36" s="20">
        <v>2</v>
      </c>
      <c r="R36" s="15">
        <v>4</v>
      </c>
      <c r="S36" s="166">
        <v>336691.5</v>
      </c>
      <c r="T36" s="172">
        <v>3</v>
      </c>
      <c r="U36" s="165">
        <v>14028.8</v>
      </c>
      <c r="V36" s="172">
        <v>161</v>
      </c>
      <c r="W36" s="165">
        <v>261.39999999999998</v>
      </c>
      <c r="X36" s="172">
        <v>1885</v>
      </c>
      <c r="Y36" s="166">
        <v>22.3</v>
      </c>
      <c r="Z36" s="172">
        <v>11761</v>
      </c>
      <c r="AA36" s="167">
        <v>3.5</v>
      </c>
      <c r="AB36" s="181"/>
      <c r="AC36" s="182"/>
      <c r="AD36" s="181"/>
    </row>
    <row r="37" spans="1:30" s="6" customFormat="1" ht="12.75" customHeight="1" x14ac:dyDescent="0.15">
      <c r="A37" s="177">
        <v>30</v>
      </c>
      <c r="B37" s="76">
        <v>39655</v>
      </c>
      <c r="C37" s="175">
        <v>2</v>
      </c>
      <c r="D37" s="19">
        <v>2</v>
      </c>
      <c r="E37" s="19">
        <v>1</v>
      </c>
      <c r="F37" s="19">
        <v>1</v>
      </c>
      <c r="G37" s="19">
        <v>0</v>
      </c>
      <c r="H37" s="19">
        <v>1</v>
      </c>
      <c r="I37" s="19">
        <v>1</v>
      </c>
      <c r="J37" s="19">
        <v>2</v>
      </c>
      <c r="K37" s="19">
        <v>0</v>
      </c>
      <c r="L37" s="19">
        <v>1</v>
      </c>
      <c r="M37" s="20">
        <v>1</v>
      </c>
      <c r="N37" s="20">
        <v>1</v>
      </c>
      <c r="O37" s="15">
        <v>1</v>
      </c>
      <c r="P37" s="34">
        <v>8</v>
      </c>
      <c r="Q37" s="20">
        <v>2</v>
      </c>
      <c r="R37" s="15">
        <v>3</v>
      </c>
      <c r="S37" s="166">
        <v>317701</v>
      </c>
      <c r="T37" s="172">
        <v>4</v>
      </c>
      <c r="U37" s="165">
        <v>9928.1</v>
      </c>
      <c r="V37" s="172">
        <v>194</v>
      </c>
      <c r="W37" s="165">
        <v>204.7</v>
      </c>
      <c r="X37" s="172">
        <v>2214</v>
      </c>
      <c r="Y37" s="166">
        <v>17.899999999999999</v>
      </c>
      <c r="Z37" s="172">
        <v>13012</v>
      </c>
      <c r="AA37" s="167">
        <v>3</v>
      </c>
      <c r="AB37" s="181"/>
      <c r="AC37" s="182"/>
      <c r="AD37" s="181"/>
    </row>
    <row r="38" spans="1:30" s="6" customFormat="1" ht="12.75" customHeight="1" x14ac:dyDescent="0.15">
      <c r="A38" s="177">
        <v>31</v>
      </c>
      <c r="B38" s="76">
        <v>39662</v>
      </c>
      <c r="C38" s="175">
        <v>1</v>
      </c>
      <c r="D38" s="19">
        <v>1</v>
      </c>
      <c r="E38" s="19">
        <v>2</v>
      </c>
      <c r="F38" s="19">
        <v>0</v>
      </c>
      <c r="G38" s="19">
        <v>0</v>
      </c>
      <c r="H38" s="19">
        <v>0</v>
      </c>
      <c r="I38" s="19">
        <v>1</v>
      </c>
      <c r="J38" s="19">
        <v>0</v>
      </c>
      <c r="K38" s="19">
        <v>1</v>
      </c>
      <c r="L38" s="19">
        <v>0</v>
      </c>
      <c r="M38" s="20">
        <v>0</v>
      </c>
      <c r="N38" s="20">
        <v>0</v>
      </c>
      <c r="O38" s="15">
        <v>1</v>
      </c>
      <c r="P38" s="34">
        <v>5</v>
      </c>
      <c r="Q38" s="20">
        <v>7</v>
      </c>
      <c r="R38" s="15">
        <v>1</v>
      </c>
      <c r="S38" s="166">
        <v>353725</v>
      </c>
      <c r="T38" s="172" t="s">
        <v>116</v>
      </c>
      <c r="U38" s="165">
        <v>44215.6</v>
      </c>
      <c r="V38" s="172">
        <v>3</v>
      </c>
      <c r="W38" s="165">
        <v>14738.5</v>
      </c>
      <c r="X38" s="172">
        <v>108</v>
      </c>
      <c r="Y38" s="166">
        <v>409.4</v>
      </c>
      <c r="Z38" s="172">
        <v>930</v>
      </c>
      <c r="AA38" s="167">
        <v>47.5</v>
      </c>
      <c r="AB38" s="181"/>
      <c r="AC38" s="182"/>
      <c r="AD38" s="181"/>
    </row>
    <row r="39" spans="1:30" s="6" customFormat="1" ht="12.75" customHeight="1" x14ac:dyDescent="0.15">
      <c r="A39" s="177">
        <v>32</v>
      </c>
      <c r="B39" s="76">
        <v>39669</v>
      </c>
      <c r="C39" s="175">
        <v>2</v>
      </c>
      <c r="D39" s="19">
        <v>0</v>
      </c>
      <c r="E39" s="19">
        <v>0</v>
      </c>
      <c r="F39" s="19">
        <v>2</v>
      </c>
      <c r="G39" s="19">
        <v>0</v>
      </c>
      <c r="H39" s="19">
        <v>2</v>
      </c>
      <c r="I39" s="19">
        <v>2</v>
      </c>
      <c r="J39" s="19">
        <v>1</v>
      </c>
      <c r="K39" s="19">
        <v>0</v>
      </c>
      <c r="L39" s="19">
        <v>2</v>
      </c>
      <c r="M39" s="20">
        <v>0</v>
      </c>
      <c r="N39" s="20">
        <v>2</v>
      </c>
      <c r="O39" s="15">
        <v>2</v>
      </c>
      <c r="P39" s="34">
        <v>1</v>
      </c>
      <c r="Q39" s="20">
        <v>5</v>
      </c>
      <c r="R39" s="15">
        <v>7</v>
      </c>
      <c r="S39" s="166">
        <v>490159</v>
      </c>
      <c r="T39" s="172">
        <v>23</v>
      </c>
      <c r="U39" s="165">
        <v>4586.3</v>
      </c>
      <c r="V39" s="172">
        <v>483</v>
      </c>
      <c r="W39" s="165">
        <v>126.8</v>
      </c>
      <c r="X39" s="172">
        <v>4201</v>
      </c>
      <c r="Y39" s="166">
        <v>14.5</v>
      </c>
      <c r="Z39" s="172">
        <v>23579</v>
      </c>
      <c r="AA39" s="167">
        <v>2.5</v>
      </c>
      <c r="AB39" s="181"/>
      <c r="AC39" s="182"/>
      <c r="AD39" s="181"/>
    </row>
    <row r="40" spans="1:30" s="6" customFormat="1" ht="12.75" customHeight="1" x14ac:dyDescent="0.15">
      <c r="A40" s="177">
        <v>33</v>
      </c>
      <c r="B40" s="76">
        <v>39676</v>
      </c>
      <c r="C40" s="175">
        <v>1</v>
      </c>
      <c r="D40" s="19">
        <v>1</v>
      </c>
      <c r="E40" s="19">
        <v>2</v>
      </c>
      <c r="F40" s="19">
        <v>1</v>
      </c>
      <c r="G40" s="19">
        <v>2</v>
      </c>
      <c r="H40" s="19">
        <v>0</v>
      </c>
      <c r="I40" s="19">
        <v>2</v>
      </c>
      <c r="J40" s="19">
        <v>2</v>
      </c>
      <c r="K40" s="19">
        <v>1</v>
      </c>
      <c r="L40" s="19">
        <v>1</v>
      </c>
      <c r="M40" s="20">
        <v>1</v>
      </c>
      <c r="N40" s="20">
        <v>1</v>
      </c>
      <c r="O40" s="15">
        <v>1</v>
      </c>
      <c r="P40" s="34">
        <v>8</v>
      </c>
      <c r="Q40" s="20">
        <v>1</v>
      </c>
      <c r="R40" s="15">
        <v>4</v>
      </c>
      <c r="S40" s="166">
        <v>552460</v>
      </c>
      <c r="T40" s="172">
        <v>7</v>
      </c>
      <c r="U40" s="165">
        <v>9865.2999999999993</v>
      </c>
      <c r="V40" s="172">
        <v>210</v>
      </c>
      <c r="W40" s="165">
        <v>328.8</v>
      </c>
      <c r="X40" s="172">
        <v>2539</v>
      </c>
      <c r="Y40" s="166">
        <v>27.1</v>
      </c>
      <c r="Z40" s="172">
        <v>15417</v>
      </c>
      <c r="AA40" s="167">
        <v>4.4000000000000004</v>
      </c>
      <c r="AB40" s="181"/>
      <c r="AC40" s="182"/>
      <c r="AD40" s="181"/>
    </row>
    <row r="41" spans="1:30" s="6" customFormat="1" ht="12.75" customHeight="1" x14ac:dyDescent="0.15">
      <c r="A41" s="177">
        <v>34</v>
      </c>
      <c r="B41" s="76">
        <v>39683</v>
      </c>
      <c r="C41" s="175">
        <v>0</v>
      </c>
      <c r="D41" s="19">
        <v>0</v>
      </c>
      <c r="E41" s="19">
        <v>1</v>
      </c>
      <c r="F41" s="19">
        <v>2</v>
      </c>
      <c r="G41" s="19">
        <v>0</v>
      </c>
      <c r="H41" s="19">
        <v>1</v>
      </c>
      <c r="I41" s="19">
        <v>0</v>
      </c>
      <c r="J41" s="19">
        <v>0</v>
      </c>
      <c r="K41" s="19">
        <v>0</v>
      </c>
      <c r="L41" s="19">
        <v>2</v>
      </c>
      <c r="M41" s="20">
        <v>1</v>
      </c>
      <c r="N41" s="20">
        <v>1</v>
      </c>
      <c r="O41" s="15">
        <v>1</v>
      </c>
      <c r="P41" s="34">
        <v>5</v>
      </c>
      <c r="Q41" s="20">
        <v>6</v>
      </c>
      <c r="R41" s="15">
        <v>2</v>
      </c>
      <c r="S41" s="166">
        <v>559078.5</v>
      </c>
      <c r="T41" s="172" t="s">
        <v>116</v>
      </c>
      <c r="U41" s="165">
        <v>69884.800000000003</v>
      </c>
      <c r="V41" s="172">
        <v>17</v>
      </c>
      <c r="W41" s="165">
        <v>4110.8</v>
      </c>
      <c r="X41" s="172">
        <v>295</v>
      </c>
      <c r="Y41" s="166">
        <v>236.8</v>
      </c>
      <c r="Z41" s="172">
        <v>2819</v>
      </c>
      <c r="AA41" s="167">
        <v>24.7</v>
      </c>
      <c r="AB41" s="181"/>
      <c r="AC41" s="182"/>
      <c r="AD41" s="181"/>
    </row>
    <row r="42" spans="1:30" s="6" customFormat="1" ht="12.75" customHeight="1" x14ac:dyDescent="0.15">
      <c r="A42" s="177">
        <v>35</v>
      </c>
      <c r="B42" s="76">
        <v>39690</v>
      </c>
      <c r="C42" s="175">
        <v>1</v>
      </c>
      <c r="D42" s="19">
        <v>0</v>
      </c>
      <c r="E42" s="19">
        <v>1</v>
      </c>
      <c r="F42" s="19">
        <v>1</v>
      </c>
      <c r="G42" s="19">
        <v>2</v>
      </c>
      <c r="H42" s="19">
        <v>2</v>
      </c>
      <c r="I42" s="19">
        <v>1</v>
      </c>
      <c r="J42" s="19">
        <v>1</v>
      </c>
      <c r="K42" s="19">
        <v>0</v>
      </c>
      <c r="L42" s="19">
        <v>1</v>
      </c>
      <c r="M42" s="20">
        <v>0</v>
      </c>
      <c r="N42" s="20">
        <v>0</v>
      </c>
      <c r="O42" s="15">
        <v>1</v>
      </c>
      <c r="P42" s="34">
        <v>7</v>
      </c>
      <c r="Q42" s="20">
        <v>4</v>
      </c>
      <c r="R42" s="15">
        <v>2</v>
      </c>
      <c r="S42" s="166">
        <v>735438</v>
      </c>
      <c r="T42" s="172">
        <v>3</v>
      </c>
      <c r="U42" s="165">
        <v>53938.1</v>
      </c>
      <c r="V42" s="172">
        <v>188</v>
      </c>
      <c r="W42" s="165">
        <v>488.9</v>
      </c>
      <c r="X42" s="172">
        <v>2586</v>
      </c>
      <c r="Y42" s="166">
        <v>35.5</v>
      </c>
      <c r="Z42" s="172">
        <v>18940</v>
      </c>
      <c r="AA42" s="167">
        <v>4.8</v>
      </c>
      <c r="AB42" s="181"/>
      <c r="AC42" s="182"/>
      <c r="AD42" s="181"/>
    </row>
    <row r="43" spans="1:30" s="6" customFormat="1" ht="12.75" customHeight="1" x14ac:dyDescent="0.15">
      <c r="A43" s="177">
        <v>36</v>
      </c>
      <c r="B43" s="76">
        <v>39697</v>
      </c>
      <c r="C43" s="175">
        <v>2</v>
      </c>
      <c r="D43" s="19">
        <v>1</v>
      </c>
      <c r="E43" s="19">
        <v>1</v>
      </c>
      <c r="F43" s="19">
        <v>0</v>
      </c>
      <c r="G43" s="19">
        <v>1</v>
      </c>
      <c r="H43" s="19">
        <v>0</v>
      </c>
      <c r="I43" s="19">
        <v>1</v>
      </c>
      <c r="J43" s="19">
        <v>1</v>
      </c>
      <c r="K43" s="19">
        <v>0</v>
      </c>
      <c r="L43" s="19">
        <v>0</v>
      </c>
      <c r="M43" s="20">
        <v>2</v>
      </c>
      <c r="N43" s="20">
        <v>0</v>
      </c>
      <c r="O43" s="15">
        <v>2</v>
      </c>
      <c r="P43" s="34">
        <v>5</v>
      </c>
      <c r="Q43" s="20">
        <v>5</v>
      </c>
      <c r="R43" s="15">
        <v>3</v>
      </c>
      <c r="S43" s="166">
        <v>584922.5</v>
      </c>
      <c r="T43" s="172">
        <v>4</v>
      </c>
      <c r="U43" s="165">
        <v>18278.8</v>
      </c>
      <c r="V43" s="172">
        <v>128</v>
      </c>
      <c r="W43" s="165">
        <v>571.20000000000005</v>
      </c>
      <c r="X43" s="172">
        <v>1716</v>
      </c>
      <c r="Y43" s="166">
        <v>42.6</v>
      </c>
      <c r="Z43" s="172">
        <v>12372</v>
      </c>
      <c r="AA43" s="167">
        <v>5.9</v>
      </c>
      <c r="AB43" s="181"/>
      <c r="AC43" s="182"/>
      <c r="AD43" s="181"/>
    </row>
    <row r="44" spans="1:30" s="6" customFormat="1" ht="12.75" customHeight="1" x14ac:dyDescent="0.15">
      <c r="A44" s="177">
        <v>37</v>
      </c>
      <c r="B44" s="76">
        <v>39704</v>
      </c>
      <c r="C44" s="175">
        <v>0</v>
      </c>
      <c r="D44" s="19">
        <v>2</v>
      </c>
      <c r="E44" s="19">
        <v>1</v>
      </c>
      <c r="F44" s="19">
        <v>0</v>
      </c>
      <c r="G44" s="19">
        <v>0</v>
      </c>
      <c r="H44" s="19">
        <v>1</v>
      </c>
      <c r="I44" s="19">
        <v>1</v>
      </c>
      <c r="J44" s="19">
        <v>1</v>
      </c>
      <c r="K44" s="19">
        <v>1</v>
      </c>
      <c r="L44" s="19">
        <v>0</v>
      </c>
      <c r="M44" s="20">
        <v>1</v>
      </c>
      <c r="N44" s="20">
        <v>2</v>
      </c>
      <c r="O44" s="15">
        <v>0</v>
      </c>
      <c r="P44" s="34">
        <v>6</v>
      </c>
      <c r="Q44" s="20">
        <v>5</v>
      </c>
      <c r="R44" s="15">
        <v>2</v>
      </c>
      <c r="S44" s="166">
        <v>637153.5</v>
      </c>
      <c r="T44" s="172">
        <v>235</v>
      </c>
      <c r="U44" s="165">
        <v>338.9</v>
      </c>
      <c r="V44" s="172">
        <v>3031</v>
      </c>
      <c r="W44" s="165">
        <v>26.2</v>
      </c>
      <c r="X44" s="172">
        <v>17140</v>
      </c>
      <c r="Y44" s="166">
        <v>4.5999999999999996</v>
      </c>
      <c r="Z44" s="172">
        <v>60684</v>
      </c>
      <c r="AA44" s="167">
        <v>1.3</v>
      </c>
      <c r="AB44" s="181"/>
      <c r="AC44" s="182"/>
      <c r="AD44" s="181"/>
    </row>
    <row r="45" spans="1:30" s="6" customFormat="1" ht="12.75" customHeight="1" x14ac:dyDescent="0.15">
      <c r="A45" s="177">
        <v>38</v>
      </c>
      <c r="B45" s="76">
        <v>39711</v>
      </c>
      <c r="C45" s="175">
        <v>2</v>
      </c>
      <c r="D45" s="19">
        <v>1</v>
      </c>
      <c r="E45" s="19">
        <v>1</v>
      </c>
      <c r="F45" s="19">
        <v>2</v>
      </c>
      <c r="G45" s="19">
        <v>1</v>
      </c>
      <c r="H45" s="19">
        <v>1</v>
      </c>
      <c r="I45" s="19">
        <v>0</v>
      </c>
      <c r="J45" s="19">
        <v>1</v>
      </c>
      <c r="K45" s="19">
        <v>1</v>
      </c>
      <c r="L45" s="19">
        <v>1</v>
      </c>
      <c r="M45" s="20">
        <v>1</v>
      </c>
      <c r="N45" s="20">
        <v>2</v>
      </c>
      <c r="O45" s="15">
        <v>0</v>
      </c>
      <c r="P45" s="34">
        <v>8</v>
      </c>
      <c r="Q45" s="20">
        <v>2</v>
      </c>
      <c r="R45" s="15">
        <v>3</v>
      </c>
      <c r="S45" s="166">
        <v>584222</v>
      </c>
      <c r="T45" s="172">
        <v>7</v>
      </c>
      <c r="U45" s="165">
        <v>10432.5</v>
      </c>
      <c r="V45" s="172">
        <v>284</v>
      </c>
      <c r="W45" s="165">
        <v>257.10000000000002</v>
      </c>
      <c r="X45" s="172">
        <v>3429</v>
      </c>
      <c r="Y45" s="166">
        <v>21.2</v>
      </c>
      <c r="Z45" s="172">
        <v>21142</v>
      </c>
      <c r="AA45" s="167">
        <v>3.4</v>
      </c>
      <c r="AB45" s="181"/>
      <c r="AC45" s="182"/>
      <c r="AD45" s="181"/>
    </row>
    <row r="46" spans="1:30" s="6" customFormat="1" ht="12.75" customHeight="1" x14ac:dyDescent="0.15">
      <c r="A46" s="177">
        <v>39</v>
      </c>
      <c r="B46" s="76">
        <v>39718</v>
      </c>
      <c r="C46" s="175">
        <v>1</v>
      </c>
      <c r="D46" s="19">
        <v>1</v>
      </c>
      <c r="E46" s="19">
        <v>1</v>
      </c>
      <c r="F46" s="19">
        <v>1</v>
      </c>
      <c r="G46" s="19">
        <v>2</v>
      </c>
      <c r="H46" s="19">
        <v>2</v>
      </c>
      <c r="I46" s="19">
        <v>0</v>
      </c>
      <c r="J46" s="19">
        <v>1</v>
      </c>
      <c r="K46" s="19">
        <v>1</v>
      </c>
      <c r="L46" s="19">
        <v>0</v>
      </c>
      <c r="M46" s="20">
        <v>1</v>
      </c>
      <c r="N46" s="20">
        <v>2</v>
      </c>
      <c r="O46" s="15">
        <v>2</v>
      </c>
      <c r="P46" s="34">
        <v>7</v>
      </c>
      <c r="Q46" s="20">
        <v>2</v>
      </c>
      <c r="R46" s="15">
        <v>4</v>
      </c>
      <c r="S46" s="166">
        <v>625555.5</v>
      </c>
      <c r="T46" s="172" t="s">
        <v>116</v>
      </c>
      <c r="U46" s="165">
        <v>78194.399999999994</v>
      </c>
      <c r="V46" s="172">
        <v>15</v>
      </c>
      <c r="W46" s="165">
        <v>5212.8999999999996</v>
      </c>
      <c r="X46" s="172">
        <v>252</v>
      </c>
      <c r="Y46" s="166">
        <v>310.2</v>
      </c>
      <c r="Z46" s="172">
        <v>2560</v>
      </c>
      <c r="AA46" s="167">
        <v>30.5</v>
      </c>
      <c r="AB46" s="181"/>
      <c r="AC46" s="182"/>
      <c r="AD46" s="181"/>
    </row>
    <row r="47" spans="1:30" s="6" customFormat="1" ht="12.75" customHeight="1" x14ac:dyDescent="0.15">
      <c r="A47" s="177">
        <v>40</v>
      </c>
      <c r="B47" s="76">
        <v>39725</v>
      </c>
      <c r="C47" s="175">
        <v>1</v>
      </c>
      <c r="D47" s="19">
        <v>2</v>
      </c>
      <c r="E47" s="19">
        <v>1</v>
      </c>
      <c r="F47" s="19">
        <v>0</v>
      </c>
      <c r="G47" s="19">
        <v>2</v>
      </c>
      <c r="H47" s="19">
        <v>0</v>
      </c>
      <c r="I47" s="19">
        <v>0</v>
      </c>
      <c r="J47" s="19">
        <v>2</v>
      </c>
      <c r="K47" s="19">
        <v>1</v>
      </c>
      <c r="L47" s="19">
        <v>1</v>
      </c>
      <c r="M47" s="20">
        <v>1</v>
      </c>
      <c r="N47" s="20">
        <v>1</v>
      </c>
      <c r="O47" s="15">
        <v>0</v>
      </c>
      <c r="P47" s="34">
        <v>6</v>
      </c>
      <c r="Q47" s="20">
        <v>4</v>
      </c>
      <c r="R47" s="15">
        <v>3</v>
      </c>
      <c r="S47" s="166">
        <v>731876.5</v>
      </c>
      <c r="T47" s="172" t="s">
        <v>116</v>
      </c>
      <c r="U47" s="165">
        <v>169678.9</v>
      </c>
      <c r="V47" s="172">
        <v>6</v>
      </c>
      <c r="W47" s="165">
        <v>15247.4</v>
      </c>
      <c r="X47" s="172">
        <v>42</v>
      </c>
      <c r="Y47" s="166">
        <v>2178.1999999999998</v>
      </c>
      <c r="Z47" s="172">
        <v>672</v>
      </c>
      <c r="AA47" s="167">
        <v>136.1</v>
      </c>
      <c r="AB47" s="181"/>
      <c r="AC47" s="182"/>
      <c r="AD47" s="181"/>
    </row>
    <row r="48" spans="1:30" s="6" customFormat="1" ht="12.75" customHeight="1" x14ac:dyDescent="0.15">
      <c r="A48" s="177">
        <v>41</v>
      </c>
      <c r="B48" s="76">
        <v>39732</v>
      </c>
      <c r="C48" s="175">
        <v>1</v>
      </c>
      <c r="D48" s="19">
        <v>0</v>
      </c>
      <c r="E48" s="19">
        <v>1</v>
      </c>
      <c r="F48" s="19">
        <v>1</v>
      </c>
      <c r="G48" s="19">
        <v>0</v>
      </c>
      <c r="H48" s="19">
        <v>0</v>
      </c>
      <c r="I48" s="19">
        <v>0</v>
      </c>
      <c r="J48" s="19">
        <v>0</v>
      </c>
      <c r="K48" s="19">
        <v>1</v>
      </c>
      <c r="L48" s="19">
        <v>1</v>
      </c>
      <c r="M48" s="20">
        <v>1</v>
      </c>
      <c r="N48" s="20">
        <v>1</v>
      </c>
      <c r="O48" s="15">
        <v>2</v>
      </c>
      <c r="P48" s="34">
        <v>7</v>
      </c>
      <c r="Q48" s="20">
        <v>5</v>
      </c>
      <c r="R48" s="15">
        <v>1</v>
      </c>
      <c r="S48" s="166">
        <v>808720.5</v>
      </c>
      <c r="T48" s="172">
        <v>96</v>
      </c>
      <c r="U48" s="165">
        <v>2820.5</v>
      </c>
      <c r="V48" s="172">
        <v>1698</v>
      </c>
      <c r="W48" s="165">
        <v>59.5</v>
      </c>
      <c r="X48" s="172">
        <v>12756</v>
      </c>
      <c r="Y48" s="166">
        <v>7.9</v>
      </c>
      <c r="Z48" s="172">
        <v>52841</v>
      </c>
      <c r="AA48" s="167">
        <v>1.9</v>
      </c>
      <c r="AB48" s="181"/>
      <c r="AC48" s="182"/>
      <c r="AD48" s="181"/>
    </row>
    <row r="49" spans="1:30" s="6" customFormat="1" ht="12.75" customHeight="1" x14ac:dyDescent="0.15">
      <c r="A49" s="177">
        <v>42</v>
      </c>
      <c r="B49" s="76">
        <v>39739</v>
      </c>
      <c r="C49" s="175">
        <v>0</v>
      </c>
      <c r="D49" s="19">
        <v>0</v>
      </c>
      <c r="E49" s="19">
        <v>2</v>
      </c>
      <c r="F49" s="19">
        <v>1</v>
      </c>
      <c r="G49" s="19">
        <v>1</v>
      </c>
      <c r="H49" s="19">
        <v>2</v>
      </c>
      <c r="I49" s="19">
        <v>2</v>
      </c>
      <c r="J49" s="19">
        <v>1</v>
      </c>
      <c r="K49" s="19">
        <v>1</v>
      </c>
      <c r="L49" s="19">
        <v>1</v>
      </c>
      <c r="M49" s="20">
        <v>1</v>
      </c>
      <c r="N49" s="20">
        <v>1</v>
      </c>
      <c r="O49" s="15">
        <v>1</v>
      </c>
      <c r="P49" s="34">
        <v>8</v>
      </c>
      <c r="Q49" s="20">
        <v>2</v>
      </c>
      <c r="R49" s="15">
        <v>3</v>
      </c>
      <c r="S49" s="166">
        <v>635399</v>
      </c>
      <c r="T49" s="172">
        <v>114</v>
      </c>
      <c r="U49" s="165">
        <v>696.7</v>
      </c>
      <c r="V49" s="172">
        <v>1732</v>
      </c>
      <c r="W49" s="165">
        <v>45.8</v>
      </c>
      <c r="X49" s="172">
        <v>12727</v>
      </c>
      <c r="Y49" s="166">
        <v>6.2</v>
      </c>
      <c r="Z49" s="172">
        <v>53143</v>
      </c>
      <c r="AA49" s="167">
        <v>1.4</v>
      </c>
      <c r="AB49" s="181"/>
      <c r="AC49" s="182"/>
      <c r="AD49" s="181"/>
    </row>
    <row r="50" spans="1:30" s="6" customFormat="1" ht="12.75" customHeight="1" x14ac:dyDescent="0.15">
      <c r="A50" s="177">
        <v>43</v>
      </c>
      <c r="B50" s="76">
        <v>39746</v>
      </c>
      <c r="C50" s="175">
        <v>1</v>
      </c>
      <c r="D50" s="19">
        <v>1</v>
      </c>
      <c r="E50" s="19">
        <v>0</v>
      </c>
      <c r="F50" s="19">
        <v>0</v>
      </c>
      <c r="G50" s="19">
        <v>1</v>
      </c>
      <c r="H50" s="19">
        <v>0</v>
      </c>
      <c r="I50" s="19">
        <v>2</v>
      </c>
      <c r="J50" s="19">
        <v>1</v>
      </c>
      <c r="K50" s="19">
        <v>0</v>
      </c>
      <c r="L50" s="19">
        <v>0</v>
      </c>
      <c r="M50" s="20">
        <v>2</v>
      </c>
      <c r="N50" s="20">
        <v>1</v>
      </c>
      <c r="O50" s="15">
        <v>2</v>
      </c>
      <c r="P50" s="34">
        <v>5</v>
      </c>
      <c r="Q50" s="20">
        <v>5</v>
      </c>
      <c r="R50" s="15">
        <v>3</v>
      </c>
      <c r="S50" s="166">
        <v>610792.5</v>
      </c>
      <c r="T50" s="172" t="s">
        <v>116</v>
      </c>
      <c r="U50" s="165">
        <v>76349</v>
      </c>
      <c r="V50" s="172">
        <v>5</v>
      </c>
      <c r="W50" s="165">
        <v>15269.8</v>
      </c>
      <c r="X50" s="172">
        <v>47</v>
      </c>
      <c r="Y50" s="166">
        <v>1624.4</v>
      </c>
      <c r="Z50" s="172">
        <v>543</v>
      </c>
      <c r="AA50" s="167">
        <v>140.6</v>
      </c>
      <c r="AB50" s="181"/>
      <c r="AC50" s="182"/>
      <c r="AD50" s="181"/>
    </row>
    <row r="51" spans="1:30" s="6" customFormat="1" ht="12.75" customHeight="1" x14ac:dyDescent="0.15">
      <c r="A51" s="177">
        <v>44</v>
      </c>
      <c r="B51" s="76">
        <v>39753</v>
      </c>
      <c r="C51" s="175">
        <v>1</v>
      </c>
      <c r="D51" s="19">
        <v>2</v>
      </c>
      <c r="E51" s="19">
        <v>1</v>
      </c>
      <c r="F51" s="19">
        <v>1</v>
      </c>
      <c r="G51" s="19">
        <v>2</v>
      </c>
      <c r="H51" s="19">
        <v>1</v>
      </c>
      <c r="I51" s="19">
        <v>0</v>
      </c>
      <c r="J51" s="19">
        <v>2</v>
      </c>
      <c r="K51" s="19">
        <v>1</v>
      </c>
      <c r="L51" s="19">
        <v>0</v>
      </c>
      <c r="M51" s="20">
        <v>1</v>
      </c>
      <c r="N51" s="20">
        <v>1</v>
      </c>
      <c r="O51" s="15">
        <v>2</v>
      </c>
      <c r="P51" s="34">
        <v>7</v>
      </c>
      <c r="Q51" s="20">
        <v>2</v>
      </c>
      <c r="R51" s="15">
        <v>4</v>
      </c>
      <c r="S51" s="166">
        <v>709523.5</v>
      </c>
      <c r="T51" s="172">
        <v>3</v>
      </c>
      <c r="U51" s="165">
        <v>55013.1</v>
      </c>
      <c r="V51" s="172">
        <v>35</v>
      </c>
      <c r="W51" s="165">
        <v>2534</v>
      </c>
      <c r="X51" s="172">
        <v>424</v>
      </c>
      <c r="Y51" s="166">
        <v>209.1</v>
      </c>
      <c r="Z51" s="172">
        <v>3338</v>
      </c>
      <c r="AA51" s="167">
        <v>26.5</v>
      </c>
      <c r="AB51" s="181"/>
      <c r="AC51" s="182"/>
      <c r="AD51" s="181"/>
    </row>
    <row r="52" spans="1:30" s="6" customFormat="1" ht="12.75" customHeight="1" x14ac:dyDescent="0.15">
      <c r="A52" s="177">
        <v>45</v>
      </c>
      <c r="B52" s="76">
        <v>39760</v>
      </c>
      <c r="C52" s="175">
        <v>2</v>
      </c>
      <c r="D52" s="19">
        <v>1</v>
      </c>
      <c r="E52" s="19">
        <v>1</v>
      </c>
      <c r="F52" s="19">
        <v>0</v>
      </c>
      <c r="G52" s="19">
        <v>1</v>
      </c>
      <c r="H52" s="19">
        <v>0</v>
      </c>
      <c r="I52" s="19">
        <v>2</v>
      </c>
      <c r="J52" s="19">
        <v>0</v>
      </c>
      <c r="K52" s="19">
        <v>2</v>
      </c>
      <c r="L52" s="19">
        <v>2</v>
      </c>
      <c r="M52" s="20">
        <v>0</v>
      </c>
      <c r="N52" s="20">
        <v>0</v>
      </c>
      <c r="O52" s="15">
        <v>2</v>
      </c>
      <c r="P52" s="34">
        <v>3</v>
      </c>
      <c r="Q52" s="20">
        <v>5</v>
      </c>
      <c r="R52" s="15">
        <v>5</v>
      </c>
      <c r="S52" s="166">
        <v>656933</v>
      </c>
      <c r="T52" s="172" t="s">
        <v>116</v>
      </c>
      <c r="U52" s="165">
        <v>82116.600000000006</v>
      </c>
      <c r="V52" s="172" t="s">
        <v>116</v>
      </c>
      <c r="W52" s="165">
        <v>82116.600000000006</v>
      </c>
      <c r="X52" s="172">
        <v>17</v>
      </c>
      <c r="Y52" s="166">
        <v>4830.3</v>
      </c>
      <c r="Z52" s="172">
        <v>155</v>
      </c>
      <c r="AA52" s="167">
        <v>529.70000000000005</v>
      </c>
      <c r="AB52" s="181"/>
      <c r="AC52" s="182"/>
      <c r="AD52" s="181"/>
    </row>
    <row r="53" spans="1:30" s="6" customFormat="1" ht="12.75" customHeight="1" x14ac:dyDescent="0.15">
      <c r="A53" s="177">
        <v>46</v>
      </c>
      <c r="B53" s="76">
        <v>39767</v>
      </c>
      <c r="C53" s="175">
        <v>1</v>
      </c>
      <c r="D53" s="19">
        <v>1</v>
      </c>
      <c r="E53" s="19">
        <v>0</v>
      </c>
      <c r="F53" s="19">
        <v>1</v>
      </c>
      <c r="G53" s="19">
        <v>1</v>
      </c>
      <c r="H53" s="19">
        <v>0</v>
      </c>
      <c r="I53" s="19">
        <v>1</v>
      </c>
      <c r="J53" s="19">
        <v>1</v>
      </c>
      <c r="K53" s="19">
        <v>1</v>
      </c>
      <c r="L53" s="19">
        <v>2</v>
      </c>
      <c r="M53" s="20">
        <v>2</v>
      </c>
      <c r="N53" s="20">
        <v>0</v>
      </c>
      <c r="O53" s="15">
        <v>2</v>
      </c>
      <c r="P53" s="34">
        <v>7</v>
      </c>
      <c r="Q53" s="20">
        <v>3</v>
      </c>
      <c r="R53" s="15">
        <v>3</v>
      </c>
      <c r="S53" s="166">
        <v>933977.5</v>
      </c>
      <c r="T53" s="172">
        <v>7</v>
      </c>
      <c r="U53" s="165">
        <v>28409.1</v>
      </c>
      <c r="V53" s="172">
        <v>166</v>
      </c>
      <c r="W53" s="165">
        <v>1197.9000000000001</v>
      </c>
      <c r="X53" s="172">
        <v>2337</v>
      </c>
      <c r="Y53" s="166">
        <v>49.9</v>
      </c>
      <c r="Z53" s="172">
        <v>18409</v>
      </c>
      <c r="AA53" s="167">
        <v>6.3</v>
      </c>
      <c r="AB53" s="181"/>
      <c r="AC53" s="182"/>
      <c r="AD53" s="181"/>
    </row>
    <row r="54" spans="1:30" s="6" customFormat="1" ht="12.75" customHeight="1" x14ac:dyDescent="0.15">
      <c r="A54" s="177">
        <v>47</v>
      </c>
      <c r="B54" s="76">
        <v>39774</v>
      </c>
      <c r="C54" s="175">
        <v>2</v>
      </c>
      <c r="D54" s="19">
        <v>1</v>
      </c>
      <c r="E54" s="19">
        <v>1</v>
      </c>
      <c r="F54" s="19">
        <v>1</v>
      </c>
      <c r="G54" s="19">
        <v>1</v>
      </c>
      <c r="H54" s="19">
        <v>1</v>
      </c>
      <c r="I54" s="19">
        <v>2</v>
      </c>
      <c r="J54" s="19">
        <v>1</v>
      </c>
      <c r="K54" s="19">
        <v>1</v>
      </c>
      <c r="L54" s="19">
        <v>0</v>
      </c>
      <c r="M54" s="20">
        <v>0</v>
      </c>
      <c r="N54" s="20">
        <v>0</v>
      </c>
      <c r="O54" s="15">
        <v>1</v>
      </c>
      <c r="P54" s="34">
        <v>8</v>
      </c>
      <c r="Q54" s="20">
        <v>3</v>
      </c>
      <c r="R54" s="15">
        <v>2</v>
      </c>
      <c r="S54" s="166">
        <v>667859</v>
      </c>
      <c r="T54" s="172" t="s">
        <v>116</v>
      </c>
      <c r="U54" s="165">
        <v>83482.3</v>
      </c>
      <c r="V54" s="172">
        <v>28</v>
      </c>
      <c r="W54" s="165">
        <v>2981.5</v>
      </c>
      <c r="X54" s="172">
        <v>353</v>
      </c>
      <c r="Y54" s="166">
        <v>236.4</v>
      </c>
      <c r="Z54" s="172">
        <v>3548</v>
      </c>
      <c r="AA54" s="167">
        <v>23.5</v>
      </c>
      <c r="AB54" s="181"/>
      <c r="AC54" s="182"/>
      <c r="AD54" s="181"/>
    </row>
    <row r="55" spans="1:30" s="6" customFormat="1" ht="12.75" customHeight="1" x14ac:dyDescent="0.15">
      <c r="A55" s="177">
        <v>48</v>
      </c>
      <c r="B55" s="76">
        <v>39781</v>
      </c>
      <c r="C55" s="175">
        <v>2</v>
      </c>
      <c r="D55" s="19">
        <v>1</v>
      </c>
      <c r="E55" s="19">
        <v>0</v>
      </c>
      <c r="F55" s="19">
        <v>0</v>
      </c>
      <c r="G55" s="19">
        <v>1</v>
      </c>
      <c r="H55" s="19">
        <v>1</v>
      </c>
      <c r="I55" s="19">
        <v>1</v>
      </c>
      <c r="J55" s="19">
        <v>2</v>
      </c>
      <c r="K55" s="19">
        <v>0</v>
      </c>
      <c r="L55" s="19">
        <v>1</v>
      </c>
      <c r="M55" s="20">
        <v>0</v>
      </c>
      <c r="N55" s="20">
        <v>2</v>
      </c>
      <c r="O55" s="15">
        <v>1</v>
      </c>
      <c r="P55" s="34">
        <v>6</v>
      </c>
      <c r="Q55" s="20">
        <v>4</v>
      </c>
      <c r="R55" s="15">
        <v>3</v>
      </c>
      <c r="S55" s="166">
        <v>810337.5</v>
      </c>
      <c r="T55" s="172">
        <v>3</v>
      </c>
      <c r="U55" s="165">
        <v>61591.4</v>
      </c>
      <c r="V55" s="172">
        <v>169</v>
      </c>
      <c r="W55" s="165">
        <v>599.29999999999995</v>
      </c>
      <c r="X55" s="172">
        <v>2475</v>
      </c>
      <c r="Y55" s="166">
        <v>40.9</v>
      </c>
      <c r="Z55" s="172">
        <v>17016</v>
      </c>
      <c r="AA55" s="167">
        <v>5.9</v>
      </c>
      <c r="AB55" s="181"/>
      <c r="AC55" s="182"/>
      <c r="AD55" s="181"/>
    </row>
    <row r="56" spans="1:30" s="6" customFormat="1" ht="12.75" customHeight="1" x14ac:dyDescent="0.15">
      <c r="A56" s="177">
        <v>49</v>
      </c>
      <c r="B56" s="76">
        <v>39788</v>
      </c>
      <c r="C56" s="175">
        <v>1</v>
      </c>
      <c r="D56" s="19">
        <v>1</v>
      </c>
      <c r="E56" s="19">
        <v>1</v>
      </c>
      <c r="F56" s="19">
        <v>2</v>
      </c>
      <c r="G56" s="19">
        <v>0</v>
      </c>
      <c r="H56" s="19">
        <v>2</v>
      </c>
      <c r="I56" s="19">
        <v>1</v>
      </c>
      <c r="J56" s="19">
        <v>2</v>
      </c>
      <c r="K56" s="19">
        <v>0</v>
      </c>
      <c r="L56" s="19">
        <v>1</v>
      </c>
      <c r="M56" s="20">
        <v>2</v>
      </c>
      <c r="N56" s="20">
        <v>1</v>
      </c>
      <c r="O56" s="15">
        <v>2</v>
      </c>
      <c r="P56" s="34">
        <v>6</v>
      </c>
      <c r="Q56" s="20">
        <v>2</v>
      </c>
      <c r="R56" s="15">
        <v>5</v>
      </c>
      <c r="S56" s="166">
        <v>687926</v>
      </c>
      <c r="T56" s="172">
        <v>3</v>
      </c>
      <c r="U56" s="165">
        <v>28663.5</v>
      </c>
      <c r="V56" s="172">
        <v>144</v>
      </c>
      <c r="W56" s="165">
        <v>597.1</v>
      </c>
      <c r="X56" s="172">
        <v>2269</v>
      </c>
      <c r="Y56" s="166">
        <v>37.799999999999997</v>
      </c>
      <c r="Z56" s="172">
        <v>17909</v>
      </c>
      <c r="AA56" s="167">
        <v>4.8</v>
      </c>
      <c r="AB56" s="181"/>
      <c r="AC56" s="182"/>
      <c r="AD56" s="181"/>
    </row>
    <row r="57" spans="1:30" s="6" customFormat="1" ht="12.75" customHeight="1" x14ac:dyDescent="0.15">
      <c r="A57" s="177">
        <v>50</v>
      </c>
      <c r="B57" s="76">
        <v>39795</v>
      </c>
      <c r="C57" s="175">
        <v>0</v>
      </c>
      <c r="D57" s="19">
        <v>0</v>
      </c>
      <c r="E57" s="19">
        <v>0</v>
      </c>
      <c r="F57" s="19">
        <v>1</v>
      </c>
      <c r="G57" s="19">
        <v>2</v>
      </c>
      <c r="H57" s="19">
        <v>1</v>
      </c>
      <c r="I57" s="19">
        <v>0</v>
      </c>
      <c r="J57" s="19">
        <v>1</v>
      </c>
      <c r="K57" s="19">
        <v>0</v>
      </c>
      <c r="L57" s="19">
        <v>1</v>
      </c>
      <c r="M57" s="20">
        <v>1</v>
      </c>
      <c r="N57" s="20">
        <v>1</v>
      </c>
      <c r="O57" s="15">
        <v>1</v>
      </c>
      <c r="P57" s="34">
        <v>7</v>
      </c>
      <c r="Q57" s="20">
        <v>5</v>
      </c>
      <c r="R57" s="15">
        <v>1</v>
      </c>
      <c r="S57" s="166">
        <v>748612</v>
      </c>
      <c r="T57" s="172" t="s">
        <v>116</v>
      </c>
      <c r="U57" s="165">
        <v>93576.5</v>
      </c>
      <c r="V57" s="172">
        <v>31</v>
      </c>
      <c r="W57" s="165">
        <v>3018.5</v>
      </c>
      <c r="X57" s="172">
        <v>607</v>
      </c>
      <c r="Y57" s="166">
        <v>154.1</v>
      </c>
      <c r="Z57" s="172">
        <v>5688</v>
      </c>
      <c r="AA57" s="167">
        <v>16.399999999999999</v>
      </c>
      <c r="AB57" s="181"/>
      <c r="AC57" s="182"/>
      <c r="AD57" s="181"/>
    </row>
    <row r="58" spans="1:30" s="6" customFormat="1" ht="12.75" customHeight="1" x14ac:dyDescent="0.15">
      <c r="A58" s="177" t="s">
        <v>19</v>
      </c>
      <c r="B58" s="76">
        <v>39802</v>
      </c>
      <c r="C58" s="175">
        <v>2</v>
      </c>
      <c r="D58" s="19">
        <v>0</v>
      </c>
      <c r="E58" s="19">
        <v>0</v>
      </c>
      <c r="F58" s="19">
        <v>0</v>
      </c>
      <c r="G58" s="19">
        <v>1</v>
      </c>
      <c r="H58" s="19">
        <v>0</v>
      </c>
      <c r="I58" s="19">
        <v>0</v>
      </c>
      <c r="J58" s="19">
        <v>0</v>
      </c>
      <c r="K58" s="19">
        <v>0</v>
      </c>
      <c r="L58" s="19">
        <v>2</v>
      </c>
      <c r="M58" s="20">
        <v>2</v>
      </c>
      <c r="N58" s="20">
        <v>1</v>
      </c>
      <c r="O58" s="15">
        <v>1</v>
      </c>
      <c r="P58" s="34">
        <v>3</v>
      </c>
      <c r="Q58" s="20">
        <v>7</v>
      </c>
      <c r="R58" s="15">
        <v>3</v>
      </c>
      <c r="S58" s="166">
        <v>563451</v>
      </c>
      <c r="T58" s="172">
        <v>2</v>
      </c>
      <c r="U58" s="165">
        <v>82003.899999999994</v>
      </c>
      <c r="V58" s="172">
        <v>26</v>
      </c>
      <c r="W58" s="165">
        <v>2708.8</v>
      </c>
      <c r="X58" s="172">
        <v>323</v>
      </c>
      <c r="Y58" s="166">
        <v>218</v>
      </c>
      <c r="Z58" s="172">
        <v>2303</v>
      </c>
      <c r="AA58" s="167">
        <v>30.5</v>
      </c>
      <c r="AB58" s="181"/>
      <c r="AC58" s="182"/>
      <c r="AD58" s="181"/>
    </row>
    <row r="59" spans="1:30" s="185" customFormat="1" ht="12.75" customHeight="1" x14ac:dyDescent="0.15">
      <c r="A59" s="183" t="s">
        <v>20</v>
      </c>
      <c r="B59" s="117">
        <v>39809</v>
      </c>
      <c r="C59" s="184">
        <v>0</v>
      </c>
      <c r="D59" s="22">
        <v>2</v>
      </c>
      <c r="E59" s="22">
        <v>1</v>
      </c>
      <c r="F59" s="22">
        <v>1</v>
      </c>
      <c r="G59" s="22">
        <v>2</v>
      </c>
      <c r="H59" s="22">
        <v>0</v>
      </c>
      <c r="I59" s="22">
        <v>1</v>
      </c>
      <c r="J59" s="22">
        <v>1</v>
      </c>
      <c r="K59" s="22">
        <v>1</v>
      </c>
      <c r="L59" s="22">
        <v>1</v>
      </c>
      <c r="M59" s="22">
        <v>2</v>
      </c>
      <c r="N59" s="22">
        <v>1</v>
      </c>
      <c r="O59" s="21">
        <v>0</v>
      </c>
      <c r="P59" s="33">
        <v>7</v>
      </c>
      <c r="Q59" s="22">
        <v>3</v>
      </c>
      <c r="R59" s="21">
        <v>3</v>
      </c>
      <c r="S59" s="169">
        <v>430867</v>
      </c>
      <c r="T59" s="173">
        <v>10</v>
      </c>
      <c r="U59" s="168">
        <v>5385.8</v>
      </c>
      <c r="V59" s="173">
        <v>237</v>
      </c>
      <c r="W59" s="168">
        <v>227.2</v>
      </c>
      <c r="X59" s="173">
        <v>2700</v>
      </c>
      <c r="Y59" s="169">
        <v>19.899999999999999</v>
      </c>
      <c r="Z59" s="173">
        <v>17626</v>
      </c>
      <c r="AA59" s="170">
        <v>3</v>
      </c>
      <c r="AB59" s="166"/>
      <c r="AC59" s="182"/>
      <c r="AD59" s="181"/>
    </row>
    <row r="60" spans="1:30" s="6" customFormat="1" ht="12.75" hidden="1" customHeight="1" x14ac:dyDescent="0.15">
      <c r="A60" s="183">
        <v>53</v>
      </c>
      <c r="B60" s="117">
        <v>39089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1"/>
      <c r="P60" s="33">
        <v>0</v>
      </c>
      <c r="Q60" s="22">
        <v>0</v>
      </c>
      <c r="R60" s="21">
        <v>0</v>
      </c>
      <c r="S60" s="169"/>
      <c r="T60" s="173"/>
      <c r="U60" s="168"/>
      <c r="V60" s="173"/>
      <c r="W60" s="168"/>
      <c r="X60" s="173"/>
      <c r="Y60" s="169"/>
      <c r="Z60" s="173"/>
      <c r="AA60" s="170"/>
      <c r="AB60" s="181"/>
      <c r="AC60" s="182"/>
    </row>
    <row r="61" spans="1:30" s="6" customFormat="1" ht="12.75" customHeight="1" x14ac:dyDescent="0.15">
      <c r="A61" s="186"/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 t="s">
        <v>445</v>
      </c>
      <c r="S61" s="169"/>
      <c r="T61" s="174">
        <v>1026</v>
      </c>
      <c r="U61" s="171"/>
      <c r="V61" s="174">
        <v>22222</v>
      </c>
      <c r="W61" s="171"/>
      <c r="X61" s="174">
        <v>202265</v>
      </c>
      <c r="Y61" s="171"/>
      <c r="Z61" s="174">
        <v>997457</v>
      </c>
      <c r="AA61" s="170"/>
      <c r="AB61" s="187"/>
      <c r="AC61" s="188"/>
      <c r="AD61" s="189"/>
    </row>
    <row r="62" spans="1:30" s="6" customFormat="1" x14ac:dyDescent="0.15"/>
    <row r="63" spans="1:30" s="6" customFormat="1" x14ac:dyDescent="0.15"/>
    <row r="64" spans="1:30" s="6" customFormat="1" x14ac:dyDescent="0.15"/>
    <row r="65" spans="1:30" s="6" customFormat="1" ht="11.25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spans="1:30" s="6" customFormat="1" ht="11.25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spans="1:30" s="6" customFormat="1" ht="11.25" x14ac:dyDescent="0.2">
      <c r="A67" s="53" t="s">
        <v>468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30" s="6" customFormat="1" ht="11.25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30" s="6" customFormat="1" ht="11.25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185"/>
    </row>
    <row r="70" spans="1:30" s="185" customFormat="1" ht="11.25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190"/>
      <c r="AB70" s="166"/>
      <c r="AC70" s="182"/>
      <c r="AD70" s="181"/>
    </row>
    <row r="71" spans="1:30" s="185" customFormat="1" ht="11.25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190"/>
      <c r="AB71" s="166"/>
      <c r="AC71" s="182"/>
      <c r="AD71" s="181"/>
    </row>
    <row r="72" spans="1:30" s="6" customFormat="1" ht="11.25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190"/>
      <c r="AB72" s="187"/>
      <c r="AC72" s="188"/>
      <c r="AD72" s="189"/>
    </row>
    <row r="73" spans="1:30" s="6" customFormat="1" ht="11.25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spans="1:30" s="6" customFormat="1" ht="11.25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spans="1:30" ht="12.7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30" ht="12.7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30" ht="12.7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30" ht="12.7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</sheetData>
  <phoneticPr fontId="8" type="noConversion"/>
  <pageMargins left="0.39370078740157483" right="0" top="0.59055118110236227" bottom="0" header="0.51181102362204722" footer="1.24"/>
  <pageSetup paperSize="9" scale="73" orientation="landscape" horizontalDpi="4294967292" vertic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8"/>
  <sheetViews>
    <sheetView zoomScaleNormal="100" workbookViewId="0">
      <pane xSplit="2" ySplit="7" topLeftCell="C23" activePane="bottomRight" state="frozenSplit"/>
      <selection activeCell="C8" sqref="C8"/>
      <selection pane="topRight" activeCell="C8" sqref="C8"/>
      <selection pane="bottomLeft" activeCell="C8" sqref="C8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16384" width="11.42578125" style="56"/>
  </cols>
  <sheetData>
    <row r="2" spans="1:30" ht="12.75" x14ac:dyDescent="0.2">
      <c r="A2" s="55" t="s">
        <v>469</v>
      </c>
      <c r="Z2" s="57"/>
      <c r="AA2" s="57" t="s">
        <v>475</v>
      </c>
    </row>
    <row r="3" spans="1:30" ht="12.75" x14ac:dyDescent="0.2">
      <c r="A3" s="58" t="s">
        <v>141</v>
      </c>
      <c r="W3" s="57"/>
      <c r="X3" s="57"/>
      <c r="Y3" s="57"/>
      <c r="Z3" s="57"/>
    </row>
    <row r="4" spans="1:30" ht="12.75" customHeight="1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30" ht="12.75" customHeight="1" x14ac:dyDescent="0.2">
      <c r="A5" s="65"/>
      <c r="B5" s="6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32"/>
      <c r="Q5" s="132"/>
      <c r="R5" s="133"/>
      <c r="S5" s="133"/>
      <c r="T5" s="134" t="s">
        <v>460</v>
      </c>
      <c r="U5" s="192"/>
      <c r="V5" s="134" t="s">
        <v>461</v>
      </c>
      <c r="W5" s="192"/>
      <c r="X5" s="134" t="s">
        <v>462</v>
      </c>
      <c r="Y5" s="192"/>
      <c r="Z5" s="134" t="s">
        <v>463</v>
      </c>
      <c r="AA5" s="192"/>
    </row>
    <row r="6" spans="1:30" ht="12.75" customHeight="1" x14ac:dyDescent="0.15">
      <c r="A6" s="65" t="s">
        <v>6</v>
      </c>
      <c r="B6" s="66">
        <v>2009</v>
      </c>
      <c r="C6" s="67" t="s">
        <v>471</v>
      </c>
      <c r="D6" s="68"/>
      <c r="E6" s="68"/>
      <c r="F6" s="68"/>
      <c r="G6" s="68"/>
      <c r="H6" s="68"/>
      <c r="I6" s="68"/>
      <c r="J6" s="68"/>
      <c r="K6" s="68"/>
      <c r="L6" s="68"/>
      <c r="M6" s="125"/>
      <c r="N6" s="125"/>
      <c r="O6" s="69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30" ht="12.75" customHeight="1" x14ac:dyDescent="0.15">
      <c r="A7" s="71"/>
      <c r="B7" s="72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73">
        <v>6</v>
      </c>
      <c r="I7" s="73">
        <v>7</v>
      </c>
      <c r="J7" s="73">
        <v>8</v>
      </c>
      <c r="K7" s="73">
        <v>9</v>
      </c>
      <c r="L7" s="73">
        <v>10</v>
      </c>
      <c r="M7" s="73">
        <v>11</v>
      </c>
      <c r="N7" s="73">
        <v>12</v>
      </c>
      <c r="O7" s="72">
        <v>13</v>
      </c>
      <c r="P7" s="73">
        <v>1</v>
      </c>
      <c r="Q7" s="73">
        <v>0</v>
      </c>
      <c r="R7" s="72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30" s="6" customFormat="1" ht="12.75" customHeight="1" x14ac:dyDescent="0.15">
      <c r="A8" s="177">
        <v>1</v>
      </c>
      <c r="B8" s="76">
        <v>39816</v>
      </c>
      <c r="C8" s="175">
        <v>1</v>
      </c>
      <c r="D8" s="19">
        <v>1</v>
      </c>
      <c r="E8" s="19">
        <v>1</v>
      </c>
      <c r="F8" s="19">
        <v>2</v>
      </c>
      <c r="G8" s="19">
        <v>2</v>
      </c>
      <c r="H8" s="19">
        <v>1</v>
      </c>
      <c r="I8" s="19">
        <v>0</v>
      </c>
      <c r="J8" s="19">
        <v>0</v>
      </c>
      <c r="K8" s="19">
        <v>1</v>
      </c>
      <c r="L8" s="19">
        <v>1</v>
      </c>
      <c r="M8" s="20">
        <v>0</v>
      </c>
      <c r="N8" s="20">
        <v>1</v>
      </c>
      <c r="O8" s="15">
        <v>2</v>
      </c>
      <c r="P8" s="34">
        <v>7</v>
      </c>
      <c r="Q8" s="20">
        <v>3</v>
      </c>
      <c r="R8" s="15">
        <v>3</v>
      </c>
      <c r="S8" s="166">
        <v>414245.5</v>
      </c>
      <c r="T8" s="191" t="s">
        <v>116</v>
      </c>
      <c r="U8" s="178">
        <v>51780.6</v>
      </c>
      <c r="V8" s="191">
        <v>19</v>
      </c>
      <c r="W8" s="178">
        <v>2725.2</v>
      </c>
      <c r="X8" s="172">
        <v>280</v>
      </c>
      <c r="Y8" s="179">
        <v>184.9</v>
      </c>
      <c r="Z8" s="191">
        <v>2695</v>
      </c>
      <c r="AA8" s="180">
        <v>19.2</v>
      </c>
      <c r="AB8" s="181"/>
      <c r="AC8" s="182"/>
      <c r="AD8" s="181"/>
    </row>
    <row r="9" spans="1:30" s="6" customFormat="1" ht="12.75" customHeight="1" x14ac:dyDescent="0.15">
      <c r="A9" s="177">
        <v>2</v>
      </c>
      <c r="B9" s="76">
        <v>39823</v>
      </c>
      <c r="C9" s="175">
        <v>1</v>
      </c>
      <c r="D9" s="19">
        <v>0</v>
      </c>
      <c r="E9" s="19">
        <v>1</v>
      </c>
      <c r="F9" s="19">
        <v>1</v>
      </c>
      <c r="G9" s="19">
        <v>1</v>
      </c>
      <c r="H9" s="19">
        <v>0</v>
      </c>
      <c r="I9" s="19">
        <v>1</v>
      </c>
      <c r="J9" s="19">
        <v>1</v>
      </c>
      <c r="K9" s="19">
        <v>2</v>
      </c>
      <c r="L9" s="19">
        <v>1</v>
      </c>
      <c r="M9" s="20">
        <v>0</v>
      </c>
      <c r="N9" s="20">
        <v>1</v>
      </c>
      <c r="O9" s="15">
        <v>0</v>
      </c>
      <c r="P9" s="34">
        <v>8</v>
      </c>
      <c r="Q9" s="20">
        <v>4</v>
      </c>
      <c r="R9" s="15">
        <v>1</v>
      </c>
      <c r="S9" s="166">
        <v>580347.5</v>
      </c>
      <c r="T9" s="172" t="s">
        <v>116</v>
      </c>
      <c r="U9" s="165">
        <v>124324</v>
      </c>
      <c r="V9" s="172">
        <v>28</v>
      </c>
      <c r="W9" s="165">
        <v>2590.8000000000002</v>
      </c>
      <c r="X9" s="172">
        <v>511</v>
      </c>
      <c r="Y9" s="166">
        <v>141.9</v>
      </c>
      <c r="Z9" s="172">
        <v>5695</v>
      </c>
      <c r="AA9" s="167">
        <v>12.7</v>
      </c>
      <c r="AB9" s="181"/>
      <c r="AC9" s="182"/>
      <c r="AD9" s="181"/>
    </row>
    <row r="10" spans="1:30" s="6" customFormat="1" ht="12.75" customHeight="1" x14ac:dyDescent="0.15">
      <c r="A10" s="177">
        <v>3</v>
      </c>
      <c r="B10" s="76">
        <v>39830</v>
      </c>
      <c r="C10" s="175">
        <v>1</v>
      </c>
      <c r="D10" s="19">
        <v>2</v>
      </c>
      <c r="E10" s="19">
        <v>1</v>
      </c>
      <c r="F10" s="19">
        <v>2</v>
      </c>
      <c r="G10" s="19">
        <v>1</v>
      </c>
      <c r="H10" s="19">
        <v>2</v>
      </c>
      <c r="I10" s="19">
        <v>1</v>
      </c>
      <c r="J10" s="19">
        <v>0</v>
      </c>
      <c r="K10" s="19">
        <v>1</v>
      </c>
      <c r="L10" s="19">
        <v>1</v>
      </c>
      <c r="M10" s="20">
        <v>1</v>
      </c>
      <c r="N10" s="20">
        <v>2</v>
      </c>
      <c r="O10" s="15">
        <v>1</v>
      </c>
      <c r="P10" s="34">
        <v>8</v>
      </c>
      <c r="Q10" s="20">
        <v>1</v>
      </c>
      <c r="R10" s="15">
        <v>4</v>
      </c>
      <c r="S10" s="166">
        <v>728537</v>
      </c>
      <c r="T10" s="172">
        <v>24</v>
      </c>
      <c r="U10" s="165">
        <v>8974.6</v>
      </c>
      <c r="V10" s="172">
        <v>624</v>
      </c>
      <c r="W10" s="165">
        <v>145.9</v>
      </c>
      <c r="X10" s="172">
        <v>7260</v>
      </c>
      <c r="Y10" s="166">
        <v>12.5</v>
      </c>
      <c r="Z10" s="172">
        <v>41215</v>
      </c>
      <c r="AA10" s="167">
        <v>2.2000000000000002</v>
      </c>
      <c r="AB10" s="181"/>
      <c r="AC10" s="182"/>
      <c r="AD10" s="181"/>
    </row>
    <row r="11" spans="1:30" s="6" customFormat="1" ht="12.75" customHeight="1" x14ac:dyDescent="0.15">
      <c r="A11" s="177">
        <v>4</v>
      </c>
      <c r="B11" s="76">
        <v>39837</v>
      </c>
      <c r="C11" s="175">
        <v>1</v>
      </c>
      <c r="D11" s="19">
        <v>2</v>
      </c>
      <c r="E11" s="19">
        <v>2</v>
      </c>
      <c r="F11" s="19">
        <v>1</v>
      </c>
      <c r="G11" s="19">
        <v>2</v>
      </c>
      <c r="H11" s="19">
        <v>0</v>
      </c>
      <c r="I11" s="19">
        <v>2</v>
      </c>
      <c r="J11" s="19">
        <v>0</v>
      </c>
      <c r="K11" s="19">
        <v>1</v>
      </c>
      <c r="L11" s="19">
        <v>0</v>
      </c>
      <c r="M11" s="20">
        <v>0</v>
      </c>
      <c r="N11" s="20">
        <v>0</v>
      </c>
      <c r="O11" s="15">
        <v>1</v>
      </c>
      <c r="P11" s="34">
        <v>4</v>
      </c>
      <c r="Q11" s="20">
        <v>5</v>
      </c>
      <c r="R11" s="15">
        <v>4</v>
      </c>
      <c r="S11" s="166">
        <v>469771</v>
      </c>
      <c r="T11" s="172" t="s">
        <v>116</v>
      </c>
      <c r="U11" s="165">
        <v>58721.3</v>
      </c>
      <c r="V11" s="172">
        <v>3</v>
      </c>
      <c r="W11" s="165">
        <v>19573.7</v>
      </c>
      <c r="X11" s="172">
        <v>75</v>
      </c>
      <c r="Y11" s="166">
        <v>782.9</v>
      </c>
      <c r="Z11" s="172">
        <v>1056</v>
      </c>
      <c r="AA11" s="167">
        <v>55.6</v>
      </c>
      <c r="AB11" s="181"/>
      <c r="AC11" s="182"/>
      <c r="AD11" s="181"/>
    </row>
    <row r="12" spans="1:30" s="6" customFormat="1" ht="12.75" customHeight="1" x14ac:dyDescent="0.15">
      <c r="A12" s="177">
        <v>5</v>
      </c>
      <c r="B12" s="76">
        <v>39844</v>
      </c>
      <c r="C12" s="175">
        <v>1</v>
      </c>
      <c r="D12" s="19">
        <v>0</v>
      </c>
      <c r="E12" s="19">
        <v>0</v>
      </c>
      <c r="F12" s="19">
        <v>1</v>
      </c>
      <c r="G12" s="19">
        <v>1</v>
      </c>
      <c r="H12" s="19">
        <v>1</v>
      </c>
      <c r="I12" s="19">
        <v>2</v>
      </c>
      <c r="J12" s="19">
        <v>1</v>
      </c>
      <c r="K12" s="19">
        <v>2</v>
      </c>
      <c r="L12" s="19">
        <v>1</v>
      </c>
      <c r="M12" s="20">
        <v>1</v>
      </c>
      <c r="N12" s="20">
        <v>2</v>
      </c>
      <c r="O12" s="15">
        <v>1</v>
      </c>
      <c r="P12" s="34">
        <v>8</v>
      </c>
      <c r="Q12" s="20">
        <v>2</v>
      </c>
      <c r="R12" s="15">
        <v>3</v>
      </c>
      <c r="S12" s="166">
        <v>697644</v>
      </c>
      <c r="T12" s="172">
        <v>2</v>
      </c>
      <c r="U12" s="165">
        <v>72963.399999999994</v>
      </c>
      <c r="V12" s="172">
        <v>51</v>
      </c>
      <c r="W12" s="165">
        <v>1709.9</v>
      </c>
      <c r="X12" s="172">
        <v>701</v>
      </c>
      <c r="Y12" s="166">
        <v>124.4</v>
      </c>
      <c r="Z12" s="172">
        <v>6877</v>
      </c>
      <c r="AA12" s="167">
        <v>12.6</v>
      </c>
      <c r="AB12" s="181"/>
      <c r="AC12" s="182"/>
      <c r="AD12" s="181"/>
    </row>
    <row r="13" spans="1:30" s="6" customFormat="1" ht="12.75" customHeight="1" x14ac:dyDescent="0.15">
      <c r="A13" s="177">
        <v>6</v>
      </c>
      <c r="B13" s="76">
        <v>39851</v>
      </c>
      <c r="C13" s="175">
        <v>1</v>
      </c>
      <c r="D13" s="19">
        <v>1</v>
      </c>
      <c r="E13" s="19">
        <v>2</v>
      </c>
      <c r="F13" s="19">
        <v>0</v>
      </c>
      <c r="G13" s="19">
        <v>0</v>
      </c>
      <c r="H13" s="19">
        <v>1</v>
      </c>
      <c r="I13" s="19">
        <v>1</v>
      </c>
      <c r="J13" s="19">
        <v>1</v>
      </c>
      <c r="K13" s="19">
        <v>2</v>
      </c>
      <c r="L13" s="19">
        <v>1</v>
      </c>
      <c r="M13" s="20">
        <v>0</v>
      </c>
      <c r="N13" s="20">
        <v>0</v>
      </c>
      <c r="O13" s="15">
        <v>1</v>
      </c>
      <c r="P13" s="34">
        <v>7</v>
      </c>
      <c r="Q13" s="20">
        <v>4</v>
      </c>
      <c r="R13" s="15">
        <v>2</v>
      </c>
      <c r="S13" s="166">
        <v>690485.5</v>
      </c>
      <c r="T13" s="172" t="s">
        <v>116</v>
      </c>
      <c r="U13" s="165">
        <v>86310.6</v>
      </c>
      <c r="V13" s="172">
        <v>5</v>
      </c>
      <c r="W13" s="165">
        <v>17262.099999999999</v>
      </c>
      <c r="X13" s="172">
        <v>160</v>
      </c>
      <c r="Y13" s="166">
        <v>539.4</v>
      </c>
      <c r="Z13" s="172">
        <v>1775</v>
      </c>
      <c r="AA13" s="167">
        <v>48.6</v>
      </c>
      <c r="AB13" s="181"/>
      <c r="AC13" s="182"/>
      <c r="AD13" s="181"/>
    </row>
    <row r="14" spans="1:30" s="6" customFormat="1" ht="12.75" customHeight="1" x14ac:dyDescent="0.15">
      <c r="A14" s="177">
        <v>7</v>
      </c>
      <c r="B14" s="76">
        <v>39858</v>
      </c>
      <c r="C14" s="175">
        <v>1</v>
      </c>
      <c r="D14" s="19">
        <v>2</v>
      </c>
      <c r="E14" s="19">
        <v>0</v>
      </c>
      <c r="F14" s="19">
        <v>0</v>
      </c>
      <c r="G14" s="19">
        <v>0</v>
      </c>
      <c r="H14" s="19">
        <v>1</v>
      </c>
      <c r="I14" s="19">
        <v>0</v>
      </c>
      <c r="J14" s="19">
        <v>1</v>
      </c>
      <c r="K14" s="19">
        <v>1</v>
      </c>
      <c r="L14" s="19">
        <v>0</v>
      </c>
      <c r="M14" s="20">
        <v>2</v>
      </c>
      <c r="N14" s="20">
        <v>1</v>
      </c>
      <c r="O14" s="15">
        <v>1</v>
      </c>
      <c r="P14" s="34">
        <v>6</v>
      </c>
      <c r="Q14" s="20">
        <v>5</v>
      </c>
      <c r="R14" s="15">
        <v>2</v>
      </c>
      <c r="S14" s="166">
        <v>818207</v>
      </c>
      <c r="T14" s="172" t="s">
        <v>116</v>
      </c>
      <c r="U14" s="165">
        <v>188586.4</v>
      </c>
      <c r="V14" s="172">
        <v>15</v>
      </c>
      <c r="W14" s="165">
        <v>6818.3</v>
      </c>
      <c r="X14" s="172">
        <v>271</v>
      </c>
      <c r="Y14" s="166">
        <v>377.4</v>
      </c>
      <c r="Z14" s="172">
        <v>2471</v>
      </c>
      <c r="AA14" s="167">
        <v>41.3</v>
      </c>
      <c r="AB14" s="181"/>
      <c r="AC14" s="182"/>
      <c r="AD14" s="181"/>
    </row>
    <row r="15" spans="1:30" s="6" customFormat="1" ht="12.75" customHeight="1" x14ac:dyDescent="0.15">
      <c r="A15" s="177">
        <v>8</v>
      </c>
      <c r="B15" s="76">
        <v>39865</v>
      </c>
      <c r="C15" s="175">
        <v>2</v>
      </c>
      <c r="D15" s="19">
        <v>0</v>
      </c>
      <c r="E15" s="19">
        <v>2</v>
      </c>
      <c r="F15" s="19">
        <v>1</v>
      </c>
      <c r="G15" s="19">
        <v>1</v>
      </c>
      <c r="H15" s="19">
        <v>2</v>
      </c>
      <c r="I15" s="19">
        <v>1</v>
      </c>
      <c r="J15" s="19">
        <v>0</v>
      </c>
      <c r="K15" s="19">
        <v>1</v>
      </c>
      <c r="L15" s="19">
        <v>1</v>
      </c>
      <c r="M15" s="20">
        <v>1</v>
      </c>
      <c r="N15" s="20">
        <v>1</v>
      </c>
      <c r="O15" s="15">
        <v>2</v>
      </c>
      <c r="P15" s="34">
        <v>7</v>
      </c>
      <c r="Q15" s="20">
        <v>2</v>
      </c>
      <c r="R15" s="15">
        <v>4</v>
      </c>
      <c r="S15" s="166">
        <v>928630</v>
      </c>
      <c r="T15" s="172" t="s">
        <v>116</v>
      </c>
      <c r="U15" s="165">
        <v>304665.09999999998</v>
      </c>
      <c r="V15" s="172">
        <v>5</v>
      </c>
      <c r="W15" s="165">
        <v>23215.7</v>
      </c>
      <c r="X15" s="172">
        <v>98</v>
      </c>
      <c r="Y15" s="166">
        <v>1184.4000000000001</v>
      </c>
      <c r="Z15" s="172">
        <v>1293</v>
      </c>
      <c r="AA15" s="167">
        <v>89.7</v>
      </c>
      <c r="AB15" s="181"/>
      <c r="AC15" s="182"/>
      <c r="AD15" s="181"/>
    </row>
    <row r="16" spans="1:30" s="6" customFormat="1" ht="12.75" customHeight="1" x14ac:dyDescent="0.15">
      <c r="A16" s="177">
        <v>9</v>
      </c>
      <c r="B16" s="76">
        <v>39872</v>
      </c>
      <c r="C16" s="175">
        <v>0</v>
      </c>
      <c r="D16" s="19">
        <v>0</v>
      </c>
      <c r="E16" s="19">
        <v>1</v>
      </c>
      <c r="F16" s="19">
        <v>2</v>
      </c>
      <c r="G16" s="19">
        <v>1</v>
      </c>
      <c r="H16" s="19">
        <v>1</v>
      </c>
      <c r="I16" s="19">
        <v>2</v>
      </c>
      <c r="J16" s="19">
        <v>2</v>
      </c>
      <c r="K16" s="19">
        <v>2</v>
      </c>
      <c r="L16" s="19">
        <v>1</v>
      </c>
      <c r="M16" s="20">
        <v>2</v>
      </c>
      <c r="N16" s="20">
        <v>1</v>
      </c>
      <c r="O16" s="15">
        <v>1</v>
      </c>
      <c r="P16" s="34">
        <v>6</v>
      </c>
      <c r="Q16" s="20">
        <v>2</v>
      </c>
      <c r="R16" s="15">
        <v>5</v>
      </c>
      <c r="S16" s="166">
        <v>1178908</v>
      </c>
      <c r="T16" s="172">
        <v>2</v>
      </c>
      <c r="U16" s="165">
        <v>226014.3</v>
      </c>
      <c r="V16" s="172">
        <v>25</v>
      </c>
      <c r="W16" s="165">
        <v>5894.5</v>
      </c>
      <c r="X16" s="172">
        <v>574</v>
      </c>
      <c r="Y16" s="166">
        <v>256.7</v>
      </c>
      <c r="Z16" s="172">
        <v>5863</v>
      </c>
      <c r="AA16" s="167">
        <v>25.1</v>
      </c>
      <c r="AB16" s="181"/>
      <c r="AC16" s="182"/>
      <c r="AD16" s="181"/>
    </row>
    <row r="17" spans="1:30" s="6" customFormat="1" ht="12.75" customHeight="1" x14ac:dyDescent="0.15">
      <c r="A17" s="177">
        <v>10</v>
      </c>
      <c r="B17" s="76">
        <v>39879</v>
      </c>
      <c r="C17" s="175">
        <v>0</v>
      </c>
      <c r="D17" s="19">
        <v>1</v>
      </c>
      <c r="E17" s="19">
        <v>1</v>
      </c>
      <c r="F17" s="19">
        <v>2</v>
      </c>
      <c r="G17" s="19">
        <v>1</v>
      </c>
      <c r="H17" s="19">
        <v>1</v>
      </c>
      <c r="I17" s="19">
        <v>0</v>
      </c>
      <c r="J17" s="19">
        <v>0</v>
      </c>
      <c r="K17" s="19">
        <v>1</v>
      </c>
      <c r="L17" s="19">
        <v>2</v>
      </c>
      <c r="M17" s="20">
        <v>0</v>
      </c>
      <c r="N17" s="20">
        <v>1</v>
      </c>
      <c r="O17" s="15">
        <v>1</v>
      </c>
      <c r="P17" s="34">
        <v>7</v>
      </c>
      <c r="Q17" s="20">
        <v>4</v>
      </c>
      <c r="R17" s="15">
        <v>2</v>
      </c>
      <c r="S17" s="166">
        <v>788927.5</v>
      </c>
      <c r="T17" s="172">
        <v>10</v>
      </c>
      <c r="U17" s="165">
        <v>9861.5</v>
      </c>
      <c r="V17" s="172">
        <v>178</v>
      </c>
      <c r="W17" s="165">
        <v>554</v>
      </c>
      <c r="X17" s="172">
        <v>2340</v>
      </c>
      <c r="Y17" s="166">
        <v>42.1</v>
      </c>
      <c r="Z17" s="172">
        <v>18389</v>
      </c>
      <c r="AA17" s="167">
        <v>5.3</v>
      </c>
      <c r="AB17" s="181"/>
      <c r="AC17" s="182"/>
      <c r="AD17" s="181"/>
    </row>
    <row r="18" spans="1:30" s="6" customFormat="1" ht="12.75" customHeight="1" x14ac:dyDescent="0.15">
      <c r="A18" s="177">
        <v>11</v>
      </c>
      <c r="B18" s="76">
        <v>39886</v>
      </c>
      <c r="C18" s="175">
        <v>0</v>
      </c>
      <c r="D18" s="19">
        <v>1</v>
      </c>
      <c r="E18" s="19">
        <v>0</v>
      </c>
      <c r="F18" s="19">
        <v>2</v>
      </c>
      <c r="G18" s="19">
        <v>2</v>
      </c>
      <c r="H18" s="19">
        <v>2</v>
      </c>
      <c r="I18" s="19">
        <v>1</v>
      </c>
      <c r="J18" s="19">
        <v>1</v>
      </c>
      <c r="K18" s="19">
        <v>1</v>
      </c>
      <c r="L18" s="19">
        <v>1</v>
      </c>
      <c r="M18" s="20">
        <v>2</v>
      </c>
      <c r="N18" s="20">
        <v>2</v>
      </c>
      <c r="O18" s="15">
        <v>0</v>
      </c>
      <c r="P18" s="34">
        <v>5</v>
      </c>
      <c r="Q18" s="20">
        <v>3</v>
      </c>
      <c r="R18" s="15">
        <v>5</v>
      </c>
      <c r="S18" s="166">
        <v>721823</v>
      </c>
      <c r="T18" s="172" t="s">
        <v>116</v>
      </c>
      <c r="U18" s="165">
        <v>90227.8</v>
      </c>
      <c r="V18" s="172">
        <v>3</v>
      </c>
      <c r="W18" s="165">
        <v>30075.9</v>
      </c>
      <c r="X18" s="172">
        <v>73</v>
      </c>
      <c r="Y18" s="166">
        <v>1235.9000000000001</v>
      </c>
      <c r="Z18" s="172">
        <v>722</v>
      </c>
      <c r="AA18" s="167">
        <v>124.9</v>
      </c>
      <c r="AB18" s="181"/>
      <c r="AC18" s="182"/>
      <c r="AD18" s="181"/>
    </row>
    <row r="19" spans="1:30" s="6" customFormat="1" ht="12.75" customHeight="1" x14ac:dyDescent="0.15">
      <c r="A19" s="177">
        <v>12</v>
      </c>
      <c r="B19" s="76">
        <v>39893</v>
      </c>
      <c r="C19" s="175">
        <v>2</v>
      </c>
      <c r="D19" s="19">
        <v>1</v>
      </c>
      <c r="E19" s="19">
        <v>2</v>
      </c>
      <c r="F19" s="19">
        <v>0</v>
      </c>
      <c r="G19" s="19">
        <v>0</v>
      </c>
      <c r="H19" s="19">
        <v>1</v>
      </c>
      <c r="I19" s="19">
        <v>1</v>
      </c>
      <c r="J19" s="19">
        <v>2</v>
      </c>
      <c r="K19" s="19">
        <v>0</v>
      </c>
      <c r="L19" s="19">
        <v>2</v>
      </c>
      <c r="M19" s="20">
        <v>1</v>
      </c>
      <c r="N19" s="20">
        <v>0</v>
      </c>
      <c r="O19" s="15">
        <v>2</v>
      </c>
      <c r="P19" s="34">
        <v>4</v>
      </c>
      <c r="Q19" s="20">
        <v>4</v>
      </c>
      <c r="R19" s="15">
        <v>5</v>
      </c>
      <c r="S19" s="166">
        <v>868365.5</v>
      </c>
      <c r="T19" s="172">
        <v>2</v>
      </c>
      <c r="U19" s="165">
        <v>99386.7</v>
      </c>
      <c r="V19" s="172">
        <v>3</v>
      </c>
      <c r="W19" s="165">
        <v>36181.800000000003</v>
      </c>
      <c r="X19" s="172">
        <v>124</v>
      </c>
      <c r="Y19" s="166">
        <v>875.3</v>
      </c>
      <c r="Z19" s="172">
        <v>1166</v>
      </c>
      <c r="AA19" s="167">
        <v>93</v>
      </c>
      <c r="AB19" s="181"/>
      <c r="AC19" s="182"/>
      <c r="AD19" s="181"/>
    </row>
    <row r="20" spans="1:30" s="6" customFormat="1" ht="12.75" customHeight="1" x14ac:dyDescent="0.15">
      <c r="A20" s="177">
        <v>13</v>
      </c>
      <c r="B20" s="76">
        <v>39900</v>
      </c>
      <c r="C20" s="175">
        <v>0</v>
      </c>
      <c r="D20" s="19">
        <v>2</v>
      </c>
      <c r="E20" s="19">
        <v>0</v>
      </c>
      <c r="F20" s="19">
        <v>2</v>
      </c>
      <c r="G20" s="19">
        <v>1</v>
      </c>
      <c r="H20" s="19">
        <v>0</v>
      </c>
      <c r="I20" s="19">
        <v>1</v>
      </c>
      <c r="J20" s="19">
        <v>2</v>
      </c>
      <c r="K20" s="19">
        <v>2</v>
      </c>
      <c r="L20" s="19">
        <v>2</v>
      </c>
      <c r="M20" s="20">
        <v>2</v>
      </c>
      <c r="N20" s="20">
        <v>0</v>
      </c>
      <c r="O20" s="15">
        <v>1</v>
      </c>
      <c r="P20" s="34">
        <v>3</v>
      </c>
      <c r="Q20" s="20">
        <v>4</v>
      </c>
      <c r="R20" s="15">
        <v>6</v>
      </c>
      <c r="S20" s="166">
        <v>566138</v>
      </c>
      <c r="T20" s="172">
        <v>7</v>
      </c>
      <c r="U20" s="165">
        <v>10109.6</v>
      </c>
      <c r="V20" s="172">
        <v>213</v>
      </c>
      <c r="W20" s="165">
        <v>332.2</v>
      </c>
      <c r="X20" s="172">
        <v>2352</v>
      </c>
      <c r="Y20" s="166">
        <v>30</v>
      </c>
      <c r="Z20" s="172">
        <v>15195</v>
      </c>
      <c r="AA20" s="167">
        <v>4.5999999999999996</v>
      </c>
      <c r="AB20" s="181"/>
      <c r="AC20" s="182"/>
      <c r="AD20" s="181"/>
    </row>
    <row r="21" spans="1:30" s="6" customFormat="1" ht="12.75" customHeight="1" x14ac:dyDescent="0.15">
      <c r="A21" s="177">
        <v>14</v>
      </c>
      <c r="B21" s="76">
        <v>39907</v>
      </c>
      <c r="C21" s="175">
        <v>1</v>
      </c>
      <c r="D21" s="19">
        <v>1</v>
      </c>
      <c r="E21" s="19">
        <v>2</v>
      </c>
      <c r="F21" s="19">
        <v>1</v>
      </c>
      <c r="G21" s="19">
        <v>2</v>
      </c>
      <c r="H21" s="19">
        <v>2</v>
      </c>
      <c r="I21" s="19">
        <v>1</v>
      </c>
      <c r="J21" s="19">
        <v>0</v>
      </c>
      <c r="K21" s="19">
        <v>1</v>
      </c>
      <c r="L21" s="19">
        <v>1</v>
      </c>
      <c r="M21" s="20">
        <v>0</v>
      </c>
      <c r="N21" s="20">
        <v>0</v>
      </c>
      <c r="O21" s="15">
        <v>1</v>
      </c>
      <c r="P21" s="34">
        <v>7</v>
      </c>
      <c r="Q21" s="20">
        <v>3</v>
      </c>
      <c r="R21" s="15">
        <v>3</v>
      </c>
      <c r="S21" s="166">
        <v>690992.5</v>
      </c>
      <c r="T21" s="172">
        <v>3</v>
      </c>
      <c r="U21" s="165">
        <v>28791.3</v>
      </c>
      <c r="V21" s="172">
        <v>75</v>
      </c>
      <c r="W21" s="165">
        <v>1151.5999999999999</v>
      </c>
      <c r="X21" s="172">
        <v>755</v>
      </c>
      <c r="Y21" s="166">
        <v>114.4</v>
      </c>
      <c r="Z21" s="172">
        <v>5690</v>
      </c>
      <c r="AA21" s="167">
        <v>15.1</v>
      </c>
      <c r="AB21" s="181"/>
      <c r="AC21" s="182"/>
      <c r="AD21" s="181"/>
    </row>
    <row r="22" spans="1:30" s="6" customFormat="1" ht="12.75" customHeight="1" x14ac:dyDescent="0.15">
      <c r="A22" s="177">
        <v>15</v>
      </c>
      <c r="B22" s="76">
        <v>39914</v>
      </c>
      <c r="C22" s="175">
        <v>2</v>
      </c>
      <c r="D22" s="19">
        <v>1</v>
      </c>
      <c r="E22" s="19">
        <v>1</v>
      </c>
      <c r="F22" s="19">
        <v>1</v>
      </c>
      <c r="G22" s="19">
        <v>1</v>
      </c>
      <c r="H22" s="19">
        <v>1</v>
      </c>
      <c r="I22" s="19">
        <v>2</v>
      </c>
      <c r="J22" s="19">
        <v>0</v>
      </c>
      <c r="K22" s="19">
        <v>1</v>
      </c>
      <c r="L22" s="19">
        <v>0</v>
      </c>
      <c r="M22" s="20">
        <v>1</v>
      </c>
      <c r="N22" s="20">
        <v>2</v>
      </c>
      <c r="O22" s="15">
        <v>2</v>
      </c>
      <c r="P22" s="34">
        <v>7</v>
      </c>
      <c r="Q22" s="20">
        <v>2</v>
      </c>
      <c r="R22" s="15">
        <v>4</v>
      </c>
      <c r="S22" s="166">
        <v>653792</v>
      </c>
      <c r="T22" s="172">
        <v>12</v>
      </c>
      <c r="U22" s="165">
        <v>6810.3</v>
      </c>
      <c r="V22" s="172">
        <v>362</v>
      </c>
      <c r="W22" s="165">
        <v>225.7</v>
      </c>
      <c r="X22" s="172">
        <v>4816</v>
      </c>
      <c r="Y22" s="166">
        <v>16.899999999999999</v>
      </c>
      <c r="Z22" s="172">
        <v>31886</v>
      </c>
      <c r="AA22" s="167">
        <v>2.5</v>
      </c>
      <c r="AB22" s="181"/>
      <c r="AC22" s="182"/>
      <c r="AD22" s="181"/>
    </row>
    <row r="23" spans="1:30" s="6" customFormat="1" ht="12.75" customHeight="1" x14ac:dyDescent="0.15">
      <c r="A23" s="177">
        <v>16</v>
      </c>
      <c r="B23" s="76">
        <v>39921</v>
      </c>
      <c r="C23" s="175">
        <v>2</v>
      </c>
      <c r="D23" s="19">
        <v>2</v>
      </c>
      <c r="E23" s="19">
        <v>1</v>
      </c>
      <c r="F23" s="19">
        <v>1</v>
      </c>
      <c r="G23" s="19">
        <v>0</v>
      </c>
      <c r="H23" s="19">
        <v>2</v>
      </c>
      <c r="I23" s="19">
        <v>1</v>
      </c>
      <c r="J23" s="19">
        <v>1</v>
      </c>
      <c r="K23" s="19">
        <v>2</v>
      </c>
      <c r="L23" s="19">
        <v>1</v>
      </c>
      <c r="M23" s="20">
        <v>2</v>
      </c>
      <c r="N23" s="20">
        <v>1</v>
      </c>
      <c r="O23" s="15">
        <v>1</v>
      </c>
      <c r="P23" s="34">
        <v>7</v>
      </c>
      <c r="Q23" s="20">
        <v>1</v>
      </c>
      <c r="R23" s="15">
        <v>5</v>
      </c>
      <c r="S23" s="166">
        <v>692433</v>
      </c>
      <c r="T23" s="172">
        <v>75</v>
      </c>
      <c r="U23" s="165">
        <v>1154</v>
      </c>
      <c r="V23" s="172">
        <v>3792</v>
      </c>
      <c r="W23" s="165">
        <v>22.8</v>
      </c>
      <c r="X23" s="172">
        <v>32979</v>
      </c>
      <c r="Y23" s="166">
        <v>2.6</v>
      </c>
      <c r="Z23" s="172">
        <v>111821</v>
      </c>
      <c r="AA23" s="167">
        <v>0.7</v>
      </c>
      <c r="AB23" s="181"/>
      <c r="AC23" s="182"/>
      <c r="AD23" s="181"/>
    </row>
    <row r="24" spans="1:30" s="6" customFormat="1" ht="12.75" customHeight="1" x14ac:dyDescent="0.15">
      <c r="A24" s="177">
        <v>17</v>
      </c>
      <c r="B24" s="76">
        <v>39928</v>
      </c>
      <c r="C24" s="175">
        <v>2</v>
      </c>
      <c r="D24" s="19">
        <v>1</v>
      </c>
      <c r="E24" s="19">
        <v>1</v>
      </c>
      <c r="F24" s="19">
        <v>2</v>
      </c>
      <c r="G24" s="19">
        <v>1</v>
      </c>
      <c r="H24" s="19">
        <v>1</v>
      </c>
      <c r="I24" s="19">
        <v>1</v>
      </c>
      <c r="J24" s="19">
        <v>0</v>
      </c>
      <c r="K24" s="19">
        <v>1</v>
      </c>
      <c r="L24" s="19">
        <v>2</v>
      </c>
      <c r="M24" s="20">
        <v>2</v>
      </c>
      <c r="N24" s="20">
        <v>1</v>
      </c>
      <c r="O24" s="15">
        <v>0</v>
      </c>
      <c r="P24" s="34">
        <v>7</v>
      </c>
      <c r="Q24" s="20">
        <v>2</v>
      </c>
      <c r="R24" s="15">
        <v>4</v>
      </c>
      <c r="S24" s="166">
        <v>673892.5</v>
      </c>
      <c r="T24" s="172">
        <v>2</v>
      </c>
      <c r="U24" s="165">
        <v>42118.2</v>
      </c>
      <c r="V24" s="172">
        <v>23</v>
      </c>
      <c r="W24" s="165">
        <v>3662.4</v>
      </c>
      <c r="X24" s="172">
        <v>273</v>
      </c>
      <c r="Y24" s="166">
        <v>308.5</v>
      </c>
      <c r="Z24" s="172">
        <v>2609</v>
      </c>
      <c r="AA24" s="167">
        <v>32.200000000000003</v>
      </c>
      <c r="AB24" s="181"/>
      <c r="AC24" s="182"/>
      <c r="AD24" s="181"/>
    </row>
    <row r="25" spans="1:30" s="6" customFormat="1" ht="12.75" customHeight="1" x14ac:dyDescent="0.15">
      <c r="A25" s="177">
        <v>18</v>
      </c>
      <c r="B25" s="76">
        <v>39935</v>
      </c>
      <c r="C25" s="175">
        <v>1</v>
      </c>
      <c r="D25" s="19">
        <v>1</v>
      </c>
      <c r="E25" s="19">
        <v>2</v>
      </c>
      <c r="F25" s="19">
        <v>0</v>
      </c>
      <c r="G25" s="19">
        <v>2</v>
      </c>
      <c r="H25" s="19">
        <v>0</v>
      </c>
      <c r="I25" s="19">
        <v>1</v>
      </c>
      <c r="J25" s="19">
        <v>0</v>
      </c>
      <c r="K25" s="19">
        <v>1</v>
      </c>
      <c r="L25" s="19">
        <v>1</v>
      </c>
      <c r="M25" s="20">
        <v>0</v>
      </c>
      <c r="N25" s="20">
        <v>1</v>
      </c>
      <c r="O25" s="15">
        <v>1</v>
      </c>
      <c r="P25" s="34">
        <v>7</v>
      </c>
      <c r="Q25" s="20">
        <v>4</v>
      </c>
      <c r="R25" s="15">
        <v>2</v>
      </c>
      <c r="S25" s="166">
        <v>686514</v>
      </c>
      <c r="T25" s="172">
        <v>8</v>
      </c>
      <c r="U25" s="165">
        <v>10726.7</v>
      </c>
      <c r="V25" s="172">
        <v>172</v>
      </c>
      <c r="W25" s="165">
        <v>498.8</v>
      </c>
      <c r="X25" s="172">
        <v>1919</v>
      </c>
      <c r="Y25" s="166">
        <v>44.7</v>
      </c>
      <c r="Z25" s="172">
        <v>13553</v>
      </c>
      <c r="AA25" s="167">
        <v>6.3</v>
      </c>
      <c r="AB25" s="181"/>
      <c r="AC25" s="182"/>
      <c r="AD25" s="181"/>
    </row>
    <row r="26" spans="1:30" s="6" customFormat="1" ht="12.75" customHeight="1" x14ac:dyDescent="0.15">
      <c r="A26" s="177">
        <v>19</v>
      </c>
      <c r="B26" s="76">
        <v>39942</v>
      </c>
      <c r="C26" s="175">
        <v>1</v>
      </c>
      <c r="D26" s="19">
        <v>2</v>
      </c>
      <c r="E26" s="19">
        <v>0</v>
      </c>
      <c r="F26" s="19">
        <v>1</v>
      </c>
      <c r="G26" s="19">
        <v>1</v>
      </c>
      <c r="H26" s="19">
        <v>1</v>
      </c>
      <c r="I26" s="19">
        <v>1</v>
      </c>
      <c r="J26" s="19">
        <v>1</v>
      </c>
      <c r="K26" s="19">
        <v>0</v>
      </c>
      <c r="L26" s="19">
        <v>1</v>
      </c>
      <c r="M26" s="20">
        <v>2</v>
      </c>
      <c r="N26" s="20">
        <v>2</v>
      </c>
      <c r="O26" s="15">
        <v>2</v>
      </c>
      <c r="P26" s="34">
        <v>7</v>
      </c>
      <c r="Q26" s="20">
        <v>2</v>
      </c>
      <c r="R26" s="15">
        <v>4</v>
      </c>
      <c r="S26" s="166">
        <v>678385</v>
      </c>
      <c r="T26" s="172">
        <v>6</v>
      </c>
      <c r="U26" s="165">
        <v>14133</v>
      </c>
      <c r="V26" s="172">
        <v>127</v>
      </c>
      <c r="W26" s="165">
        <v>667.7</v>
      </c>
      <c r="X26" s="172">
        <v>1646</v>
      </c>
      <c r="Y26" s="166">
        <v>51.5</v>
      </c>
      <c r="Z26" s="172">
        <v>11490</v>
      </c>
      <c r="AA26" s="167">
        <v>7.3</v>
      </c>
      <c r="AB26" s="181"/>
      <c r="AC26" s="182"/>
      <c r="AD26" s="181"/>
    </row>
    <row r="27" spans="1:30" s="6" customFormat="1" ht="12.75" customHeight="1" x14ac:dyDescent="0.15">
      <c r="A27" s="177">
        <v>20</v>
      </c>
      <c r="B27" s="76">
        <v>39949</v>
      </c>
      <c r="C27" s="175">
        <v>0</v>
      </c>
      <c r="D27" s="19">
        <v>0</v>
      </c>
      <c r="E27" s="19">
        <v>2</v>
      </c>
      <c r="F27" s="19">
        <v>2</v>
      </c>
      <c r="G27" s="19">
        <v>1</v>
      </c>
      <c r="H27" s="19">
        <v>1</v>
      </c>
      <c r="I27" s="19">
        <v>1</v>
      </c>
      <c r="J27" s="19">
        <v>2</v>
      </c>
      <c r="K27" s="19">
        <v>1</v>
      </c>
      <c r="L27" s="19">
        <v>2</v>
      </c>
      <c r="M27" s="20">
        <v>2</v>
      </c>
      <c r="N27" s="20">
        <v>0</v>
      </c>
      <c r="O27" s="15">
        <v>0</v>
      </c>
      <c r="P27" s="34">
        <v>4</v>
      </c>
      <c r="Q27" s="20">
        <v>4</v>
      </c>
      <c r="R27" s="15">
        <v>5</v>
      </c>
      <c r="S27" s="166">
        <v>762124</v>
      </c>
      <c r="T27" s="172" t="s">
        <v>116</v>
      </c>
      <c r="U27" s="165">
        <v>95265.5</v>
      </c>
      <c r="V27" s="172">
        <v>9</v>
      </c>
      <c r="W27" s="165">
        <v>10585</v>
      </c>
      <c r="X27" s="172">
        <v>67</v>
      </c>
      <c r="Y27" s="166">
        <v>1421.8</v>
      </c>
      <c r="Z27" s="172">
        <v>961</v>
      </c>
      <c r="AA27" s="167">
        <v>99.1</v>
      </c>
      <c r="AB27" s="181"/>
      <c r="AC27" s="182"/>
      <c r="AD27" s="181"/>
    </row>
    <row r="28" spans="1:30" s="6" customFormat="1" ht="12.75" customHeight="1" x14ac:dyDescent="0.15">
      <c r="A28" s="177">
        <v>21</v>
      </c>
      <c r="B28" s="76">
        <v>39956</v>
      </c>
      <c r="C28" s="175">
        <v>1</v>
      </c>
      <c r="D28" s="19">
        <v>1</v>
      </c>
      <c r="E28" s="19">
        <v>2</v>
      </c>
      <c r="F28" s="19">
        <v>1</v>
      </c>
      <c r="G28" s="19">
        <v>0</v>
      </c>
      <c r="H28" s="19">
        <v>1</v>
      </c>
      <c r="I28" s="19">
        <v>0</v>
      </c>
      <c r="J28" s="19">
        <v>2</v>
      </c>
      <c r="K28" s="19">
        <v>0</v>
      </c>
      <c r="L28" s="19">
        <v>1</v>
      </c>
      <c r="M28" s="20">
        <v>1</v>
      </c>
      <c r="N28" s="20">
        <v>1</v>
      </c>
      <c r="O28" s="15">
        <v>2</v>
      </c>
      <c r="P28" s="34">
        <v>7</v>
      </c>
      <c r="Q28" s="20">
        <v>3</v>
      </c>
      <c r="R28" s="15">
        <v>3</v>
      </c>
      <c r="S28" s="166">
        <v>829909</v>
      </c>
      <c r="T28" s="172">
        <v>8</v>
      </c>
      <c r="U28" s="165">
        <v>24875.5</v>
      </c>
      <c r="V28" s="172">
        <v>211</v>
      </c>
      <c r="W28" s="165">
        <v>491.6</v>
      </c>
      <c r="X28" s="172">
        <v>2593</v>
      </c>
      <c r="Y28" s="166">
        <v>40</v>
      </c>
      <c r="Z28" s="172">
        <v>17904</v>
      </c>
      <c r="AA28" s="167">
        <v>5.7</v>
      </c>
      <c r="AB28" s="181"/>
      <c r="AC28" s="182"/>
      <c r="AD28" s="181"/>
    </row>
    <row r="29" spans="1:30" s="6" customFormat="1" ht="12.75" customHeight="1" x14ac:dyDescent="0.15">
      <c r="A29" s="177">
        <v>22</v>
      </c>
      <c r="B29" s="76">
        <v>39963</v>
      </c>
      <c r="C29" s="175">
        <v>2</v>
      </c>
      <c r="D29" s="19">
        <v>1</v>
      </c>
      <c r="E29" s="19">
        <v>1</v>
      </c>
      <c r="F29" s="19">
        <v>2</v>
      </c>
      <c r="G29" s="19">
        <v>1</v>
      </c>
      <c r="H29" s="19">
        <v>1</v>
      </c>
      <c r="I29" s="19">
        <v>1</v>
      </c>
      <c r="J29" s="19">
        <v>1</v>
      </c>
      <c r="K29" s="19">
        <v>2</v>
      </c>
      <c r="L29" s="19">
        <v>1</v>
      </c>
      <c r="M29" s="20">
        <v>0</v>
      </c>
      <c r="N29" s="20">
        <v>1</v>
      </c>
      <c r="O29" s="15">
        <v>1</v>
      </c>
      <c r="P29" s="34">
        <v>9</v>
      </c>
      <c r="Q29" s="20">
        <v>1</v>
      </c>
      <c r="R29" s="15">
        <v>3</v>
      </c>
      <c r="S29" s="166">
        <v>491202.5</v>
      </c>
      <c r="T29" s="172">
        <v>367</v>
      </c>
      <c r="U29" s="165">
        <v>167.3</v>
      </c>
      <c r="V29" s="172">
        <v>5891</v>
      </c>
      <c r="W29" s="165">
        <v>10.4</v>
      </c>
      <c r="X29" s="172">
        <v>35155</v>
      </c>
      <c r="Y29" s="166">
        <v>1.7</v>
      </c>
      <c r="Z29" s="172">
        <v>109479</v>
      </c>
      <c r="AA29" s="167">
        <v>0.5</v>
      </c>
      <c r="AB29" s="181"/>
      <c r="AC29" s="182"/>
      <c r="AD29" s="181"/>
    </row>
    <row r="30" spans="1:30" s="6" customFormat="1" ht="12.75" customHeight="1" x14ac:dyDescent="0.15">
      <c r="A30" s="177">
        <v>23</v>
      </c>
      <c r="B30" s="76">
        <v>39970</v>
      </c>
      <c r="C30" s="175">
        <v>2</v>
      </c>
      <c r="D30" s="19">
        <v>2</v>
      </c>
      <c r="E30" s="19">
        <v>2</v>
      </c>
      <c r="F30" s="19">
        <v>1</v>
      </c>
      <c r="G30" s="19">
        <v>0</v>
      </c>
      <c r="H30" s="19">
        <v>2</v>
      </c>
      <c r="I30" s="19">
        <v>1</v>
      </c>
      <c r="J30" s="19">
        <v>2</v>
      </c>
      <c r="K30" s="19">
        <v>0</v>
      </c>
      <c r="L30" s="19">
        <v>2</v>
      </c>
      <c r="M30" s="20">
        <v>2</v>
      </c>
      <c r="N30" s="20">
        <v>2</v>
      </c>
      <c r="O30" s="15">
        <v>1</v>
      </c>
      <c r="P30" s="34">
        <v>3</v>
      </c>
      <c r="Q30" s="20">
        <v>2</v>
      </c>
      <c r="R30" s="15">
        <v>8</v>
      </c>
      <c r="S30" s="166">
        <v>489679.5</v>
      </c>
      <c r="T30" s="172">
        <v>60</v>
      </c>
      <c r="U30" s="165">
        <v>1020.1</v>
      </c>
      <c r="V30" s="172">
        <v>1453</v>
      </c>
      <c r="W30" s="165">
        <v>42.1</v>
      </c>
      <c r="X30" s="172">
        <v>13431</v>
      </c>
      <c r="Y30" s="166">
        <v>4.5</v>
      </c>
      <c r="Z30" s="172">
        <v>63868</v>
      </c>
      <c r="AA30" s="167">
        <v>0.9</v>
      </c>
      <c r="AB30" s="181"/>
      <c r="AC30" s="182"/>
      <c r="AD30" s="181"/>
    </row>
    <row r="31" spans="1:30" s="6" customFormat="1" ht="12.75" customHeight="1" x14ac:dyDescent="0.15">
      <c r="A31" s="177">
        <v>24</v>
      </c>
      <c r="B31" s="76">
        <v>39977</v>
      </c>
      <c r="C31" s="175">
        <v>1</v>
      </c>
      <c r="D31" s="19">
        <v>2</v>
      </c>
      <c r="E31" s="19">
        <v>0</v>
      </c>
      <c r="F31" s="19">
        <v>0</v>
      </c>
      <c r="G31" s="19">
        <v>1</v>
      </c>
      <c r="H31" s="19">
        <v>1</v>
      </c>
      <c r="I31" s="19">
        <v>1</v>
      </c>
      <c r="J31" s="19">
        <v>1</v>
      </c>
      <c r="K31" s="19">
        <v>2</v>
      </c>
      <c r="L31" s="19">
        <v>1</v>
      </c>
      <c r="M31" s="20">
        <v>2</v>
      </c>
      <c r="N31" s="20">
        <v>1</v>
      </c>
      <c r="O31" s="15">
        <v>2</v>
      </c>
      <c r="P31" s="34">
        <v>7</v>
      </c>
      <c r="Q31" s="20">
        <v>2</v>
      </c>
      <c r="R31" s="15">
        <v>4</v>
      </c>
      <c r="S31" s="166">
        <v>291201.5</v>
      </c>
      <c r="T31" s="172">
        <v>1</v>
      </c>
      <c r="U31" s="165">
        <v>36400.1</v>
      </c>
      <c r="V31" s="172">
        <v>7</v>
      </c>
      <c r="W31" s="165">
        <v>5200</v>
      </c>
      <c r="X31" s="172">
        <v>151</v>
      </c>
      <c r="Y31" s="166">
        <v>241</v>
      </c>
      <c r="Z31" s="172">
        <v>1337</v>
      </c>
      <c r="AA31" s="167">
        <v>27.2</v>
      </c>
      <c r="AB31" s="181"/>
      <c r="AC31" s="182"/>
      <c r="AD31" s="181"/>
    </row>
    <row r="32" spans="1:30" s="6" customFormat="1" ht="12.75" customHeight="1" x14ac:dyDescent="0.15">
      <c r="A32" s="177">
        <v>25</v>
      </c>
      <c r="B32" s="76">
        <v>39984</v>
      </c>
      <c r="C32" s="175">
        <v>2</v>
      </c>
      <c r="D32" s="19">
        <v>1</v>
      </c>
      <c r="E32" s="19">
        <v>0</v>
      </c>
      <c r="F32" s="19">
        <v>2</v>
      </c>
      <c r="G32" s="19">
        <v>0</v>
      </c>
      <c r="H32" s="19">
        <v>1</v>
      </c>
      <c r="I32" s="19">
        <v>1</v>
      </c>
      <c r="J32" s="19">
        <v>0</v>
      </c>
      <c r="K32" s="19">
        <v>2</v>
      </c>
      <c r="L32" s="19">
        <v>1</v>
      </c>
      <c r="M32" s="20">
        <v>2</v>
      </c>
      <c r="N32" s="20">
        <v>1</v>
      </c>
      <c r="O32" s="15">
        <v>1</v>
      </c>
      <c r="P32" s="34">
        <v>6</v>
      </c>
      <c r="Q32" s="20">
        <v>3</v>
      </c>
      <c r="R32" s="15">
        <v>4</v>
      </c>
      <c r="S32" s="166">
        <v>320230</v>
      </c>
      <c r="T32" s="172" t="s">
        <v>116</v>
      </c>
      <c r="U32" s="165">
        <v>40028.699999999997</v>
      </c>
      <c r="V32" s="172">
        <v>23</v>
      </c>
      <c r="W32" s="165">
        <v>1740.3</v>
      </c>
      <c r="X32" s="172">
        <v>375</v>
      </c>
      <c r="Y32" s="166">
        <v>106.7</v>
      </c>
      <c r="Z32" s="172">
        <v>3033</v>
      </c>
      <c r="AA32" s="167">
        <v>13.1</v>
      </c>
      <c r="AB32" s="181"/>
      <c r="AC32" s="182"/>
      <c r="AD32" s="181"/>
    </row>
    <row r="33" spans="1:30" s="6" customFormat="1" ht="12.75" customHeight="1" x14ac:dyDescent="0.15">
      <c r="A33" s="177">
        <v>26</v>
      </c>
      <c r="B33" s="76">
        <v>39991</v>
      </c>
      <c r="C33" s="175">
        <v>2</v>
      </c>
      <c r="D33" s="19">
        <v>0</v>
      </c>
      <c r="E33" s="19">
        <v>1</v>
      </c>
      <c r="F33" s="19">
        <v>1</v>
      </c>
      <c r="G33" s="19">
        <v>1</v>
      </c>
      <c r="H33" s="19">
        <v>1</v>
      </c>
      <c r="I33" s="19">
        <v>2</v>
      </c>
      <c r="J33" s="19">
        <v>1</v>
      </c>
      <c r="K33" s="19">
        <v>1</v>
      </c>
      <c r="L33" s="19">
        <v>2</v>
      </c>
      <c r="M33" s="20">
        <v>1</v>
      </c>
      <c r="N33" s="20">
        <v>0</v>
      </c>
      <c r="O33" s="15">
        <v>0</v>
      </c>
      <c r="P33" s="34">
        <v>7</v>
      </c>
      <c r="Q33" s="20">
        <v>3</v>
      </c>
      <c r="R33" s="15">
        <v>3</v>
      </c>
      <c r="S33" s="166">
        <v>367658</v>
      </c>
      <c r="T33" s="172">
        <v>5</v>
      </c>
      <c r="U33" s="165">
        <v>17197.099999999999</v>
      </c>
      <c r="V33" s="172">
        <v>161</v>
      </c>
      <c r="W33" s="165">
        <v>285.39999999999998</v>
      </c>
      <c r="X33" s="172">
        <v>1837</v>
      </c>
      <c r="Y33" s="166">
        <v>25</v>
      </c>
      <c r="Z33" s="172">
        <v>12949</v>
      </c>
      <c r="AA33" s="167">
        <v>3.5</v>
      </c>
      <c r="AB33" s="181"/>
      <c r="AC33" s="182"/>
      <c r="AD33" s="181"/>
    </row>
    <row r="34" spans="1:30" s="6" customFormat="1" ht="12.75" customHeight="1" x14ac:dyDescent="0.15">
      <c r="A34" s="177">
        <v>27</v>
      </c>
      <c r="B34" s="76">
        <v>39998</v>
      </c>
      <c r="C34" s="175">
        <v>0</v>
      </c>
      <c r="D34" s="19">
        <v>1</v>
      </c>
      <c r="E34" s="19">
        <v>0</v>
      </c>
      <c r="F34" s="19">
        <v>1</v>
      </c>
      <c r="G34" s="19">
        <v>0</v>
      </c>
      <c r="H34" s="19">
        <v>2</v>
      </c>
      <c r="I34" s="19">
        <v>2</v>
      </c>
      <c r="J34" s="19">
        <v>0</v>
      </c>
      <c r="K34" s="19">
        <v>1</v>
      </c>
      <c r="L34" s="19">
        <v>0</v>
      </c>
      <c r="M34" s="20">
        <v>2</v>
      </c>
      <c r="N34" s="20">
        <v>1</v>
      </c>
      <c r="O34" s="15">
        <v>1</v>
      </c>
      <c r="P34" s="34">
        <v>5</v>
      </c>
      <c r="Q34" s="20">
        <v>5</v>
      </c>
      <c r="R34" s="15">
        <v>3</v>
      </c>
      <c r="S34" s="166">
        <v>308711</v>
      </c>
      <c r="T34" s="172" t="s">
        <v>116</v>
      </c>
      <c r="U34" s="165">
        <v>38588.800000000003</v>
      </c>
      <c r="V34" s="172">
        <v>8</v>
      </c>
      <c r="W34" s="165">
        <v>4823.6000000000004</v>
      </c>
      <c r="X34" s="172">
        <v>115</v>
      </c>
      <c r="Y34" s="166">
        <v>335.5</v>
      </c>
      <c r="Z34" s="172">
        <v>1094</v>
      </c>
      <c r="AA34" s="167">
        <v>35.200000000000003</v>
      </c>
      <c r="AB34" s="181"/>
      <c r="AC34" s="182"/>
      <c r="AD34" s="181"/>
    </row>
    <row r="35" spans="1:30" s="6" customFormat="1" ht="12.75" customHeight="1" x14ac:dyDescent="0.15">
      <c r="A35" s="177">
        <v>28</v>
      </c>
      <c r="B35" s="76">
        <v>40005</v>
      </c>
      <c r="C35" s="175">
        <v>1</v>
      </c>
      <c r="D35" s="19">
        <v>0</v>
      </c>
      <c r="E35" s="19">
        <v>0</v>
      </c>
      <c r="F35" s="19">
        <v>1</v>
      </c>
      <c r="G35" s="19">
        <v>2</v>
      </c>
      <c r="H35" s="19">
        <v>2</v>
      </c>
      <c r="I35" s="19">
        <v>1</v>
      </c>
      <c r="J35" s="19">
        <v>1</v>
      </c>
      <c r="K35" s="19">
        <v>0</v>
      </c>
      <c r="L35" s="19">
        <v>0</v>
      </c>
      <c r="M35" s="20">
        <v>1</v>
      </c>
      <c r="N35" s="20">
        <v>2</v>
      </c>
      <c r="O35" s="15">
        <v>2</v>
      </c>
      <c r="P35" s="34">
        <v>5</v>
      </c>
      <c r="Q35" s="20">
        <v>4</v>
      </c>
      <c r="R35" s="15">
        <v>4</v>
      </c>
      <c r="S35" s="166">
        <v>347974</v>
      </c>
      <c r="T35" s="172" t="s">
        <v>116</v>
      </c>
      <c r="U35" s="165">
        <v>82085.5</v>
      </c>
      <c r="V35" s="172">
        <v>10</v>
      </c>
      <c r="W35" s="165">
        <v>4349.6000000000004</v>
      </c>
      <c r="X35" s="172">
        <v>193</v>
      </c>
      <c r="Y35" s="166">
        <v>225.3</v>
      </c>
      <c r="Z35" s="172">
        <v>2199</v>
      </c>
      <c r="AA35" s="167">
        <v>19.7</v>
      </c>
      <c r="AB35" s="181"/>
      <c r="AC35" s="182"/>
      <c r="AD35" s="181"/>
    </row>
    <row r="36" spans="1:30" s="6" customFormat="1" ht="12.75" customHeight="1" x14ac:dyDescent="0.15">
      <c r="A36" s="177">
        <v>29</v>
      </c>
      <c r="B36" s="76">
        <v>40012</v>
      </c>
      <c r="C36" s="175">
        <v>1</v>
      </c>
      <c r="D36" s="19">
        <v>0</v>
      </c>
      <c r="E36" s="19">
        <v>1</v>
      </c>
      <c r="F36" s="19">
        <v>2</v>
      </c>
      <c r="G36" s="19">
        <v>1</v>
      </c>
      <c r="H36" s="19">
        <v>2</v>
      </c>
      <c r="I36" s="19">
        <v>1</v>
      </c>
      <c r="J36" s="19">
        <v>1</v>
      </c>
      <c r="K36" s="19">
        <v>0</v>
      </c>
      <c r="L36" s="19">
        <v>0</v>
      </c>
      <c r="M36" s="20">
        <v>1</v>
      </c>
      <c r="N36" s="20">
        <v>0</v>
      </c>
      <c r="O36" s="15">
        <v>1</v>
      </c>
      <c r="P36" s="34">
        <v>7</v>
      </c>
      <c r="Q36" s="20">
        <v>4</v>
      </c>
      <c r="R36" s="15">
        <v>2</v>
      </c>
      <c r="S36" s="166">
        <v>418677.5</v>
      </c>
      <c r="T36" s="172" t="s">
        <v>116</v>
      </c>
      <c r="U36" s="165">
        <v>134420.1</v>
      </c>
      <c r="V36" s="172">
        <v>21</v>
      </c>
      <c r="W36" s="165">
        <v>2492.1</v>
      </c>
      <c r="X36" s="172">
        <v>231</v>
      </c>
      <c r="Y36" s="166">
        <v>226.5</v>
      </c>
      <c r="Z36" s="172">
        <v>2104</v>
      </c>
      <c r="AA36" s="167">
        <v>24.8</v>
      </c>
      <c r="AB36" s="181"/>
      <c r="AC36" s="182"/>
      <c r="AD36" s="181"/>
    </row>
    <row r="37" spans="1:30" s="6" customFormat="1" ht="12.75" customHeight="1" x14ac:dyDescent="0.15">
      <c r="A37" s="177">
        <v>30</v>
      </c>
      <c r="B37" s="76">
        <v>40019</v>
      </c>
      <c r="C37" s="175">
        <v>1</v>
      </c>
      <c r="D37" s="19">
        <v>0</v>
      </c>
      <c r="E37" s="19">
        <v>1</v>
      </c>
      <c r="F37" s="19">
        <v>1</v>
      </c>
      <c r="G37" s="19">
        <v>2</v>
      </c>
      <c r="H37" s="19">
        <v>0</v>
      </c>
      <c r="I37" s="19">
        <v>1</v>
      </c>
      <c r="J37" s="19">
        <v>0</v>
      </c>
      <c r="K37" s="19">
        <v>1</v>
      </c>
      <c r="L37" s="19">
        <v>0</v>
      </c>
      <c r="M37" s="20">
        <v>1</v>
      </c>
      <c r="N37" s="20">
        <v>1</v>
      </c>
      <c r="O37" s="15">
        <v>1</v>
      </c>
      <c r="P37" s="34">
        <v>8</v>
      </c>
      <c r="Q37" s="20">
        <v>4</v>
      </c>
      <c r="R37" s="15">
        <v>1</v>
      </c>
      <c r="S37" s="166">
        <v>497238</v>
      </c>
      <c r="T37" s="172" t="s">
        <v>116</v>
      </c>
      <c r="U37" s="165">
        <v>196574.8</v>
      </c>
      <c r="V37" s="172">
        <v>10</v>
      </c>
      <c r="W37" s="165">
        <v>6215.4</v>
      </c>
      <c r="X37" s="172">
        <v>103</v>
      </c>
      <c r="Y37" s="166">
        <v>603.4</v>
      </c>
      <c r="Z37" s="172">
        <v>846</v>
      </c>
      <c r="AA37" s="167">
        <v>73.400000000000006</v>
      </c>
      <c r="AB37" s="181"/>
      <c r="AC37" s="182"/>
      <c r="AD37" s="181"/>
    </row>
    <row r="38" spans="1:30" s="6" customFormat="1" ht="12.75" customHeight="1" x14ac:dyDescent="0.15">
      <c r="A38" s="177">
        <v>31</v>
      </c>
      <c r="B38" s="76">
        <v>40026</v>
      </c>
      <c r="C38" s="175">
        <v>2</v>
      </c>
      <c r="D38" s="19">
        <v>2</v>
      </c>
      <c r="E38" s="19">
        <v>2</v>
      </c>
      <c r="F38" s="19">
        <v>2</v>
      </c>
      <c r="G38" s="19">
        <v>2</v>
      </c>
      <c r="H38" s="19">
        <v>2</v>
      </c>
      <c r="I38" s="19">
        <v>0</v>
      </c>
      <c r="J38" s="19">
        <v>2</v>
      </c>
      <c r="K38" s="19">
        <v>1</v>
      </c>
      <c r="L38" s="19">
        <v>2</v>
      </c>
      <c r="M38" s="20">
        <v>0</v>
      </c>
      <c r="N38" s="20">
        <v>2</v>
      </c>
      <c r="O38" s="15">
        <v>1</v>
      </c>
      <c r="P38" s="34">
        <v>2</v>
      </c>
      <c r="Q38" s="20">
        <v>2</v>
      </c>
      <c r="R38" s="15">
        <v>9</v>
      </c>
      <c r="S38" s="166">
        <v>716439.5</v>
      </c>
      <c r="T38" s="172">
        <v>3</v>
      </c>
      <c r="U38" s="165">
        <v>95376.5</v>
      </c>
      <c r="V38" s="172">
        <v>212</v>
      </c>
      <c r="W38" s="165">
        <v>422.4</v>
      </c>
      <c r="X38" s="172">
        <v>6180</v>
      </c>
      <c r="Y38" s="166">
        <v>14.4</v>
      </c>
      <c r="Z38" s="172">
        <v>45888</v>
      </c>
      <c r="AA38" s="167">
        <v>1.9</v>
      </c>
      <c r="AB38" s="181"/>
      <c r="AC38" s="182"/>
      <c r="AD38" s="181"/>
    </row>
    <row r="39" spans="1:30" s="6" customFormat="1" ht="12.75" customHeight="1" x14ac:dyDescent="0.15">
      <c r="A39" s="177">
        <v>32</v>
      </c>
      <c r="B39" s="76">
        <v>40033</v>
      </c>
      <c r="C39" s="175">
        <v>0</v>
      </c>
      <c r="D39" s="19">
        <v>1</v>
      </c>
      <c r="E39" s="19">
        <v>2</v>
      </c>
      <c r="F39" s="19">
        <v>0</v>
      </c>
      <c r="G39" s="19">
        <v>2</v>
      </c>
      <c r="H39" s="19">
        <v>1</v>
      </c>
      <c r="I39" s="19">
        <v>0</v>
      </c>
      <c r="J39" s="19">
        <v>0</v>
      </c>
      <c r="K39" s="19">
        <v>1</v>
      </c>
      <c r="L39" s="19">
        <v>1</v>
      </c>
      <c r="M39" s="20">
        <v>2</v>
      </c>
      <c r="N39" s="20">
        <v>0</v>
      </c>
      <c r="O39" s="15">
        <v>0</v>
      </c>
      <c r="P39" s="34">
        <v>4</v>
      </c>
      <c r="Q39" s="20">
        <v>6</v>
      </c>
      <c r="R39" s="15">
        <v>3</v>
      </c>
      <c r="S39" s="166">
        <v>621868.5</v>
      </c>
      <c r="T39" s="172" t="s">
        <v>116</v>
      </c>
      <c r="U39" s="165">
        <v>77733.5</v>
      </c>
      <c r="V39" s="172">
        <v>102</v>
      </c>
      <c r="W39" s="165">
        <v>762</v>
      </c>
      <c r="X39" s="172">
        <v>1541</v>
      </c>
      <c r="Y39" s="166">
        <v>50.4</v>
      </c>
      <c r="Z39" s="172">
        <v>11440</v>
      </c>
      <c r="AA39" s="167">
        <v>6.7</v>
      </c>
      <c r="AB39" s="181"/>
      <c r="AC39" s="182"/>
      <c r="AD39" s="181"/>
    </row>
    <row r="40" spans="1:30" s="6" customFormat="1" ht="12.75" customHeight="1" x14ac:dyDescent="0.15">
      <c r="A40" s="177">
        <v>33</v>
      </c>
      <c r="B40" s="76">
        <v>40040</v>
      </c>
      <c r="C40" s="175">
        <v>0</v>
      </c>
      <c r="D40" s="19">
        <v>1</v>
      </c>
      <c r="E40" s="19">
        <v>1</v>
      </c>
      <c r="F40" s="19">
        <v>1</v>
      </c>
      <c r="G40" s="19">
        <v>0</v>
      </c>
      <c r="H40" s="19">
        <v>0</v>
      </c>
      <c r="I40" s="19">
        <v>2</v>
      </c>
      <c r="J40" s="19">
        <v>1</v>
      </c>
      <c r="K40" s="19">
        <v>1</v>
      </c>
      <c r="L40" s="19">
        <v>2</v>
      </c>
      <c r="M40" s="20">
        <v>0</v>
      </c>
      <c r="N40" s="20">
        <v>1</v>
      </c>
      <c r="O40" s="15">
        <v>2</v>
      </c>
      <c r="P40" s="34">
        <v>6</v>
      </c>
      <c r="Q40" s="20">
        <v>4</v>
      </c>
      <c r="R40" s="15">
        <v>3</v>
      </c>
      <c r="S40" s="166">
        <v>719556</v>
      </c>
      <c r="T40" s="172">
        <v>4</v>
      </c>
      <c r="U40" s="165">
        <v>41919.5</v>
      </c>
      <c r="V40" s="172">
        <v>47</v>
      </c>
      <c r="W40" s="165">
        <v>1913.7</v>
      </c>
      <c r="X40" s="172">
        <v>696</v>
      </c>
      <c r="Y40" s="166">
        <v>129.19999999999999</v>
      </c>
      <c r="Z40" s="172">
        <v>5441</v>
      </c>
      <c r="AA40" s="167">
        <v>16.5</v>
      </c>
      <c r="AB40" s="181"/>
      <c r="AC40" s="182"/>
      <c r="AD40" s="181"/>
    </row>
    <row r="41" spans="1:30" s="6" customFormat="1" ht="12.75" customHeight="1" x14ac:dyDescent="0.15">
      <c r="A41" s="177">
        <v>34</v>
      </c>
      <c r="B41" s="76">
        <v>40047</v>
      </c>
      <c r="C41" s="175">
        <v>0</v>
      </c>
      <c r="D41" s="19">
        <v>0</v>
      </c>
      <c r="E41" s="19">
        <v>2</v>
      </c>
      <c r="F41" s="19">
        <v>1</v>
      </c>
      <c r="G41" s="19">
        <v>2</v>
      </c>
      <c r="H41" s="19">
        <v>1</v>
      </c>
      <c r="I41" s="19">
        <v>2</v>
      </c>
      <c r="J41" s="19">
        <v>1</v>
      </c>
      <c r="K41" s="19">
        <v>2</v>
      </c>
      <c r="L41" s="19">
        <v>0</v>
      </c>
      <c r="M41" s="20">
        <v>1</v>
      </c>
      <c r="N41" s="20">
        <v>2</v>
      </c>
      <c r="O41" s="15">
        <v>2</v>
      </c>
      <c r="P41" s="34">
        <v>0</v>
      </c>
      <c r="Q41" s="20">
        <v>0</v>
      </c>
      <c r="R41" s="15">
        <v>0</v>
      </c>
      <c r="S41" s="166">
        <v>610746.5</v>
      </c>
      <c r="T41" s="172" t="s">
        <v>116</v>
      </c>
      <c r="U41" s="165">
        <v>76343.3</v>
      </c>
      <c r="V41" s="172">
        <v>3</v>
      </c>
      <c r="W41" s="165">
        <v>25447.7</v>
      </c>
      <c r="X41" s="172">
        <v>49</v>
      </c>
      <c r="Y41" s="166">
        <v>1558</v>
      </c>
      <c r="Z41" s="172">
        <v>715</v>
      </c>
      <c r="AA41" s="167">
        <v>106.7</v>
      </c>
      <c r="AB41" s="181"/>
      <c r="AC41" s="182"/>
      <c r="AD41" s="181"/>
    </row>
    <row r="42" spans="1:30" s="6" customFormat="1" ht="12.75" customHeight="1" x14ac:dyDescent="0.15">
      <c r="A42" s="177">
        <v>35</v>
      </c>
      <c r="B42" s="76">
        <v>40054</v>
      </c>
      <c r="C42" s="175">
        <v>1</v>
      </c>
      <c r="D42" s="19">
        <v>0</v>
      </c>
      <c r="E42" s="19">
        <v>2</v>
      </c>
      <c r="F42" s="19">
        <v>0</v>
      </c>
      <c r="G42" s="19">
        <v>1</v>
      </c>
      <c r="H42" s="19">
        <v>2</v>
      </c>
      <c r="I42" s="19">
        <v>2</v>
      </c>
      <c r="J42" s="19">
        <v>1</v>
      </c>
      <c r="K42" s="19">
        <v>1</v>
      </c>
      <c r="L42" s="19">
        <v>0</v>
      </c>
      <c r="M42" s="20">
        <v>0</v>
      </c>
      <c r="N42" s="20">
        <v>2</v>
      </c>
      <c r="O42" s="15">
        <v>1</v>
      </c>
      <c r="P42" s="34">
        <v>5</v>
      </c>
      <c r="Q42" s="20">
        <v>4</v>
      </c>
      <c r="R42" s="15">
        <v>4</v>
      </c>
      <c r="S42" s="166">
        <v>786332</v>
      </c>
      <c r="T42" s="172">
        <v>1</v>
      </c>
      <c r="U42" s="165">
        <v>174634.8</v>
      </c>
      <c r="V42" s="172">
        <v>68</v>
      </c>
      <c r="W42" s="165">
        <v>1445.4</v>
      </c>
      <c r="X42" s="172">
        <v>1321</v>
      </c>
      <c r="Y42" s="166">
        <v>74.400000000000006</v>
      </c>
      <c r="Z42" s="172">
        <v>11240</v>
      </c>
      <c r="AA42" s="167">
        <v>8.6999999999999993</v>
      </c>
      <c r="AB42" s="181"/>
      <c r="AC42" s="182"/>
      <c r="AD42" s="181"/>
    </row>
    <row r="43" spans="1:30" s="6" customFormat="1" ht="12.75" customHeight="1" x14ac:dyDescent="0.15">
      <c r="A43" s="177">
        <v>36</v>
      </c>
      <c r="B43" s="76">
        <v>40061</v>
      </c>
      <c r="C43" s="175">
        <v>1</v>
      </c>
      <c r="D43" s="19">
        <v>0</v>
      </c>
      <c r="E43" s="19">
        <v>2</v>
      </c>
      <c r="F43" s="19">
        <v>1</v>
      </c>
      <c r="G43" s="19">
        <v>0</v>
      </c>
      <c r="H43" s="19">
        <v>0</v>
      </c>
      <c r="I43" s="19">
        <v>1</v>
      </c>
      <c r="J43" s="19">
        <v>1</v>
      </c>
      <c r="K43" s="19">
        <v>0</v>
      </c>
      <c r="L43" s="19">
        <v>2</v>
      </c>
      <c r="M43" s="20">
        <v>2</v>
      </c>
      <c r="N43" s="20">
        <v>1</v>
      </c>
      <c r="O43" s="15">
        <v>2</v>
      </c>
      <c r="P43" s="34">
        <v>5</v>
      </c>
      <c r="Q43" s="20">
        <v>4</v>
      </c>
      <c r="R43" s="15">
        <v>4</v>
      </c>
      <c r="S43" s="166">
        <v>567978.5</v>
      </c>
      <c r="T43" s="172">
        <v>46</v>
      </c>
      <c r="U43" s="165">
        <v>1543.4</v>
      </c>
      <c r="V43" s="172">
        <v>853</v>
      </c>
      <c r="W43" s="165">
        <v>83.2</v>
      </c>
      <c r="X43" s="172">
        <v>8128</v>
      </c>
      <c r="Y43" s="166">
        <v>8.6999999999999993</v>
      </c>
      <c r="Z43" s="172">
        <v>41681</v>
      </c>
      <c r="AA43" s="167">
        <v>1.7</v>
      </c>
      <c r="AB43" s="181"/>
      <c r="AC43" s="182"/>
      <c r="AD43" s="181"/>
    </row>
    <row r="44" spans="1:30" s="6" customFormat="1" ht="12.75" customHeight="1" x14ac:dyDescent="0.15">
      <c r="A44" s="177">
        <v>37</v>
      </c>
      <c r="B44" s="76">
        <v>40068</v>
      </c>
      <c r="C44" s="175">
        <v>1</v>
      </c>
      <c r="D44" s="19">
        <v>2</v>
      </c>
      <c r="E44" s="19">
        <v>2</v>
      </c>
      <c r="F44" s="19">
        <v>1</v>
      </c>
      <c r="G44" s="19">
        <v>2</v>
      </c>
      <c r="H44" s="19">
        <v>1</v>
      </c>
      <c r="I44" s="19">
        <v>1</v>
      </c>
      <c r="J44" s="19">
        <v>0</v>
      </c>
      <c r="K44" s="19">
        <v>2</v>
      </c>
      <c r="L44" s="19">
        <v>1</v>
      </c>
      <c r="M44" s="20">
        <v>2</v>
      </c>
      <c r="N44" s="20">
        <v>1</v>
      </c>
      <c r="O44" s="15">
        <v>2</v>
      </c>
      <c r="P44" s="34">
        <v>6</v>
      </c>
      <c r="Q44" s="20">
        <v>1</v>
      </c>
      <c r="R44" s="15">
        <v>6</v>
      </c>
      <c r="S44" s="166">
        <v>629913.5</v>
      </c>
      <c r="T44" s="172">
        <v>7</v>
      </c>
      <c r="U44" s="165">
        <v>11248.4</v>
      </c>
      <c r="V44" s="172">
        <v>417</v>
      </c>
      <c r="W44" s="165">
        <v>188.8</v>
      </c>
      <c r="X44" s="172">
        <v>4948</v>
      </c>
      <c r="Y44" s="166">
        <v>15.9</v>
      </c>
      <c r="Z44" s="172">
        <v>27794</v>
      </c>
      <c r="AA44" s="167">
        <v>2.8</v>
      </c>
      <c r="AB44" s="181"/>
      <c r="AC44" s="182"/>
      <c r="AD44" s="181"/>
    </row>
    <row r="45" spans="1:30" s="6" customFormat="1" ht="12.75" customHeight="1" x14ac:dyDescent="0.15">
      <c r="A45" s="177">
        <v>38</v>
      </c>
      <c r="B45" s="76">
        <v>40075</v>
      </c>
      <c r="C45" s="175">
        <v>1</v>
      </c>
      <c r="D45" s="19">
        <v>2</v>
      </c>
      <c r="E45" s="19">
        <v>0</v>
      </c>
      <c r="F45" s="19">
        <v>2</v>
      </c>
      <c r="G45" s="19">
        <v>2</v>
      </c>
      <c r="H45" s="19">
        <v>0</v>
      </c>
      <c r="I45" s="19">
        <v>2</v>
      </c>
      <c r="J45" s="19">
        <v>0</v>
      </c>
      <c r="K45" s="19">
        <v>1</v>
      </c>
      <c r="L45" s="19">
        <v>2</v>
      </c>
      <c r="M45" s="20">
        <v>1</v>
      </c>
      <c r="N45" s="20">
        <v>1</v>
      </c>
      <c r="O45" s="15">
        <v>1</v>
      </c>
      <c r="P45" s="34">
        <v>5</v>
      </c>
      <c r="Q45" s="20">
        <v>3</v>
      </c>
      <c r="R45" s="15">
        <v>5</v>
      </c>
      <c r="S45" s="166">
        <v>590669.5</v>
      </c>
      <c r="T45" s="172">
        <v>2</v>
      </c>
      <c r="U45" s="165">
        <v>36916.800000000003</v>
      </c>
      <c r="V45" s="172">
        <v>31</v>
      </c>
      <c r="W45" s="165">
        <v>2381.6999999999998</v>
      </c>
      <c r="X45" s="172">
        <v>510</v>
      </c>
      <c r="Y45" s="166">
        <v>144.69999999999999</v>
      </c>
      <c r="Z45" s="172">
        <v>4452</v>
      </c>
      <c r="AA45" s="167">
        <v>16.5</v>
      </c>
      <c r="AB45" s="181"/>
      <c r="AC45" s="182"/>
      <c r="AD45" s="181"/>
    </row>
    <row r="46" spans="1:30" s="6" customFormat="1" ht="12.75" customHeight="1" x14ac:dyDescent="0.15">
      <c r="A46" s="177">
        <v>39</v>
      </c>
      <c r="B46" s="76">
        <v>40082</v>
      </c>
      <c r="C46" s="175">
        <v>1</v>
      </c>
      <c r="D46" s="19">
        <v>2</v>
      </c>
      <c r="E46" s="19">
        <v>1</v>
      </c>
      <c r="F46" s="19">
        <v>1</v>
      </c>
      <c r="G46" s="19">
        <v>2</v>
      </c>
      <c r="H46" s="19">
        <v>2</v>
      </c>
      <c r="I46" s="19">
        <v>1</v>
      </c>
      <c r="J46" s="19">
        <v>1</v>
      </c>
      <c r="K46" s="19">
        <v>0</v>
      </c>
      <c r="L46" s="19">
        <v>0</v>
      </c>
      <c r="M46" s="20">
        <v>1</v>
      </c>
      <c r="N46" s="20">
        <v>1</v>
      </c>
      <c r="O46" s="15">
        <v>2</v>
      </c>
      <c r="P46" s="34">
        <v>7</v>
      </c>
      <c r="Q46" s="20">
        <v>2</v>
      </c>
      <c r="R46" s="15">
        <v>4</v>
      </c>
      <c r="S46" s="166">
        <v>606447</v>
      </c>
      <c r="T46" s="172">
        <v>7</v>
      </c>
      <c r="U46" s="165">
        <v>10829.4</v>
      </c>
      <c r="V46" s="172">
        <v>103</v>
      </c>
      <c r="W46" s="165">
        <v>735.9</v>
      </c>
      <c r="X46" s="172">
        <v>1248</v>
      </c>
      <c r="Y46" s="166">
        <v>60.7</v>
      </c>
      <c r="Z46" s="172">
        <v>9999</v>
      </c>
      <c r="AA46" s="167">
        <v>7.5</v>
      </c>
      <c r="AB46" s="181"/>
      <c r="AC46" s="182"/>
      <c r="AD46" s="181"/>
    </row>
    <row r="47" spans="1:30" s="6" customFormat="1" ht="12.75" customHeight="1" x14ac:dyDescent="0.15">
      <c r="A47" s="177">
        <v>40</v>
      </c>
      <c r="B47" s="76">
        <v>40089</v>
      </c>
      <c r="C47" s="175">
        <v>0</v>
      </c>
      <c r="D47" s="19">
        <v>1</v>
      </c>
      <c r="E47" s="19">
        <v>1</v>
      </c>
      <c r="F47" s="19">
        <v>0</v>
      </c>
      <c r="G47" s="19">
        <v>1</v>
      </c>
      <c r="H47" s="19">
        <v>2</v>
      </c>
      <c r="I47" s="19">
        <v>2</v>
      </c>
      <c r="J47" s="19">
        <v>2</v>
      </c>
      <c r="K47" s="19">
        <v>1</v>
      </c>
      <c r="L47" s="19">
        <v>2</v>
      </c>
      <c r="M47" s="20">
        <v>0</v>
      </c>
      <c r="N47" s="20">
        <v>1</v>
      </c>
      <c r="O47" s="15">
        <v>0</v>
      </c>
      <c r="P47" s="34">
        <v>5</v>
      </c>
      <c r="Q47" s="20">
        <v>4</v>
      </c>
      <c r="R47" s="15">
        <v>4</v>
      </c>
      <c r="S47" s="166">
        <v>579391.5</v>
      </c>
      <c r="T47" s="172">
        <v>1</v>
      </c>
      <c r="U47" s="165">
        <v>72423.899999999994</v>
      </c>
      <c r="V47" s="172">
        <v>17</v>
      </c>
      <c r="W47" s="165">
        <v>4260.2</v>
      </c>
      <c r="X47" s="172">
        <v>214</v>
      </c>
      <c r="Y47" s="166">
        <v>338.4</v>
      </c>
      <c r="Z47" s="172">
        <v>1969</v>
      </c>
      <c r="AA47" s="167">
        <v>36.700000000000003</v>
      </c>
      <c r="AB47" s="181"/>
      <c r="AC47" s="182"/>
      <c r="AD47" s="181"/>
    </row>
    <row r="48" spans="1:30" s="6" customFormat="1" ht="12.75" customHeight="1" x14ac:dyDescent="0.15">
      <c r="A48" s="177">
        <v>41</v>
      </c>
      <c r="B48" s="76">
        <v>40096</v>
      </c>
      <c r="C48" s="175">
        <v>2</v>
      </c>
      <c r="D48" s="19">
        <v>1</v>
      </c>
      <c r="E48" s="19">
        <v>1</v>
      </c>
      <c r="F48" s="19">
        <v>1</v>
      </c>
      <c r="G48" s="19">
        <v>2</v>
      </c>
      <c r="H48" s="19">
        <v>2</v>
      </c>
      <c r="I48" s="19">
        <v>1</v>
      </c>
      <c r="J48" s="19">
        <v>1</v>
      </c>
      <c r="K48" s="19">
        <v>2</v>
      </c>
      <c r="L48" s="19">
        <v>1</v>
      </c>
      <c r="M48" s="20">
        <v>1</v>
      </c>
      <c r="N48" s="20">
        <v>1</v>
      </c>
      <c r="O48" s="15">
        <v>0</v>
      </c>
      <c r="P48" s="34">
        <v>8</v>
      </c>
      <c r="Q48" s="20">
        <v>1</v>
      </c>
      <c r="R48" s="15">
        <v>4</v>
      </c>
      <c r="S48" s="166">
        <v>613708</v>
      </c>
      <c r="T48" s="172">
        <v>59</v>
      </c>
      <c r="U48" s="165">
        <v>1300.2</v>
      </c>
      <c r="V48" s="172">
        <v>1334</v>
      </c>
      <c r="W48" s="165">
        <v>57.5</v>
      </c>
      <c r="X48" s="172">
        <v>12655</v>
      </c>
      <c r="Y48" s="166">
        <v>6</v>
      </c>
      <c r="Z48" s="172">
        <v>65495</v>
      </c>
      <c r="AA48" s="167">
        <v>1.1000000000000001</v>
      </c>
      <c r="AB48" s="181"/>
      <c r="AC48" s="182"/>
      <c r="AD48" s="181"/>
    </row>
    <row r="49" spans="1:30" s="6" customFormat="1" ht="12.75" customHeight="1" x14ac:dyDescent="0.15">
      <c r="A49" s="177">
        <v>42</v>
      </c>
      <c r="B49" s="76">
        <v>40103</v>
      </c>
      <c r="C49" s="175">
        <v>2</v>
      </c>
      <c r="D49" s="19">
        <v>1</v>
      </c>
      <c r="E49" s="19">
        <v>1</v>
      </c>
      <c r="F49" s="19">
        <v>1</v>
      </c>
      <c r="G49" s="19">
        <v>2</v>
      </c>
      <c r="H49" s="19">
        <v>1</v>
      </c>
      <c r="I49" s="19">
        <v>0</v>
      </c>
      <c r="J49" s="19">
        <v>1</v>
      </c>
      <c r="K49" s="19">
        <v>1</v>
      </c>
      <c r="L49" s="19">
        <v>0</v>
      </c>
      <c r="M49" s="20">
        <v>0</v>
      </c>
      <c r="N49" s="20">
        <v>1</v>
      </c>
      <c r="O49" s="15">
        <v>2</v>
      </c>
      <c r="P49" s="34">
        <v>7</v>
      </c>
      <c r="Q49" s="20">
        <v>3</v>
      </c>
      <c r="R49" s="15">
        <v>3</v>
      </c>
      <c r="S49" s="166">
        <v>610018.5</v>
      </c>
      <c r="T49" s="172">
        <v>95</v>
      </c>
      <c r="U49" s="165">
        <v>802.6</v>
      </c>
      <c r="V49" s="172">
        <v>1811</v>
      </c>
      <c r="W49" s="165">
        <v>42.1</v>
      </c>
      <c r="X49" s="172">
        <v>14377</v>
      </c>
      <c r="Y49" s="166">
        <v>5.3</v>
      </c>
      <c r="Z49" s="172">
        <v>62082</v>
      </c>
      <c r="AA49" s="167">
        <v>1.2</v>
      </c>
      <c r="AB49" s="181"/>
      <c r="AC49" s="182"/>
      <c r="AD49" s="181"/>
    </row>
    <row r="50" spans="1:30" s="6" customFormat="1" ht="12.75" customHeight="1" x14ac:dyDescent="0.15">
      <c r="A50" s="177">
        <v>43</v>
      </c>
      <c r="B50" s="76">
        <v>40110</v>
      </c>
      <c r="C50" s="175">
        <v>0</v>
      </c>
      <c r="D50" s="19">
        <v>1</v>
      </c>
      <c r="E50" s="19">
        <v>1</v>
      </c>
      <c r="F50" s="19">
        <v>1</v>
      </c>
      <c r="G50" s="19">
        <v>0</v>
      </c>
      <c r="H50" s="19">
        <v>1</v>
      </c>
      <c r="I50" s="19">
        <v>0</v>
      </c>
      <c r="J50" s="19">
        <v>2</v>
      </c>
      <c r="K50" s="19">
        <v>0</v>
      </c>
      <c r="L50" s="19">
        <v>2</v>
      </c>
      <c r="M50" s="20">
        <v>0</v>
      </c>
      <c r="N50" s="20">
        <v>1</v>
      </c>
      <c r="O50" s="15">
        <v>0</v>
      </c>
      <c r="P50" s="34">
        <v>5</v>
      </c>
      <c r="Q50" s="20">
        <v>6</v>
      </c>
      <c r="R50" s="15">
        <v>2</v>
      </c>
      <c r="S50" s="166">
        <v>607084</v>
      </c>
      <c r="T50" s="172">
        <v>2</v>
      </c>
      <c r="U50" s="165">
        <v>37942.699999999997</v>
      </c>
      <c r="V50" s="172">
        <v>28</v>
      </c>
      <c r="W50" s="165">
        <v>2710.1</v>
      </c>
      <c r="X50" s="172">
        <v>343</v>
      </c>
      <c r="Y50" s="166">
        <v>221.2</v>
      </c>
      <c r="Z50" s="172">
        <v>2597</v>
      </c>
      <c r="AA50" s="167">
        <v>29.2</v>
      </c>
      <c r="AB50" s="181"/>
      <c r="AC50" s="182"/>
      <c r="AD50" s="181"/>
    </row>
    <row r="51" spans="1:30" s="6" customFormat="1" ht="12.75" customHeight="1" x14ac:dyDescent="0.15">
      <c r="A51" s="177">
        <v>44</v>
      </c>
      <c r="B51" s="76">
        <v>40117</v>
      </c>
      <c r="C51" s="175">
        <v>0</v>
      </c>
      <c r="D51" s="19">
        <v>0</v>
      </c>
      <c r="E51" s="19">
        <v>2</v>
      </c>
      <c r="F51" s="19">
        <v>2</v>
      </c>
      <c r="G51" s="19">
        <v>0</v>
      </c>
      <c r="H51" s="19">
        <v>0</v>
      </c>
      <c r="I51" s="19">
        <v>2</v>
      </c>
      <c r="J51" s="19">
        <v>1</v>
      </c>
      <c r="K51" s="19">
        <v>2</v>
      </c>
      <c r="L51" s="19">
        <v>2</v>
      </c>
      <c r="M51" s="20">
        <v>2</v>
      </c>
      <c r="N51" s="20">
        <v>2</v>
      </c>
      <c r="O51" s="15">
        <v>1</v>
      </c>
      <c r="P51" s="34">
        <v>2</v>
      </c>
      <c r="Q51" s="20">
        <v>4</v>
      </c>
      <c r="R51" s="15">
        <v>7</v>
      </c>
      <c r="S51" s="166">
        <v>672965</v>
      </c>
      <c r="T51" s="172" t="s">
        <v>116</v>
      </c>
      <c r="U51" s="165">
        <v>84120.6</v>
      </c>
      <c r="V51" s="172" t="s">
        <v>116</v>
      </c>
      <c r="W51" s="165">
        <v>84120.6</v>
      </c>
      <c r="X51" s="172">
        <v>9</v>
      </c>
      <c r="Y51" s="166">
        <v>9346.7000000000007</v>
      </c>
      <c r="Z51" s="172">
        <v>154</v>
      </c>
      <c r="AA51" s="167">
        <v>546.20000000000005</v>
      </c>
      <c r="AB51" s="181"/>
      <c r="AC51" s="182"/>
      <c r="AD51" s="181"/>
    </row>
    <row r="52" spans="1:30" s="6" customFormat="1" ht="12.75" customHeight="1" x14ac:dyDescent="0.15">
      <c r="A52" s="177">
        <v>45</v>
      </c>
      <c r="B52" s="76">
        <v>40124</v>
      </c>
      <c r="C52" s="175">
        <v>0</v>
      </c>
      <c r="D52" s="19">
        <v>2</v>
      </c>
      <c r="E52" s="19">
        <v>2</v>
      </c>
      <c r="F52" s="19">
        <v>0</v>
      </c>
      <c r="G52" s="19">
        <v>1</v>
      </c>
      <c r="H52" s="19">
        <v>0</v>
      </c>
      <c r="I52" s="19">
        <v>2</v>
      </c>
      <c r="J52" s="19">
        <v>0</v>
      </c>
      <c r="K52" s="19">
        <v>1</v>
      </c>
      <c r="L52" s="19">
        <v>1</v>
      </c>
      <c r="M52" s="20">
        <v>0</v>
      </c>
      <c r="N52" s="20">
        <v>1</v>
      </c>
      <c r="O52" s="15">
        <v>2</v>
      </c>
      <c r="P52" s="34">
        <v>4</v>
      </c>
      <c r="Q52" s="20">
        <v>5</v>
      </c>
      <c r="R52" s="15">
        <v>4</v>
      </c>
      <c r="S52" s="166">
        <v>862019</v>
      </c>
      <c r="T52" s="172" t="s">
        <v>116</v>
      </c>
      <c r="U52" s="165">
        <v>191872.9</v>
      </c>
      <c r="V52" s="172">
        <v>7</v>
      </c>
      <c r="W52" s="165">
        <v>27410.400000000001</v>
      </c>
      <c r="X52" s="172">
        <v>115</v>
      </c>
      <c r="Y52" s="166">
        <v>936.9</v>
      </c>
      <c r="Z52" s="172">
        <v>1156</v>
      </c>
      <c r="AA52" s="167">
        <v>93.2</v>
      </c>
      <c r="AB52" s="181"/>
      <c r="AC52" s="182"/>
      <c r="AD52" s="181"/>
    </row>
    <row r="53" spans="1:30" s="6" customFormat="1" ht="12.75" customHeight="1" x14ac:dyDescent="0.15">
      <c r="A53" s="177">
        <v>46</v>
      </c>
      <c r="B53" s="76">
        <v>40131</v>
      </c>
      <c r="C53" s="175">
        <v>2</v>
      </c>
      <c r="D53" s="19">
        <v>1</v>
      </c>
      <c r="E53" s="19">
        <v>1</v>
      </c>
      <c r="F53" s="19">
        <v>0</v>
      </c>
      <c r="G53" s="19">
        <v>2</v>
      </c>
      <c r="H53" s="19">
        <v>2</v>
      </c>
      <c r="I53" s="19">
        <v>1</v>
      </c>
      <c r="J53" s="19">
        <v>0</v>
      </c>
      <c r="K53" s="19">
        <v>1</v>
      </c>
      <c r="L53" s="19">
        <v>0</v>
      </c>
      <c r="M53" s="20">
        <v>1</v>
      </c>
      <c r="N53" s="20">
        <v>2</v>
      </c>
      <c r="O53" s="15">
        <v>1</v>
      </c>
      <c r="P53" s="34">
        <v>6</v>
      </c>
      <c r="Q53" s="20">
        <v>3</v>
      </c>
      <c r="R53" s="15">
        <v>4</v>
      </c>
      <c r="S53" s="166">
        <v>697105</v>
      </c>
      <c r="T53" s="172">
        <v>18</v>
      </c>
      <c r="U53" s="165">
        <v>15500.6</v>
      </c>
      <c r="V53" s="172">
        <v>381</v>
      </c>
      <c r="W53" s="165">
        <v>228.7</v>
      </c>
      <c r="X53" s="172">
        <v>3736</v>
      </c>
      <c r="Y53" s="166">
        <v>23.3</v>
      </c>
      <c r="Z53" s="172">
        <v>21362</v>
      </c>
      <c r="AA53" s="167">
        <v>4</v>
      </c>
      <c r="AB53" s="181"/>
      <c r="AC53" s="182"/>
      <c r="AD53" s="181"/>
    </row>
    <row r="54" spans="1:30" s="6" customFormat="1" ht="12.75" customHeight="1" x14ac:dyDescent="0.15">
      <c r="A54" s="177">
        <v>47</v>
      </c>
      <c r="B54" s="76">
        <v>40138</v>
      </c>
      <c r="C54" s="175">
        <v>0</v>
      </c>
      <c r="D54" s="19">
        <v>2</v>
      </c>
      <c r="E54" s="19">
        <v>2</v>
      </c>
      <c r="F54" s="19">
        <v>0</v>
      </c>
      <c r="G54" s="19">
        <v>1</v>
      </c>
      <c r="H54" s="19">
        <v>2</v>
      </c>
      <c r="I54" s="19">
        <v>2</v>
      </c>
      <c r="J54" s="19">
        <v>2</v>
      </c>
      <c r="K54" s="19">
        <v>0</v>
      </c>
      <c r="L54" s="19">
        <v>2</v>
      </c>
      <c r="M54" s="20">
        <v>1</v>
      </c>
      <c r="N54" s="20">
        <v>1</v>
      </c>
      <c r="O54" s="15">
        <v>1</v>
      </c>
      <c r="P54" s="34">
        <v>4</v>
      </c>
      <c r="Q54" s="20">
        <v>3</v>
      </c>
      <c r="R54" s="15">
        <v>6</v>
      </c>
      <c r="S54" s="166">
        <v>647141.5</v>
      </c>
      <c r="T54" s="172" t="s">
        <v>116</v>
      </c>
      <c r="U54" s="165">
        <v>80892.600000000006</v>
      </c>
      <c r="V54" s="172">
        <v>1</v>
      </c>
      <c r="W54" s="165">
        <v>80892.600000000006</v>
      </c>
      <c r="X54" s="172">
        <v>19</v>
      </c>
      <c r="Y54" s="166">
        <v>4257.5</v>
      </c>
      <c r="Z54" s="172">
        <v>179</v>
      </c>
      <c r="AA54" s="167">
        <v>451.9</v>
      </c>
      <c r="AB54" s="181"/>
      <c r="AC54" s="182"/>
      <c r="AD54" s="181"/>
    </row>
    <row r="55" spans="1:30" s="6" customFormat="1" ht="12.75" customHeight="1" x14ac:dyDescent="0.15">
      <c r="A55" s="177">
        <v>48</v>
      </c>
      <c r="B55" s="76">
        <v>40145</v>
      </c>
      <c r="C55" s="175">
        <v>0</v>
      </c>
      <c r="D55" s="19">
        <v>1</v>
      </c>
      <c r="E55" s="19">
        <v>0</v>
      </c>
      <c r="F55" s="19">
        <v>2</v>
      </c>
      <c r="G55" s="19">
        <v>2</v>
      </c>
      <c r="H55" s="19">
        <v>2</v>
      </c>
      <c r="I55" s="19">
        <v>1</v>
      </c>
      <c r="J55" s="19">
        <v>2</v>
      </c>
      <c r="K55" s="19">
        <v>1</v>
      </c>
      <c r="L55" s="19">
        <v>1</v>
      </c>
      <c r="M55" s="20">
        <v>0</v>
      </c>
      <c r="N55" s="20">
        <v>2</v>
      </c>
      <c r="O55" s="15">
        <v>1</v>
      </c>
      <c r="P55" s="34">
        <v>5</v>
      </c>
      <c r="Q55" s="20">
        <v>3</v>
      </c>
      <c r="R55" s="15">
        <v>5</v>
      </c>
      <c r="S55" s="166">
        <v>759604</v>
      </c>
      <c r="T55" s="172" t="s">
        <v>116</v>
      </c>
      <c r="U55" s="165">
        <v>175843.1</v>
      </c>
      <c r="V55" s="172">
        <v>14</v>
      </c>
      <c r="W55" s="165">
        <v>6782.1</v>
      </c>
      <c r="X55" s="172">
        <v>308</v>
      </c>
      <c r="Y55" s="166">
        <v>308.2</v>
      </c>
      <c r="Z55" s="172">
        <v>3043</v>
      </c>
      <c r="AA55" s="167">
        <v>31.2</v>
      </c>
      <c r="AB55" s="181"/>
      <c r="AC55" s="182"/>
      <c r="AD55" s="181"/>
    </row>
    <row r="56" spans="1:30" s="6" customFormat="1" ht="12.75" customHeight="1" x14ac:dyDescent="0.15">
      <c r="A56" s="177">
        <v>49</v>
      </c>
      <c r="B56" s="76">
        <v>40152</v>
      </c>
      <c r="C56" s="175">
        <v>0</v>
      </c>
      <c r="D56" s="19">
        <v>0</v>
      </c>
      <c r="E56" s="19">
        <v>1</v>
      </c>
      <c r="F56" s="19">
        <v>0</v>
      </c>
      <c r="G56" s="19">
        <v>0</v>
      </c>
      <c r="H56" s="19">
        <v>1</v>
      </c>
      <c r="I56" s="19">
        <v>0</v>
      </c>
      <c r="J56" s="19">
        <v>1</v>
      </c>
      <c r="K56" s="19">
        <v>2</v>
      </c>
      <c r="L56" s="19">
        <v>2</v>
      </c>
      <c r="M56" s="20">
        <v>2</v>
      </c>
      <c r="N56" s="20">
        <v>1</v>
      </c>
      <c r="O56" s="15">
        <v>1</v>
      </c>
      <c r="P56" s="34">
        <v>5</v>
      </c>
      <c r="Q56" s="20">
        <v>5</v>
      </c>
      <c r="R56" s="15">
        <v>3</v>
      </c>
      <c r="S56" s="166">
        <v>964113</v>
      </c>
      <c r="T56" s="172">
        <v>1</v>
      </c>
      <c r="U56" s="165">
        <v>296357.2</v>
      </c>
      <c r="V56" s="172">
        <v>37</v>
      </c>
      <c r="W56" s="165">
        <v>3257.1</v>
      </c>
      <c r="X56" s="172">
        <v>465</v>
      </c>
      <c r="Y56" s="166">
        <v>259.10000000000002</v>
      </c>
      <c r="Z56" s="172">
        <v>3933</v>
      </c>
      <c r="AA56" s="167">
        <v>30.6</v>
      </c>
      <c r="AB56" s="181"/>
      <c r="AC56" s="182"/>
      <c r="AD56" s="181"/>
    </row>
    <row r="57" spans="1:30" s="6" customFormat="1" ht="12.75" customHeight="1" x14ac:dyDescent="0.15">
      <c r="A57" s="177">
        <v>50</v>
      </c>
      <c r="B57" s="76">
        <v>40159</v>
      </c>
      <c r="C57" s="175">
        <v>2</v>
      </c>
      <c r="D57" s="19">
        <v>2</v>
      </c>
      <c r="E57" s="19">
        <v>0</v>
      </c>
      <c r="F57" s="19">
        <v>1</v>
      </c>
      <c r="G57" s="19">
        <v>0</v>
      </c>
      <c r="H57" s="19">
        <v>2</v>
      </c>
      <c r="I57" s="19">
        <v>0</v>
      </c>
      <c r="J57" s="19">
        <v>2</v>
      </c>
      <c r="K57" s="19">
        <v>0</v>
      </c>
      <c r="L57" s="19">
        <v>0</v>
      </c>
      <c r="M57" s="20">
        <v>1</v>
      </c>
      <c r="N57" s="20">
        <v>2</v>
      </c>
      <c r="O57" s="15">
        <v>0</v>
      </c>
      <c r="P57" s="34">
        <v>2</v>
      </c>
      <c r="Q57" s="20">
        <v>6</v>
      </c>
      <c r="R57" s="15">
        <v>5</v>
      </c>
      <c r="S57" s="166">
        <v>691742</v>
      </c>
      <c r="T57" s="172" t="s">
        <v>116</v>
      </c>
      <c r="U57" s="165">
        <v>86467.7</v>
      </c>
      <c r="V57" s="172">
        <v>4</v>
      </c>
      <c r="W57" s="165">
        <v>21616.9</v>
      </c>
      <c r="X57" s="172">
        <v>65</v>
      </c>
      <c r="Y57" s="166">
        <v>1330.2</v>
      </c>
      <c r="Z57" s="172">
        <v>738</v>
      </c>
      <c r="AA57" s="167">
        <v>117.1</v>
      </c>
      <c r="AB57" s="181"/>
      <c r="AC57" s="182"/>
      <c r="AD57" s="181"/>
    </row>
    <row r="58" spans="1:30" s="6" customFormat="1" ht="12.75" customHeight="1" x14ac:dyDescent="0.15">
      <c r="A58" s="177" t="s">
        <v>19</v>
      </c>
      <c r="B58" s="76">
        <v>40166</v>
      </c>
      <c r="C58" s="175">
        <v>1</v>
      </c>
      <c r="D58" s="19">
        <v>1</v>
      </c>
      <c r="E58" s="19">
        <v>1</v>
      </c>
      <c r="F58" s="19">
        <v>1</v>
      </c>
      <c r="G58" s="19">
        <v>2</v>
      </c>
      <c r="H58" s="19">
        <v>0</v>
      </c>
      <c r="I58" s="19">
        <v>1</v>
      </c>
      <c r="J58" s="19">
        <v>1</v>
      </c>
      <c r="K58" s="19">
        <v>0</v>
      </c>
      <c r="L58" s="19">
        <v>0</v>
      </c>
      <c r="M58" s="20">
        <v>1</v>
      </c>
      <c r="N58" s="20">
        <v>1</v>
      </c>
      <c r="O58" s="15">
        <v>0</v>
      </c>
      <c r="P58" s="34">
        <v>8</v>
      </c>
      <c r="Q58" s="20">
        <v>4</v>
      </c>
      <c r="R58" s="15">
        <v>1</v>
      </c>
      <c r="S58" s="166">
        <v>822041.5</v>
      </c>
      <c r="T58" s="172">
        <v>1</v>
      </c>
      <c r="U58" s="165">
        <v>189222.8</v>
      </c>
      <c r="V58" s="172">
        <v>25</v>
      </c>
      <c r="W58" s="165">
        <v>4110.2</v>
      </c>
      <c r="X58" s="172">
        <v>393</v>
      </c>
      <c r="Y58" s="166">
        <v>261.39999999999998</v>
      </c>
      <c r="Z58" s="172">
        <v>3286</v>
      </c>
      <c r="AA58" s="167">
        <v>31.2</v>
      </c>
      <c r="AB58" s="181"/>
      <c r="AC58" s="182"/>
      <c r="AD58" s="181"/>
    </row>
    <row r="59" spans="1:30" s="185" customFormat="1" ht="12.75" customHeight="1" x14ac:dyDescent="0.15">
      <c r="A59" s="177" t="s">
        <v>20</v>
      </c>
      <c r="B59" s="76">
        <v>40173</v>
      </c>
      <c r="C59" s="175">
        <v>1</v>
      </c>
      <c r="D59" s="19">
        <v>2</v>
      </c>
      <c r="E59" s="19">
        <v>1</v>
      </c>
      <c r="F59" s="19">
        <v>1</v>
      </c>
      <c r="G59" s="19">
        <v>0</v>
      </c>
      <c r="H59" s="19">
        <v>0</v>
      </c>
      <c r="I59" s="19">
        <v>1</v>
      </c>
      <c r="J59" s="19">
        <v>1</v>
      </c>
      <c r="K59" s="19">
        <v>0</v>
      </c>
      <c r="L59" s="19">
        <v>2</v>
      </c>
      <c r="M59" s="20">
        <v>2</v>
      </c>
      <c r="N59" s="20">
        <v>0</v>
      </c>
      <c r="O59" s="15">
        <v>2</v>
      </c>
      <c r="P59" s="34">
        <v>5</v>
      </c>
      <c r="Q59" s="20">
        <v>4</v>
      </c>
      <c r="R59" s="15">
        <v>4</v>
      </c>
      <c r="S59" s="166">
        <v>363222</v>
      </c>
      <c r="T59" s="172">
        <v>8</v>
      </c>
      <c r="U59" s="165">
        <v>5675.3</v>
      </c>
      <c r="V59" s="172">
        <v>294</v>
      </c>
      <c r="W59" s="165">
        <v>154.4</v>
      </c>
      <c r="X59" s="172">
        <v>6730</v>
      </c>
      <c r="Y59" s="166">
        <v>6.7</v>
      </c>
      <c r="Z59" s="172">
        <v>23892</v>
      </c>
      <c r="AA59" s="167">
        <v>1.9</v>
      </c>
      <c r="AB59" s="166"/>
      <c r="AC59" s="182"/>
      <c r="AD59" s="181"/>
    </row>
    <row r="60" spans="1:30" s="6" customFormat="1" ht="12.75" customHeight="1" x14ac:dyDescent="0.15">
      <c r="A60" s="183">
        <v>53</v>
      </c>
      <c r="B60" s="95">
        <v>40180</v>
      </c>
      <c r="C60" s="193">
        <v>1</v>
      </c>
      <c r="D60" s="22">
        <v>2</v>
      </c>
      <c r="E60" s="22">
        <v>1</v>
      </c>
      <c r="F60" s="22">
        <v>1</v>
      </c>
      <c r="G60" s="22">
        <v>0</v>
      </c>
      <c r="H60" s="22">
        <v>2</v>
      </c>
      <c r="I60" s="22">
        <v>0</v>
      </c>
      <c r="J60" s="22">
        <v>1</v>
      </c>
      <c r="K60" s="22">
        <v>0</v>
      </c>
      <c r="L60" s="22">
        <v>1</v>
      </c>
      <c r="M60" s="22">
        <v>1</v>
      </c>
      <c r="N60" s="22">
        <v>1</v>
      </c>
      <c r="O60" s="21">
        <v>0</v>
      </c>
      <c r="P60" s="33">
        <v>7</v>
      </c>
      <c r="Q60" s="22">
        <v>4</v>
      </c>
      <c r="R60" s="21">
        <v>2</v>
      </c>
      <c r="S60" s="169">
        <v>449531</v>
      </c>
      <c r="T60" s="173">
        <v>4</v>
      </c>
      <c r="U60" s="168">
        <v>14047.8</v>
      </c>
      <c r="V60" s="173">
        <v>190</v>
      </c>
      <c r="W60" s="168">
        <v>295.7</v>
      </c>
      <c r="X60" s="173">
        <v>2980</v>
      </c>
      <c r="Y60" s="169">
        <v>18.8</v>
      </c>
      <c r="Z60" s="173">
        <v>23115</v>
      </c>
      <c r="AA60" s="170">
        <v>2.4</v>
      </c>
      <c r="AB60" s="181"/>
      <c r="AC60" s="182"/>
    </row>
    <row r="61" spans="1:30" s="6" customFormat="1" ht="12.75" customHeight="1" x14ac:dyDescent="0.15">
      <c r="A61" s="194"/>
      <c r="B61" s="195"/>
      <c r="C61" s="195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 t="s">
        <v>445</v>
      </c>
      <c r="S61" s="196"/>
      <c r="T61" s="197">
        <v>853</v>
      </c>
      <c r="U61" s="198"/>
      <c r="V61" s="197">
        <v>19506</v>
      </c>
      <c r="W61" s="197"/>
      <c r="X61" s="197">
        <v>178488</v>
      </c>
      <c r="Y61" s="197"/>
      <c r="Z61" s="197">
        <v>868886</v>
      </c>
      <c r="AA61" s="199"/>
      <c r="AB61" s="187"/>
      <c r="AC61" s="188"/>
      <c r="AD61" s="189"/>
    </row>
    <row r="62" spans="1:30" s="6" customFormat="1" x14ac:dyDescent="0.15"/>
    <row r="63" spans="1:30" s="6" customFormat="1" x14ac:dyDescent="0.15"/>
    <row r="64" spans="1:30" s="6" customFormat="1" x14ac:dyDescent="0.15"/>
    <row r="65" spans="1:30" s="6" customFormat="1" ht="11.25" x14ac:dyDescent="0.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spans="1:30" s="6" customFormat="1" ht="11.25" x14ac:dyDescent="0.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spans="1:30" s="6" customFormat="1" ht="11.25" x14ac:dyDescent="0.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30" s="6" customFormat="1" ht="11.25" x14ac:dyDescent="0.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30" s="6" customFormat="1" ht="11.25" x14ac:dyDescent="0.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185"/>
    </row>
    <row r="70" spans="1:30" s="185" customFormat="1" ht="11.25" x14ac:dyDescent="0.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190"/>
      <c r="AB70" s="166"/>
      <c r="AC70" s="182"/>
      <c r="AD70" s="181"/>
    </row>
    <row r="71" spans="1:30" s="185" customFormat="1" ht="11.25" x14ac:dyDescent="0.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190"/>
      <c r="AB71" s="166"/>
      <c r="AC71" s="182"/>
      <c r="AD71" s="181"/>
    </row>
    <row r="72" spans="1:30" s="6" customFormat="1" ht="11.25" x14ac:dyDescent="0.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190"/>
      <c r="AB72" s="187"/>
      <c r="AC72" s="188"/>
      <c r="AD72" s="189"/>
    </row>
    <row r="73" spans="1:30" s="6" customFormat="1" ht="11.25" x14ac:dyDescent="0.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spans="1:30" s="6" customFormat="1" ht="11.25" x14ac:dyDescent="0.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spans="1:30" ht="12.7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30" ht="12.7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30" ht="12.7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30" ht="12.7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</sheetData>
  <phoneticPr fontId="8" type="noConversion"/>
  <pageMargins left="0.39370078740157483" right="0" top="0.59055118110236227" bottom="0" header="0.51181102362204722" footer="1.24"/>
  <pageSetup paperSize="9" scale="73" orientation="landscape" horizontalDpi="4294967292" vertic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67"/>
  <sheetViews>
    <sheetView topLeftCell="A16" zoomScaleNormal="100" workbookViewId="0"/>
  </sheetViews>
  <sheetFormatPr baseColWidth="10" defaultRowHeight="10.5" x14ac:dyDescent="0.15"/>
  <cols>
    <col min="1" max="1" width="4.5703125" style="185" customWidth="1"/>
    <col min="2" max="2" width="5.7109375" style="185" customWidth="1"/>
    <col min="3" max="18" width="4.140625" style="185" customWidth="1"/>
    <col min="19" max="19" width="14.140625" style="185" customWidth="1"/>
    <col min="20" max="27" width="13.140625" style="185" customWidth="1"/>
    <col min="28" max="64" width="11.42578125" style="202"/>
    <col min="65" max="16384" width="11.42578125" style="185"/>
  </cols>
  <sheetData>
    <row r="2" spans="1:27" ht="12.75" x14ac:dyDescent="0.2">
      <c r="A2" s="200" t="s">
        <v>469</v>
      </c>
      <c r="Z2" s="201"/>
      <c r="AA2" s="201" t="s">
        <v>474</v>
      </c>
    </row>
    <row r="3" spans="1:27" ht="12.75" x14ac:dyDescent="0.2">
      <c r="A3" s="203" t="s">
        <v>141</v>
      </c>
      <c r="W3" s="201"/>
      <c r="X3" s="201"/>
      <c r="Y3" s="201"/>
      <c r="Z3" s="201"/>
    </row>
    <row r="4" spans="1:27" ht="12.75" customHeight="1" x14ac:dyDescent="0.15">
      <c r="A4" s="8"/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1"/>
      <c r="P4" s="10"/>
      <c r="Q4" s="10"/>
      <c r="R4" s="11"/>
      <c r="S4" s="11"/>
      <c r="T4" s="12" t="s">
        <v>398</v>
      </c>
      <c r="U4" s="13"/>
      <c r="V4" s="12" t="s">
        <v>399</v>
      </c>
      <c r="W4" s="13"/>
      <c r="X4" s="12" t="s">
        <v>457</v>
      </c>
      <c r="Y4" s="13"/>
      <c r="Z4" s="12" t="s">
        <v>458</v>
      </c>
      <c r="AA4" s="13"/>
    </row>
    <row r="5" spans="1:27" ht="12.75" customHeight="1" x14ac:dyDescent="0.15">
      <c r="A5" s="14"/>
      <c r="B5" s="15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4"/>
      <c r="P5" s="203"/>
      <c r="Q5" s="203"/>
      <c r="R5" s="204"/>
      <c r="S5" s="204"/>
      <c r="T5" s="322" t="s">
        <v>460</v>
      </c>
      <c r="U5" s="323"/>
      <c r="V5" s="322" t="s">
        <v>461</v>
      </c>
      <c r="W5" s="323"/>
      <c r="X5" s="322" t="s">
        <v>462</v>
      </c>
      <c r="Y5" s="323"/>
      <c r="Z5" s="322" t="s">
        <v>463</v>
      </c>
      <c r="AA5" s="323"/>
    </row>
    <row r="6" spans="1:27" ht="12.75" customHeight="1" x14ac:dyDescent="0.15">
      <c r="A6" s="14" t="s">
        <v>6</v>
      </c>
      <c r="B6" s="15">
        <v>2010</v>
      </c>
      <c r="C6" s="205" t="s">
        <v>471</v>
      </c>
      <c r="D6" s="38"/>
      <c r="E6" s="38"/>
      <c r="F6" s="38"/>
      <c r="G6" s="38"/>
      <c r="H6" s="38"/>
      <c r="I6" s="38"/>
      <c r="J6" s="38"/>
      <c r="K6" s="38"/>
      <c r="L6" s="38"/>
      <c r="M6" s="205"/>
      <c r="N6" s="205"/>
      <c r="O6" s="18"/>
      <c r="P6" s="205" t="s">
        <v>8</v>
      </c>
      <c r="Q6" s="38"/>
      <c r="R6" s="18"/>
      <c r="S6" s="15" t="s">
        <v>9</v>
      </c>
      <c r="T6" s="20" t="s">
        <v>401</v>
      </c>
      <c r="U6" s="15"/>
      <c r="V6" s="20" t="s">
        <v>401</v>
      </c>
      <c r="W6" s="15"/>
      <c r="X6" s="20" t="s">
        <v>401</v>
      </c>
      <c r="Y6" s="15"/>
      <c r="Z6" s="20" t="s">
        <v>401</v>
      </c>
      <c r="AA6" s="15"/>
    </row>
    <row r="7" spans="1:27" ht="12.75" customHeight="1" x14ac:dyDescent="0.15">
      <c r="A7" s="4"/>
      <c r="B7" s="21"/>
      <c r="C7" s="22">
        <v>1</v>
      </c>
      <c r="D7" s="22">
        <v>2</v>
      </c>
      <c r="E7" s="22">
        <v>3</v>
      </c>
      <c r="F7" s="22">
        <v>4</v>
      </c>
      <c r="G7" s="22">
        <v>5</v>
      </c>
      <c r="H7" s="22">
        <v>6</v>
      </c>
      <c r="I7" s="22">
        <v>7</v>
      </c>
      <c r="J7" s="22">
        <v>8</v>
      </c>
      <c r="K7" s="22">
        <v>9</v>
      </c>
      <c r="L7" s="22">
        <v>10</v>
      </c>
      <c r="M7" s="22">
        <v>11</v>
      </c>
      <c r="N7" s="22">
        <v>12</v>
      </c>
      <c r="O7" s="21">
        <v>13</v>
      </c>
      <c r="P7" s="33">
        <v>1</v>
      </c>
      <c r="Q7" s="22">
        <v>0</v>
      </c>
      <c r="R7" s="21">
        <v>2</v>
      </c>
      <c r="S7" s="21" t="s">
        <v>450</v>
      </c>
      <c r="T7" s="20" t="s">
        <v>402</v>
      </c>
      <c r="U7" s="15" t="s">
        <v>450</v>
      </c>
      <c r="V7" s="20" t="s">
        <v>402</v>
      </c>
      <c r="W7" s="15" t="s">
        <v>450</v>
      </c>
      <c r="X7" s="33" t="s">
        <v>402</v>
      </c>
      <c r="Y7" s="15" t="s">
        <v>450</v>
      </c>
      <c r="Z7" s="20" t="s">
        <v>402</v>
      </c>
      <c r="AA7" s="15" t="s">
        <v>450</v>
      </c>
    </row>
    <row r="8" spans="1:27" ht="12.75" customHeight="1" x14ac:dyDescent="0.15">
      <c r="A8" s="177">
        <v>1</v>
      </c>
      <c r="B8" s="210">
        <v>40187</v>
      </c>
      <c r="C8" s="207">
        <v>1</v>
      </c>
      <c r="D8" s="20">
        <v>1</v>
      </c>
      <c r="E8" s="20">
        <v>1</v>
      </c>
      <c r="F8" s="20">
        <v>1</v>
      </c>
      <c r="G8" s="20">
        <v>0</v>
      </c>
      <c r="H8" s="20">
        <v>0</v>
      </c>
      <c r="I8" s="20">
        <v>0</v>
      </c>
      <c r="J8" s="20">
        <v>2</v>
      </c>
      <c r="K8" s="20">
        <v>0</v>
      </c>
      <c r="L8" s="20">
        <v>0</v>
      </c>
      <c r="M8" s="20">
        <v>1</v>
      </c>
      <c r="N8" s="20">
        <v>2</v>
      </c>
      <c r="O8" s="20">
        <v>1</v>
      </c>
      <c r="P8" s="34">
        <v>6</v>
      </c>
      <c r="Q8" s="20">
        <v>5</v>
      </c>
      <c r="R8" s="15">
        <v>2</v>
      </c>
      <c r="S8" s="166">
        <v>405563</v>
      </c>
      <c r="T8" s="191" t="s">
        <v>116</v>
      </c>
      <c r="U8" s="178">
        <v>50695.3</v>
      </c>
      <c r="V8" s="191">
        <v>76</v>
      </c>
      <c r="W8" s="178">
        <v>667</v>
      </c>
      <c r="X8" s="172">
        <v>1085</v>
      </c>
      <c r="Y8" s="179">
        <v>46.7</v>
      </c>
      <c r="Z8" s="191">
        <v>8761</v>
      </c>
      <c r="AA8" s="180">
        <v>5.7</v>
      </c>
    </row>
    <row r="9" spans="1:27" ht="12.75" customHeight="1" x14ac:dyDescent="0.15">
      <c r="A9" s="177">
        <v>2</v>
      </c>
      <c r="B9" s="211">
        <v>40194</v>
      </c>
      <c r="C9" s="207">
        <v>1</v>
      </c>
      <c r="D9" s="20">
        <v>1</v>
      </c>
      <c r="E9" s="20">
        <v>1</v>
      </c>
      <c r="F9" s="20">
        <v>2</v>
      </c>
      <c r="G9" s="20">
        <v>1</v>
      </c>
      <c r="H9" s="20">
        <v>2</v>
      </c>
      <c r="I9" s="20">
        <v>1</v>
      </c>
      <c r="J9" s="20">
        <v>2</v>
      </c>
      <c r="K9" s="20">
        <v>1</v>
      </c>
      <c r="L9" s="20">
        <v>0</v>
      </c>
      <c r="M9" s="20">
        <v>1</v>
      </c>
      <c r="N9" s="20">
        <v>1</v>
      </c>
      <c r="O9" s="15">
        <v>2</v>
      </c>
      <c r="P9" s="34">
        <v>8</v>
      </c>
      <c r="Q9" s="20">
        <v>1</v>
      </c>
      <c r="R9" s="15">
        <v>4</v>
      </c>
      <c r="S9" s="166">
        <v>715793</v>
      </c>
      <c r="T9" s="172">
        <v>124</v>
      </c>
      <c r="U9" s="165">
        <v>1130.3</v>
      </c>
      <c r="V9" s="172">
        <v>2222</v>
      </c>
      <c r="W9" s="165">
        <v>40.200000000000003</v>
      </c>
      <c r="X9" s="172">
        <v>18620</v>
      </c>
      <c r="Y9" s="166">
        <v>4.8</v>
      </c>
      <c r="Z9" s="172">
        <v>89284</v>
      </c>
      <c r="AA9" s="167">
        <v>1</v>
      </c>
    </row>
    <row r="10" spans="1:27" ht="12.75" customHeight="1" x14ac:dyDescent="0.15">
      <c r="A10" s="177">
        <v>3</v>
      </c>
      <c r="B10" s="211">
        <v>40201</v>
      </c>
      <c r="C10" s="207">
        <v>2</v>
      </c>
      <c r="D10" s="20">
        <v>0</v>
      </c>
      <c r="E10" s="20">
        <v>2</v>
      </c>
      <c r="F10" s="20">
        <v>1</v>
      </c>
      <c r="G10" s="20">
        <v>1</v>
      </c>
      <c r="H10" s="20">
        <v>0</v>
      </c>
      <c r="I10" s="20">
        <v>0</v>
      </c>
      <c r="J10" s="20">
        <v>2</v>
      </c>
      <c r="K10" s="20">
        <v>2</v>
      </c>
      <c r="L10" s="20">
        <v>1</v>
      </c>
      <c r="M10" s="20">
        <v>2</v>
      </c>
      <c r="N10" s="20">
        <v>2</v>
      </c>
      <c r="O10" s="15">
        <v>2</v>
      </c>
      <c r="P10" s="34">
        <v>3</v>
      </c>
      <c r="Q10" s="20">
        <v>3</v>
      </c>
      <c r="R10" s="15">
        <v>7</v>
      </c>
      <c r="S10" s="166">
        <v>641350</v>
      </c>
      <c r="T10" s="172" t="s">
        <v>116</v>
      </c>
      <c r="U10" s="165">
        <v>80168.7</v>
      </c>
      <c r="V10" s="172">
        <v>11</v>
      </c>
      <c r="W10" s="165">
        <v>7288</v>
      </c>
      <c r="X10" s="172">
        <v>131</v>
      </c>
      <c r="Y10" s="166">
        <v>611.9</v>
      </c>
      <c r="Z10" s="172">
        <v>1306</v>
      </c>
      <c r="AA10" s="167">
        <v>61.3</v>
      </c>
    </row>
    <row r="11" spans="1:27" ht="12.75" customHeight="1" x14ac:dyDescent="0.15">
      <c r="A11" s="177">
        <v>4</v>
      </c>
      <c r="B11" s="211">
        <v>40208</v>
      </c>
      <c r="C11" s="207">
        <v>1</v>
      </c>
      <c r="D11" s="20">
        <v>1</v>
      </c>
      <c r="E11" s="20">
        <v>2</v>
      </c>
      <c r="F11" s="20">
        <v>0</v>
      </c>
      <c r="G11" s="20">
        <v>2</v>
      </c>
      <c r="H11" s="20">
        <v>1</v>
      </c>
      <c r="I11" s="20">
        <v>1</v>
      </c>
      <c r="J11" s="20">
        <v>1</v>
      </c>
      <c r="K11" s="20">
        <v>1</v>
      </c>
      <c r="L11" s="20">
        <v>2</v>
      </c>
      <c r="M11" s="20">
        <v>2</v>
      </c>
      <c r="N11" s="20">
        <v>2</v>
      </c>
      <c r="O11" s="15">
        <v>2</v>
      </c>
      <c r="P11" s="34">
        <v>6</v>
      </c>
      <c r="Q11" s="20">
        <v>1</v>
      </c>
      <c r="R11" s="15">
        <v>6</v>
      </c>
      <c r="S11" s="166">
        <v>769770</v>
      </c>
      <c r="T11" s="172" t="s">
        <v>116</v>
      </c>
      <c r="U11" s="165">
        <v>176389.9</v>
      </c>
      <c r="V11" s="172">
        <v>23</v>
      </c>
      <c r="W11" s="165">
        <v>4183.5</v>
      </c>
      <c r="X11" s="172">
        <v>481</v>
      </c>
      <c r="Y11" s="166">
        <v>200</v>
      </c>
      <c r="Z11" s="172">
        <v>4522</v>
      </c>
      <c r="AA11" s="167">
        <v>21.2</v>
      </c>
    </row>
    <row r="12" spans="1:27" ht="12.75" customHeight="1" x14ac:dyDescent="0.15">
      <c r="A12" s="177">
        <v>5</v>
      </c>
      <c r="B12" s="211">
        <v>40215</v>
      </c>
      <c r="C12" s="207">
        <v>0</v>
      </c>
      <c r="D12" s="20">
        <v>0</v>
      </c>
      <c r="E12" s="20">
        <v>2</v>
      </c>
      <c r="F12" s="20">
        <v>0</v>
      </c>
      <c r="G12" s="20">
        <v>1</v>
      </c>
      <c r="H12" s="20">
        <v>2</v>
      </c>
      <c r="I12" s="20">
        <v>1</v>
      </c>
      <c r="J12" s="20">
        <v>2</v>
      </c>
      <c r="K12" s="20">
        <v>0</v>
      </c>
      <c r="L12" s="20">
        <v>1</v>
      </c>
      <c r="M12" s="20">
        <v>1</v>
      </c>
      <c r="N12" s="20">
        <v>0</v>
      </c>
      <c r="O12" s="15">
        <v>1</v>
      </c>
      <c r="P12" s="34">
        <v>5</v>
      </c>
      <c r="Q12" s="20">
        <v>5</v>
      </c>
      <c r="R12" s="15">
        <v>3</v>
      </c>
      <c r="S12" s="166">
        <v>961782.5</v>
      </c>
      <c r="T12" s="172">
        <v>2</v>
      </c>
      <c r="U12" s="165">
        <v>148306.29999999999</v>
      </c>
      <c r="V12" s="172">
        <v>133</v>
      </c>
      <c r="W12" s="165">
        <v>903.9</v>
      </c>
      <c r="X12" s="172">
        <v>1875</v>
      </c>
      <c r="Y12" s="166">
        <v>64.099999999999994</v>
      </c>
      <c r="Z12" s="172">
        <v>14073</v>
      </c>
      <c r="AA12" s="167">
        <v>8.5</v>
      </c>
    </row>
    <row r="13" spans="1:27" ht="12.75" customHeight="1" x14ac:dyDescent="0.15">
      <c r="A13" s="177">
        <v>6</v>
      </c>
      <c r="B13" s="211">
        <v>40222</v>
      </c>
      <c r="C13" s="207">
        <v>1</v>
      </c>
      <c r="D13" s="20">
        <v>1</v>
      </c>
      <c r="E13" s="20">
        <v>1</v>
      </c>
      <c r="F13" s="20">
        <v>2</v>
      </c>
      <c r="G13" s="20">
        <v>1</v>
      </c>
      <c r="H13" s="20">
        <v>2</v>
      </c>
      <c r="I13" s="20">
        <v>0</v>
      </c>
      <c r="J13" s="20">
        <v>1</v>
      </c>
      <c r="K13" s="20">
        <v>2</v>
      </c>
      <c r="L13" s="20">
        <v>0</v>
      </c>
      <c r="M13" s="20">
        <v>1</v>
      </c>
      <c r="N13" s="20">
        <v>1</v>
      </c>
      <c r="O13" s="15">
        <v>1</v>
      </c>
      <c r="P13" s="34">
        <v>8</v>
      </c>
      <c r="Q13" s="20">
        <v>2</v>
      </c>
      <c r="R13" s="15">
        <v>3</v>
      </c>
      <c r="S13" s="166">
        <v>633190</v>
      </c>
      <c r="T13" s="172">
        <v>42</v>
      </c>
      <c r="U13" s="165">
        <v>1884.4</v>
      </c>
      <c r="V13" s="172">
        <v>1124</v>
      </c>
      <c r="W13" s="165">
        <v>70.400000000000006</v>
      </c>
      <c r="X13" s="172">
        <v>11067</v>
      </c>
      <c r="Y13" s="166">
        <v>7.1</v>
      </c>
      <c r="Z13" s="172">
        <v>56935</v>
      </c>
      <c r="AA13" s="167">
        <v>1.3</v>
      </c>
    </row>
    <row r="14" spans="1:27" ht="12.75" customHeight="1" x14ac:dyDescent="0.15">
      <c r="A14" s="177">
        <v>7</v>
      </c>
      <c r="B14" s="211">
        <v>40229</v>
      </c>
      <c r="C14" s="207">
        <v>0</v>
      </c>
      <c r="D14" s="20">
        <v>1</v>
      </c>
      <c r="E14" s="20">
        <v>0</v>
      </c>
      <c r="F14" s="20">
        <v>2</v>
      </c>
      <c r="G14" s="20">
        <v>1</v>
      </c>
      <c r="H14" s="20">
        <v>0</v>
      </c>
      <c r="I14" s="20">
        <v>0</v>
      </c>
      <c r="J14" s="20">
        <v>2</v>
      </c>
      <c r="K14" s="20">
        <v>1</v>
      </c>
      <c r="L14" s="20">
        <v>2</v>
      </c>
      <c r="M14" s="20">
        <v>2</v>
      </c>
      <c r="N14" s="20">
        <v>2</v>
      </c>
      <c r="O14" s="15">
        <v>0</v>
      </c>
      <c r="P14" s="34">
        <v>3</v>
      </c>
      <c r="Q14" s="20">
        <v>5</v>
      </c>
      <c r="R14" s="15">
        <v>5</v>
      </c>
      <c r="S14" s="166">
        <v>643642.5</v>
      </c>
      <c r="T14" s="172" t="s">
        <v>116</v>
      </c>
      <c r="U14" s="165">
        <v>80455.3</v>
      </c>
      <c r="V14" s="172">
        <v>8</v>
      </c>
      <c r="W14" s="165">
        <v>10056.9</v>
      </c>
      <c r="X14" s="172">
        <v>214</v>
      </c>
      <c r="Y14" s="166">
        <v>375.9</v>
      </c>
      <c r="Z14" s="172">
        <v>2213</v>
      </c>
      <c r="AA14" s="167">
        <v>36.299999999999997</v>
      </c>
    </row>
    <row r="15" spans="1:27" ht="12.75" customHeight="1" x14ac:dyDescent="0.15">
      <c r="A15" s="177">
        <v>8</v>
      </c>
      <c r="B15" s="211">
        <v>40236</v>
      </c>
      <c r="C15" s="207">
        <v>1</v>
      </c>
      <c r="D15" s="20">
        <v>0</v>
      </c>
      <c r="E15" s="20">
        <v>2</v>
      </c>
      <c r="F15" s="20">
        <v>2</v>
      </c>
      <c r="G15" s="20">
        <v>1</v>
      </c>
      <c r="H15" s="20">
        <v>0</v>
      </c>
      <c r="I15" s="20">
        <v>0</v>
      </c>
      <c r="J15" s="20">
        <v>2</v>
      </c>
      <c r="K15" s="20">
        <v>2</v>
      </c>
      <c r="L15" s="20">
        <v>2</v>
      </c>
      <c r="M15" s="20">
        <v>1</v>
      </c>
      <c r="N15" s="20">
        <v>0</v>
      </c>
      <c r="O15" s="15">
        <v>2</v>
      </c>
      <c r="P15" s="34">
        <v>3</v>
      </c>
      <c r="Q15" s="20">
        <v>4</v>
      </c>
      <c r="R15" s="15">
        <v>6</v>
      </c>
      <c r="S15" s="166">
        <v>816555</v>
      </c>
      <c r="T15" s="172">
        <v>1</v>
      </c>
      <c r="U15" s="165">
        <v>182524.6</v>
      </c>
      <c r="V15" s="172">
        <v>70</v>
      </c>
      <c r="W15" s="165">
        <v>1458.1</v>
      </c>
      <c r="X15" s="172">
        <v>903</v>
      </c>
      <c r="Y15" s="166">
        <v>113</v>
      </c>
      <c r="Z15" s="172">
        <v>7141</v>
      </c>
      <c r="AA15" s="167">
        <v>14.2</v>
      </c>
    </row>
    <row r="16" spans="1:27" ht="12.75" customHeight="1" x14ac:dyDescent="0.15">
      <c r="A16" s="177">
        <v>9</v>
      </c>
      <c r="B16" s="211">
        <v>40243</v>
      </c>
      <c r="C16" s="207">
        <v>0</v>
      </c>
      <c r="D16" s="20">
        <v>1</v>
      </c>
      <c r="E16" s="20">
        <v>2</v>
      </c>
      <c r="F16" s="20">
        <v>1</v>
      </c>
      <c r="G16" s="20">
        <v>0</v>
      </c>
      <c r="H16" s="20">
        <v>1</v>
      </c>
      <c r="I16" s="20">
        <v>2</v>
      </c>
      <c r="J16" s="20">
        <v>1</v>
      </c>
      <c r="K16" s="20">
        <v>2</v>
      </c>
      <c r="L16" s="20">
        <v>2</v>
      </c>
      <c r="M16" s="20">
        <v>1</v>
      </c>
      <c r="N16" s="20">
        <v>1</v>
      </c>
      <c r="O16" s="15">
        <v>0</v>
      </c>
      <c r="P16" s="34">
        <v>6</v>
      </c>
      <c r="Q16" s="20">
        <v>3</v>
      </c>
      <c r="R16" s="15">
        <v>4</v>
      </c>
      <c r="S16" s="166">
        <v>701587.5</v>
      </c>
      <c r="T16" s="172">
        <v>2</v>
      </c>
      <c r="U16" s="165">
        <v>43849.2</v>
      </c>
      <c r="V16" s="172">
        <v>36</v>
      </c>
      <c r="W16" s="165">
        <v>2436</v>
      </c>
      <c r="X16" s="172">
        <v>564</v>
      </c>
      <c r="Y16" s="166">
        <v>155.4</v>
      </c>
      <c r="Z16" s="172">
        <v>5068</v>
      </c>
      <c r="AA16" s="167">
        <v>17.3</v>
      </c>
    </row>
    <row r="17" spans="1:27" ht="12.75" customHeight="1" x14ac:dyDescent="0.15">
      <c r="A17" s="177">
        <v>10</v>
      </c>
      <c r="B17" s="211">
        <v>40250</v>
      </c>
      <c r="C17" s="207">
        <v>1</v>
      </c>
      <c r="D17" s="20">
        <v>1</v>
      </c>
      <c r="E17" s="20">
        <v>2</v>
      </c>
      <c r="F17" s="20">
        <v>2</v>
      </c>
      <c r="G17" s="20">
        <v>1</v>
      </c>
      <c r="H17" s="20">
        <v>1</v>
      </c>
      <c r="I17" s="20">
        <v>2</v>
      </c>
      <c r="J17" s="20">
        <v>2</v>
      </c>
      <c r="K17" s="20">
        <v>1</v>
      </c>
      <c r="L17" s="20">
        <v>1</v>
      </c>
      <c r="M17" s="20">
        <v>0</v>
      </c>
      <c r="N17" s="20">
        <v>1</v>
      </c>
      <c r="O17" s="15">
        <v>1</v>
      </c>
      <c r="P17" s="34">
        <v>8</v>
      </c>
      <c r="Q17" s="20">
        <v>1</v>
      </c>
      <c r="R17" s="15">
        <v>4</v>
      </c>
      <c r="S17" s="166">
        <v>687505.5</v>
      </c>
      <c r="T17" s="172">
        <v>204</v>
      </c>
      <c r="U17" s="165">
        <v>421.2</v>
      </c>
      <c r="V17" s="172">
        <v>4354</v>
      </c>
      <c r="W17" s="165">
        <v>19.7</v>
      </c>
      <c r="X17" s="172">
        <v>30213</v>
      </c>
      <c r="Y17" s="166">
        <v>2.8</v>
      </c>
      <c r="Z17" s="172">
        <v>105942</v>
      </c>
      <c r="AA17" s="167">
        <v>0.8</v>
      </c>
    </row>
    <row r="18" spans="1:27" ht="12.75" customHeight="1" x14ac:dyDescent="0.15">
      <c r="A18" s="177">
        <v>11</v>
      </c>
      <c r="B18" s="211">
        <v>40257</v>
      </c>
      <c r="C18" s="207">
        <v>1</v>
      </c>
      <c r="D18" s="20">
        <v>1</v>
      </c>
      <c r="E18" s="20">
        <v>0</v>
      </c>
      <c r="F18" s="20">
        <v>0</v>
      </c>
      <c r="G18" s="20">
        <v>1</v>
      </c>
      <c r="H18" s="20">
        <v>1</v>
      </c>
      <c r="I18" s="20">
        <v>1</v>
      </c>
      <c r="J18" s="20">
        <v>2</v>
      </c>
      <c r="K18" s="20">
        <v>1</v>
      </c>
      <c r="L18" s="20">
        <v>0</v>
      </c>
      <c r="M18" s="20">
        <v>1</v>
      </c>
      <c r="N18" s="20">
        <v>1</v>
      </c>
      <c r="O18" s="15">
        <v>0</v>
      </c>
      <c r="P18" s="34">
        <v>8</v>
      </c>
      <c r="Q18" s="20">
        <v>4</v>
      </c>
      <c r="R18" s="15">
        <v>1</v>
      </c>
      <c r="S18" s="166">
        <v>633875.5</v>
      </c>
      <c r="T18" s="172" t="s">
        <v>116</v>
      </c>
      <c r="U18" s="165">
        <v>79234.399999999994</v>
      </c>
      <c r="V18" s="172">
        <v>27</v>
      </c>
      <c r="W18" s="165">
        <v>2934.6</v>
      </c>
      <c r="X18" s="172">
        <v>611</v>
      </c>
      <c r="Y18" s="166">
        <v>129.6</v>
      </c>
      <c r="Z18" s="172">
        <v>5648</v>
      </c>
      <c r="AA18" s="167">
        <v>14</v>
      </c>
    </row>
    <row r="19" spans="1:27" ht="12.75" customHeight="1" x14ac:dyDescent="0.15">
      <c r="A19" s="177">
        <v>12</v>
      </c>
      <c r="B19" s="211">
        <v>40264</v>
      </c>
      <c r="C19" s="207">
        <v>2</v>
      </c>
      <c r="D19" s="20">
        <v>2</v>
      </c>
      <c r="E19" s="20">
        <v>1</v>
      </c>
      <c r="F19" s="20">
        <v>2</v>
      </c>
      <c r="G19" s="20">
        <v>0</v>
      </c>
      <c r="H19" s="20">
        <v>2</v>
      </c>
      <c r="I19" s="20">
        <v>1</v>
      </c>
      <c r="J19" s="20">
        <v>0</v>
      </c>
      <c r="K19" s="20">
        <v>1</v>
      </c>
      <c r="L19" s="20">
        <v>1</v>
      </c>
      <c r="M19" s="20">
        <v>1</v>
      </c>
      <c r="N19" s="20">
        <v>0</v>
      </c>
      <c r="O19" s="15">
        <v>1</v>
      </c>
      <c r="P19" s="34">
        <v>6</v>
      </c>
      <c r="Q19" s="20">
        <v>3</v>
      </c>
      <c r="R19" s="15">
        <v>4</v>
      </c>
      <c r="S19" s="166">
        <v>745333</v>
      </c>
      <c r="T19" s="172" t="s">
        <v>116</v>
      </c>
      <c r="U19" s="165">
        <v>172401</v>
      </c>
      <c r="V19" s="172">
        <v>26</v>
      </c>
      <c r="W19" s="165">
        <v>3583.3</v>
      </c>
      <c r="X19" s="172">
        <v>320</v>
      </c>
      <c r="Y19" s="166">
        <v>291.10000000000002</v>
      </c>
      <c r="Z19" s="172">
        <v>2755</v>
      </c>
      <c r="AA19" s="167">
        <v>33.799999999999997</v>
      </c>
    </row>
    <row r="20" spans="1:27" ht="12.75" customHeight="1" x14ac:dyDescent="0.15">
      <c r="A20" s="177">
        <v>13</v>
      </c>
      <c r="B20" s="211">
        <v>40271</v>
      </c>
      <c r="C20" s="207">
        <v>2</v>
      </c>
      <c r="D20" s="20">
        <v>1</v>
      </c>
      <c r="E20" s="20">
        <v>0</v>
      </c>
      <c r="F20" s="20">
        <v>1</v>
      </c>
      <c r="G20" s="20">
        <v>1</v>
      </c>
      <c r="H20" s="20">
        <v>2</v>
      </c>
      <c r="I20" s="20">
        <v>1</v>
      </c>
      <c r="J20" s="20">
        <v>1</v>
      </c>
      <c r="K20" s="20">
        <v>0</v>
      </c>
      <c r="L20" s="20">
        <v>1</v>
      </c>
      <c r="M20" s="20">
        <v>0</v>
      </c>
      <c r="N20" s="20">
        <v>1</v>
      </c>
      <c r="O20" s="15">
        <v>1</v>
      </c>
      <c r="P20" s="34">
        <v>8</v>
      </c>
      <c r="Q20" s="20">
        <v>3</v>
      </c>
      <c r="R20" s="15">
        <v>2</v>
      </c>
      <c r="S20" s="166">
        <v>911606</v>
      </c>
      <c r="T20" s="172">
        <v>1</v>
      </c>
      <c r="U20" s="165">
        <v>286351.7</v>
      </c>
      <c r="V20" s="172">
        <v>66</v>
      </c>
      <c r="W20" s="165">
        <v>1726.5</v>
      </c>
      <c r="X20" s="172">
        <v>926</v>
      </c>
      <c r="Y20" s="166">
        <v>123</v>
      </c>
      <c r="Z20" s="172">
        <v>6995</v>
      </c>
      <c r="AA20" s="167">
        <v>16.2</v>
      </c>
    </row>
    <row r="21" spans="1:27" ht="12.75" customHeight="1" x14ac:dyDescent="0.15">
      <c r="A21" s="177">
        <v>14</v>
      </c>
      <c r="B21" s="211">
        <v>40278</v>
      </c>
      <c r="C21" s="207">
        <v>0</v>
      </c>
      <c r="D21" s="20">
        <v>1</v>
      </c>
      <c r="E21" s="20">
        <v>1</v>
      </c>
      <c r="F21" s="20">
        <v>2</v>
      </c>
      <c r="G21" s="20">
        <v>2</v>
      </c>
      <c r="H21" s="20">
        <v>1</v>
      </c>
      <c r="I21" s="20">
        <v>2</v>
      </c>
      <c r="J21" s="20">
        <v>2</v>
      </c>
      <c r="K21" s="20">
        <v>0</v>
      </c>
      <c r="L21" s="20">
        <v>1</v>
      </c>
      <c r="M21" s="20">
        <v>1</v>
      </c>
      <c r="N21" s="20">
        <v>0</v>
      </c>
      <c r="O21" s="15">
        <v>2</v>
      </c>
      <c r="P21" s="34">
        <v>5</v>
      </c>
      <c r="Q21" s="20">
        <v>3</v>
      </c>
      <c r="R21" s="15">
        <v>5</v>
      </c>
      <c r="S21" s="166">
        <v>655554</v>
      </c>
      <c r="T21" s="172" t="s">
        <v>116</v>
      </c>
      <c r="U21" s="165">
        <v>81944.2</v>
      </c>
      <c r="V21" s="172">
        <v>10</v>
      </c>
      <c r="W21" s="165">
        <v>8194.4</v>
      </c>
      <c r="X21" s="172">
        <v>142</v>
      </c>
      <c r="Y21" s="166">
        <v>577</v>
      </c>
      <c r="Z21" s="172">
        <v>1318</v>
      </c>
      <c r="AA21" s="167">
        <v>62.1</v>
      </c>
    </row>
    <row r="22" spans="1:27" ht="12.75" customHeight="1" x14ac:dyDescent="0.15">
      <c r="A22" s="177">
        <v>15</v>
      </c>
      <c r="B22" s="211">
        <v>40285</v>
      </c>
      <c r="C22" s="207">
        <v>1</v>
      </c>
      <c r="D22" s="20">
        <v>1</v>
      </c>
      <c r="E22" s="20">
        <v>1</v>
      </c>
      <c r="F22" s="20">
        <v>0</v>
      </c>
      <c r="G22" s="20">
        <v>2</v>
      </c>
      <c r="H22" s="20">
        <v>2</v>
      </c>
      <c r="I22" s="20">
        <v>1</v>
      </c>
      <c r="J22" s="20">
        <v>0</v>
      </c>
      <c r="K22" s="20">
        <v>1</v>
      </c>
      <c r="L22" s="20">
        <v>2</v>
      </c>
      <c r="M22" s="20">
        <v>1</v>
      </c>
      <c r="N22" s="20">
        <v>1</v>
      </c>
      <c r="O22" s="15">
        <v>0</v>
      </c>
      <c r="P22" s="34">
        <v>7</v>
      </c>
      <c r="Q22" s="20">
        <v>3</v>
      </c>
      <c r="R22" s="15">
        <v>3</v>
      </c>
      <c r="S22" s="166">
        <v>785042.5</v>
      </c>
      <c r="T22" s="172" t="s">
        <v>116</v>
      </c>
      <c r="U22" s="165">
        <v>180074.5</v>
      </c>
      <c r="V22" s="172">
        <v>17</v>
      </c>
      <c r="W22" s="165">
        <v>5772.3</v>
      </c>
      <c r="X22" s="172">
        <v>322</v>
      </c>
      <c r="Y22" s="166">
        <v>304.7</v>
      </c>
      <c r="Z22" s="172">
        <v>3089</v>
      </c>
      <c r="AA22" s="167">
        <v>31.7</v>
      </c>
    </row>
    <row r="23" spans="1:27" ht="12.75" customHeight="1" x14ac:dyDescent="0.15">
      <c r="A23" s="177">
        <v>16</v>
      </c>
      <c r="B23" s="211">
        <v>40292</v>
      </c>
      <c r="C23" s="207">
        <v>0</v>
      </c>
      <c r="D23" s="20">
        <v>2</v>
      </c>
      <c r="E23" s="20">
        <v>1</v>
      </c>
      <c r="F23" s="20">
        <v>2</v>
      </c>
      <c r="G23" s="20">
        <v>0</v>
      </c>
      <c r="H23" s="20">
        <v>1</v>
      </c>
      <c r="I23" s="20">
        <v>1</v>
      </c>
      <c r="J23" s="20">
        <v>1</v>
      </c>
      <c r="K23" s="20">
        <v>0</v>
      </c>
      <c r="L23" s="20">
        <v>0</v>
      </c>
      <c r="M23" s="20">
        <v>0</v>
      </c>
      <c r="N23" s="20">
        <v>0</v>
      </c>
      <c r="O23" s="15">
        <v>2</v>
      </c>
      <c r="P23" s="34">
        <v>4</v>
      </c>
      <c r="Q23" s="20">
        <v>6</v>
      </c>
      <c r="R23" s="15">
        <v>3</v>
      </c>
      <c r="S23" s="166">
        <v>957187</v>
      </c>
      <c r="T23" s="172">
        <v>10</v>
      </c>
      <c r="U23" s="165">
        <v>29972.2</v>
      </c>
      <c r="V23" s="172">
        <v>160</v>
      </c>
      <c r="W23" s="165">
        <v>747.8</v>
      </c>
      <c r="X23" s="172">
        <v>1707</v>
      </c>
      <c r="Y23" s="166">
        <v>70</v>
      </c>
      <c r="Z23" s="172">
        <v>11221</v>
      </c>
      <c r="AA23" s="167">
        <v>10.6</v>
      </c>
    </row>
    <row r="24" spans="1:27" ht="12.75" customHeight="1" x14ac:dyDescent="0.15">
      <c r="A24" s="177">
        <v>17</v>
      </c>
      <c r="B24" s="211">
        <v>40299</v>
      </c>
      <c r="C24" s="207">
        <v>1</v>
      </c>
      <c r="D24" s="20">
        <v>2</v>
      </c>
      <c r="E24" s="20">
        <v>0</v>
      </c>
      <c r="F24" s="20">
        <v>0</v>
      </c>
      <c r="G24" s="20">
        <v>0</v>
      </c>
      <c r="H24" s="20">
        <v>1</v>
      </c>
      <c r="I24" s="20">
        <v>2</v>
      </c>
      <c r="J24" s="20">
        <v>1</v>
      </c>
      <c r="K24" s="20">
        <v>0</v>
      </c>
      <c r="L24" s="20">
        <v>0</v>
      </c>
      <c r="M24" s="20">
        <v>0</v>
      </c>
      <c r="N24" s="20">
        <v>2</v>
      </c>
      <c r="O24" s="15">
        <v>1</v>
      </c>
      <c r="P24" s="34">
        <v>4</v>
      </c>
      <c r="Q24" s="20">
        <v>6</v>
      </c>
      <c r="R24" s="15">
        <v>3</v>
      </c>
      <c r="S24" s="166">
        <v>654046.5</v>
      </c>
      <c r="T24" s="172" t="s">
        <v>116</v>
      </c>
      <c r="U24" s="165">
        <v>81755.8</v>
      </c>
      <c r="V24" s="172">
        <v>6</v>
      </c>
      <c r="W24" s="165">
        <v>13625.9</v>
      </c>
      <c r="X24" s="172">
        <v>141</v>
      </c>
      <c r="Y24" s="166">
        <v>579.79999999999995</v>
      </c>
      <c r="Z24" s="172">
        <v>1403</v>
      </c>
      <c r="AA24" s="167">
        <v>58.2</v>
      </c>
    </row>
    <row r="25" spans="1:27" ht="12.75" customHeight="1" x14ac:dyDescent="0.15">
      <c r="A25" s="177">
        <v>18</v>
      </c>
      <c r="B25" s="211">
        <v>40306</v>
      </c>
      <c r="C25" s="207">
        <v>2</v>
      </c>
      <c r="D25" s="20">
        <v>0</v>
      </c>
      <c r="E25" s="20">
        <v>0</v>
      </c>
      <c r="F25" s="20">
        <v>0</v>
      </c>
      <c r="G25" s="20">
        <v>1</v>
      </c>
      <c r="H25" s="20">
        <v>0</v>
      </c>
      <c r="I25" s="20">
        <v>2</v>
      </c>
      <c r="J25" s="20">
        <v>1</v>
      </c>
      <c r="K25" s="20">
        <v>1</v>
      </c>
      <c r="L25" s="20">
        <v>0</v>
      </c>
      <c r="M25" s="20">
        <v>1</v>
      </c>
      <c r="N25" s="20">
        <v>0</v>
      </c>
      <c r="O25" s="15">
        <v>2</v>
      </c>
      <c r="P25" s="34">
        <v>4</v>
      </c>
      <c r="Q25" s="20">
        <v>6</v>
      </c>
      <c r="R25" s="15">
        <v>3</v>
      </c>
      <c r="S25" s="166">
        <v>803856.5</v>
      </c>
      <c r="T25" s="172" t="s">
        <v>116</v>
      </c>
      <c r="U25" s="165">
        <v>182237.8</v>
      </c>
      <c r="V25" s="172">
        <v>12</v>
      </c>
      <c r="W25" s="165">
        <v>8373.5</v>
      </c>
      <c r="X25" s="172">
        <v>139</v>
      </c>
      <c r="Y25" s="166">
        <v>722.8</v>
      </c>
      <c r="Z25" s="172">
        <v>1269</v>
      </c>
      <c r="AA25" s="167">
        <v>79.099999999999994</v>
      </c>
    </row>
    <row r="26" spans="1:27" ht="12.75" customHeight="1" x14ac:dyDescent="0.15">
      <c r="A26" s="177">
        <v>19</v>
      </c>
      <c r="B26" s="211">
        <v>40313</v>
      </c>
      <c r="C26" s="207">
        <v>2</v>
      </c>
      <c r="D26" s="20">
        <v>1</v>
      </c>
      <c r="E26" s="20">
        <v>1</v>
      </c>
      <c r="F26" s="20">
        <v>1</v>
      </c>
      <c r="G26" s="20">
        <v>2</v>
      </c>
      <c r="H26" s="20">
        <v>2</v>
      </c>
      <c r="I26" s="20">
        <v>2</v>
      </c>
      <c r="J26" s="20">
        <v>1</v>
      </c>
      <c r="K26" s="20">
        <v>2</v>
      </c>
      <c r="L26" s="20">
        <v>1</v>
      </c>
      <c r="M26" s="20">
        <v>1</v>
      </c>
      <c r="N26" s="20">
        <v>0</v>
      </c>
      <c r="O26" s="15">
        <v>0</v>
      </c>
      <c r="P26" s="34">
        <v>6</v>
      </c>
      <c r="Q26" s="20">
        <v>2</v>
      </c>
      <c r="R26" s="15">
        <v>5</v>
      </c>
      <c r="S26" s="166">
        <v>926288</v>
      </c>
      <c r="T26" s="172">
        <v>393</v>
      </c>
      <c r="U26" s="165">
        <v>758.3</v>
      </c>
      <c r="V26" s="172">
        <v>6995</v>
      </c>
      <c r="W26" s="165">
        <v>16.5</v>
      </c>
      <c r="X26" s="172">
        <v>50194</v>
      </c>
      <c r="Y26" s="166">
        <v>2.2999999999999998</v>
      </c>
      <c r="Z26" s="172">
        <v>178682</v>
      </c>
      <c r="AA26" s="167">
        <v>0.6</v>
      </c>
    </row>
    <row r="27" spans="1:27" ht="12.75" customHeight="1" x14ac:dyDescent="0.15">
      <c r="A27" s="177">
        <v>20</v>
      </c>
      <c r="B27" s="211">
        <v>40320</v>
      </c>
      <c r="C27" s="207">
        <v>2</v>
      </c>
      <c r="D27" s="20">
        <v>1</v>
      </c>
      <c r="E27" s="20">
        <v>2</v>
      </c>
      <c r="F27" s="20">
        <v>2</v>
      </c>
      <c r="G27" s="20">
        <v>1</v>
      </c>
      <c r="H27" s="20">
        <v>1</v>
      </c>
      <c r="I27" s="20">
        <v>1</v>
      </c>
      <c r="J27" s="20">
        <v>1</v>
      </c>
      <c r="K27" s="20">
        <v>2</v>
      </c>
      <c r="L27" s="20">
        <v>1</v>
      </c>
      <c r="M27" s="20">
        <v>1</v>
      </c>
      <c r="N27" s="20">
        <v>1</v>
      </c>
      <c r="O27" s="15">
        <v>0</v>
      </c>
      <c r="P27" s="34">
        <v>8</v>
      </c>
      <c r="Q27" s="20">
        <v>1</v>
      </c>
      <c r="R27" s="15">
        <v>4</v>
      </c>
      <c r="S27" s="166">
        <v>310841.5</v>
      </c>
      <c r="T27" s="172">
        <v>123</v>
      </c>
      <c r="U27" s="165">
        <v>315.8</v>
      </c>
      <c r="V27" s="172">
        <v>2086</v>
      </c>
      <c r="W27" s="165">
        <v>18.600000000000001</v>
      </c>
      <c r="X27" s="172">
        <v>13169</v>
      </c>
      <c r="Y27" s="166">
        <v>2.9</v>
      </c>
      <c r="Z27" s="172">
        <v>45526</v>
      </c>
      <c r="AA27" s="167">
        <v>0.8</v>
      </c>
    </row>
    <row r="28" spans="1:27" ht="12.75" customHeight="1" x14ac:dyDescent="0.15">
      <c r="A28" s="177">
        <v>21</v>
      </c>
      <c r="B28" s="211">
        <v>40327</v>
      </c>
      <c r="C28" s="207">
        <v>2</v>
      </c>
      <c r="D28" s="20">
        <v>1</v>
      </c>
      <c r="E28" s="20">
        <v>1</v>
      </c>
      <c r="F28" s="20">
        <v>1</v>
      </c>
      <c r="G28" s="20">
        <v>2</v>
      </c>
      <c r="H28" s="20">
        <v>0</v>
      </c>
      <c r="I28" s="20">
        <v>1</v>
      </c>
      <c r="J28" s="20">
        <v>1</v>
      </c>
      <c r="K28" s="20">
        <v>1</v>
      </c>
      <c r="L28" s="20">
        <v>1</v>
      </c>
      <c r="M28" s="20">
        <v>0</v>
      </c>
      <c r="N28" s="20">
        <v>0</v>
      </c>
      <c r="O28" s="15">
        <v>0</v>
      </c>
      <c r="P28" s="34">
        <v>7</v>
      </c>
      <c r="Q28" s="20">
        <v>4</v>
      </c>
      <c r="R28" s="15">
        <v>2</v>
      </c>
      <c r="S28" s="166">
        <v>316548</v>
      </c>
      <c r="T28" s="172" t="s">
        <v>116</v>
      </c>
      <c r="U28" s="165">
        <v>39568.5</v>
      </c>
      <c r="V28" s="172">
        <v>9</v>
      </c>
      <c r="W28" s="165">
        <v>4396.5</v>
      </c>
      <c r="X28" s="172">
        <v>143</v>
      </c>
      <c r="Y28" s="166">
        <v>276.7</v>
      </c>
      <c r="Z28" s="172">
        <v>1501</v>
      </c>
      <c r="AA28" s="167">
        <v>26.3</v>
      </c>
    </row>
    <row r="29" spans="1:27" ht="12.75" customHeight="1" x14ac:dyDescent="0.15">
      <c r="A29" s="177">
        <v>22</v>
      </c>
      <c r="B29" s="211">
        <v>40334</v>
      </c>
      <c r="C29" s="207">
        <v>0</v>
      </c>
      <c r="D29" s="20">
        <v>1</v>
      </c>
      <c r="E29" s="20">
        <v>1</v>
      </c>
      <c r="F29" s="20">
        <v>1</v>
      </c>
      <c r="G29" s="20">
        <v>1</v>
      </c>
      <c r="H29" s="20">
        <v>1</v>
      </c>
      <c r="I29" s="20">
        <v>1</v>
      </c>
      <c r="J29" s="20">
        <v>1</v>
      </c>
      <c r="K29" s="20">
        <v>1</v>
      </c>
      <c r="L29" s="20">
        <v>2</v>
      </c>
      <c r="M29" s="20">
        <v>2</v>
      </c>
      <c r="N29" s="20">
        <v>1</v>
      </c>
      <c r="O29" s="15">
        <v>1</v>
      </c>
      <c r="P29" s="34">
        <v>10</v>
      </c>
      <c r="Q29" s="20">
        <v>1</v>
      </c>
      <c r="R29" s="15">
        <v>2</v>
      </c>
      <c r="S29" s="166">
        <v>378484.5</v>
      </c>
      <c r="T29" s="172">
        <v>11</v>
      </c>
      <c r="U29" s="165">
        <v>7898</v>
      </c>
      <c r="V29" s="172">
        <v>537</v>
      </c>
      <c r="W29" s="165">
        <v>88.1</v>
      </c>
      <c r="X29" s="172">
        <v>7238</v>
      </c>
      <c r="Y29" s="166">
        <v>6.5</v>
      </c>
      <c r="Z29" s="172">
        <v>35340</v>
      </c>
      <c r="AA29" s="167">
        <v>1.3</v>
      </c>
    </row>
    <row r="30" spans="1:27" ht="12.75" customHeight="1" x14ac:dyDescent="0.15">
      <c r="A30" s="177">
        <v>23</v>
      </c>
      <c r="B30" s="211">
        <v>40341</v>
      </c>
      <c r="C30" s="207">
        <v>1</v>
      </c>
      <c r="D30" s="20">
        <v>2</v>
      </c>
      <c r="E30" s="20">
        <v>0</v>
      </c>
      <c r="F30" s="20">
        <v>0</v>
      </c>
      <c r="G30" s="20">
        <v>1</v>
      </c>
      <c r="H30" s="20">
        <v>1</v>
      </c>
      <c r="I30" s="20">
        <v>0</v>
      </c>
      <c r="J30" s="20">
        <v>1</v>
      </c>
      <c r="K30" s="20">
        <v>1</v>
      </c>
      <c r="L30" s="20">
        <v>0</v>
      </c>
      <c r="M30" s="20">
        <v>0</v>
      </c>
      <c r="N30" s="20">
        <v>0</v>
      </c>
      <c r="O30" s="15">
        <v>1</v>
      </c>
      <c r="P30" s="34">
        <v>6</v>
      </c>
      <c r="Q30" s="20">
        <v>6</v>
      </c>
      <c r="R30" s="15">
        <v>1</v>
      </c>
      <c r="S30" s="166">
        <v>435925</v>
      </c>
      <c r="T30" s="172">
        <v>2</v>
      </c>
      <c r="U30" s="165">
        <v>27245.3</v>
      </c>
      <c r="V30" s="172">
        <v>60</v>
      </c>
      <c r="W30" s="165">
        <v>908.1</v>
      </c>
      <c r="X30" s="172">
        <v>831</v>
      </c>
      <c r="Y30" s="166">
        <v>65.5</v>
      </c>
      <c r="Z30" s="172">
        <v>5885</v>
      </c>
      <c r="AA30" s="167">
        <v>9.1999999999999993</v>
      </c>
    </row>
    <row r="31" spans="1:27" ht="12.75" customHeight="1" x14ac:dyDescent="0.15">
      <c r="A31" s="177">
        <v>24</v>
      </c>
      <c r="B31" s="211">
        <v>40348</v>
      </c>
      <c r="C31" s="207">
        <v>2</v>
      </c>
      <c r="D31" s="20">
        <v>0</v>
      </c>
      <c r="E31" s="20">
        <v>2</v>
      </c>
      <c r="F31" s="20">
        <v>2</v>
      </c>
      <c r="G31" s="20">
        <v>2</v>
      </c>
      <c r="H31" s="20">
        <v>0</v>
      </c>
      <c r="I31" s="20">
        <v>0</v>
      </c>
      <c r="J31" s="20">
        <v>1</v>
      </c>
      <c r="K31" s="20">
        <v>2</v>
      </c>
      <c r="L31" s="20">
        <v>0</v>
      </c>
      <c r="M31" s="20">
        <v>1</v>
      </c>
      <c r="N31" s="20">
        <v>1</v>
      </c>
      <c r="O31" s="15">
        <v>1</v>
      </c>
      <c r="P31" s="34">
        <v>4</v>
      </c>
      <c r="Q31" s="20">
        <v>4</v>
      </c>
      <c r="R31" s="15">
        <v>5</v>
      </c>
      <c r="S31" s="166">
        <v>453639</v>
      </c>
      <c r="T31" s="172" t="s">
        <v>116</v>
      </c>
      <c r="U31" s="165">
        <v>56704.800000000003</v>
      </c>
      <c r="V31" s="172">
        <v>3</v>
      </c>
      <c r="W31" s="165">
        <v>18901.599999999999</v>
      </c>
      <c r="X31" s="172">
        <v>38</v>
      </c>
      <c r="Y31" s="166">
        <v>1492.2</v>
      </c>
      <c r="Z31" s="172">
        <v>628</v>
      </c>
      <c r="AA31" s="167">
        <v>90.2</v>
      </c>
    </row>
    <row r="32" spans="1:27" ht="12.75" customHeight="1" x14ac:dyDescent="0.15">
      <c r="A32" s="177">
        <v>25</v>
      </c>
      <c r="B32" s="211">
        <v>40355</v>
      </c>
      <c r="C32" s="207">
        <v>0</v>
      </c>
      <c r="D32" s="20">
        <v>2</v>
      </c>
      <c r="E32" s="20">
        <v>0</v>
      </c>
      <c r="F32" s="20">
        <v>2</v>
      </c>
      <c r="G32" s="20">
        <v>1</v>
      </c>
      <c r="H32" s="20">
        <v>1</v>
      </c>
      <c r="I32" s="20">
        <v>1</v>
      </c>
      <c r="J32" s="20">
        <v>0</v>
      </c>
      <c r="K32" s="20">
        <v>1</v>
      </c>
      <c r="L32" s="20">
        <v>0</v>
      </c>
      <c r="M32" s="20">
        <v>0</v>
      </c>
      <c r="N32" s="20">
        <v>0</v>
      </c>
      <c r="O32" s="15">
        <v>2</v>
      </c>
      <c r="P32" s="34">
        <v>4</v>
      </c>
      <c r="Q32" s="20">
        <v>6</v>
      </c>
      <c r="R32" s="15">
        <v>3</v>
      </c>
      <c r="S32" s="166">
        <v>371112.5</v>
      </c>
      <c r="T32" s="172">
        <v>6</v>
      </c>
      <c r="U32" s="165">
        <v>17182.3</v>
      </c>
      <c r="V32" s="172">
        <v>192</v>
      </c>
      <c r="W32" s="165">
        <v>241.6</v>
      </c>
      <c r="X32" s="172">
        <v>2046</v>
      </c>
      <c r="Y32" s="166">
        <v>22.6</v>
      </c>
      <c r="Z32" s="172">
        <v>11630</v>
      </c>
      <c r="AA32" s="167">
        <v>3.9</v>
      </c>
    </row>
    <row r="33" spans="1:27" ht="12.75" customHeight="1" x14ac:dyDescent="0.15">
      <c r="A33" s="177">
        <v>26</v>
      </c>
      <c r="B33" s="206">
        <v>40362</v>
      </c>
      <c r="C33" s="207">
        <v>1</v>
      </c>
      <c r="D33" s="20">
        <v>0</v>
      </c>
      <c r="E33" s="20">
        <v>2</v>
      </c>
      <c r="F33" s="20">
        <v>2</v>
      </c>
      <c r="G33" s="20">
        <v>1</v>
      </c>
      <c r="H33" s="20">
        <v>1</v>
      </c>
      <c r="I33" s="20">
        <v>1</v>
      </c>
      <c r="J33" s="20">
        <v>0</v>
      </c>
      <c r="K33" s="20">
        <v>0</v>
      </c>
      <c r="L33" s="20">
        <v>1</v>
      </c>
      <c r="M33" s="20">
        <v>2</v>
      </c>
      <c r="N33" s="20">
        <v>1</v>
      </c>
      <c r="O33" s="15">
        <v>1</v>
      </c>
      <c r="P33" s="34">
        <v>7</v>
      </c>
      <c r="Q33" s="20">
        <v>3</v>
      </c>
      <c r="R33" s="15">
        <v>3</v>
      </c>
      <c r="S33" s="166">
        <v>320139</v>
      </c>
      <c r="T33" s="172">
        <v>2</v>
      </c>
      <c r="U33" s="165">
        <v>20008.599999999999</v>
      </c>
      <c r="V33" s="172">
        <v>63</v>
      </c>
      <c r="W33" s="165">
        <v>635.1</v>
      </c>
      <c r="X33" s="172">
        <v>824</v>
      </c>
      <c r="Y33" s="166">
        <v>48.5</v>
      </c>
      <c r="Z33" s="172">
        <v>6627</v>
      </c>
      <c r="AA33" s="167">
        <v>6</v>
      </c>
    </row>
    <row r="34" spans="1:27" ht="12.75" customHeight="1" x14ac:dyDescent="0.15">
      <c r="A34" s="177">
        <v>27</v>
      </c>
      <c r="B34" s="76">
        <v>40369</v>
      </c>
      <c r="C34" s="207">
        <v>0</v>
      </c>
      <c r="D34" s="20">
        <v>2</v>
      </c>
      <c r="E34" s="20">
        <v>1</v>
      </c>
      <c r="F34" s="20">
        <v>2</v>
      </c>
      <c r="G34" s="20">
        <v>0</v>
      </c>
      <c r="H34" s="20">
        <v>1</v>
      </c>
      <c r="I34" s="20">
        <v>2</v>
      </c>
      <c r="J34" s="20">
        <v>0</v>
      </c>
      <c r="K34" s="20">
        <v>2</v>
      </c>
      <c r="L34" s="20">
        <v>0</v>
      </c>
      <c r="M34" s="20">
        <v>2</v>
      </c>
      <c r="N34" s="20">
        <v>0</v>
      </c>
      <c r="O34" s="15">
        <v>2</v>
      </c>
      <c r="P34" s="34">
        <v>2</v>
      </c>
      <c r="Q34" s="20">
        <v>5</v>
      </c>
      <c r="R34" s="15">
        <v>6</v>
      </c>
      <c r="S34" s="166">
        <v>281229</v>
      </c>
      <c r="T34" s="172" t="s">
        <v>116</v>
      </c>
      <c r="U34" s="165">
        <v>35153.599999999999</v>
      </c>
      <c r="V34" s="172" t="s">
        <v>116</v>
      </c>
      <c r="W34" s="165">
        <v>35153.599999999999</v>
      </c>
      <c r="X34" s="172">
        <v>10</v>
      </c>
      <c r="Y34" s="166">
        <v>3515.3</v>
      </c>
      <c r="Z34" s="172">
        <v>120</v>
      </c>
      <c r="AA34" s="167">
        <v>292.89999999999998</v>
      </c>
    </row>
    <row r="35" spans="1:27" ht="12.75" customHeight="1" x14ac:dyDescent="0.15">
      <c r="A35" s="177">
        <v>28</v>
      </c>
      <c r="B35" s="76">
        <v>40376</v>
      </c>
      <c r="C35" s="207">
        <v>1</v>
      </c>
      <c r="D35" s="20">
        <v>1</v>
      </c>
      <c r="E35" s="20">
        <v>0</v>
      </c>
      <c r="F35" s="20">
        <v>1</v>
      </c>
      <c r="G35" s="20">
        <v>2</v>
      </c>
      <c r="H35" s="20">
        <v>0</v>
      </c>
      <c r="I35" s="20">
        <v>0</v>
      </c>
      <c r="J35" s="20">
        <v>2</v>
      </c>
      <c r="K35" s="20">
        <v>1</v>
      </c>
      <c r="L35" s="20">
        <v>1</v>
      </c>
      <c r="M35" s="20">
        <v>1</v>
      </c>
      <c r="N35" s="20">
        <v>1</v>
      </c>
      <c r="O35" s="15">
        <v>0</v>
      </c>
      <c r="P35" s="34">
        <v>7</v>
      </c>
      <c r="Q35" s="20">
        <v>4</v>
      </c>
      <c r="R35" s="15">
        <v>2</v>
      </c>
      <c r="S35" s="166">
        <v>383750</v>
      </c>
      <c r="T35" s="172" t="s">
        <v>116</v>
      </c>
      <c r="U35" s="165">
        <v>83122.3</v>
      </c>
      <c r="V35" s="172">
        <v>10</v>
      </c>
      <c r="W35" s="165">
        <v>8312.2000000000007</v>
      </c>
      <c r="X35" s="172">
        <v>156</v>
      </c>
      <c r="Y35" s="166">
        <v>307.39999999999998</v>
      </c>
      <c r="Z35" s="172">
        <v>1243</v>
      </c>
      <c r="AA35" s="167">
        <v>38.5</v>
      </c>
    </row>
    <row r="36" spans="1:27" ht="12.75" customHeight="1" x14ac:dyDescent="0.15">
      <c r="A36" s="177">
        <v>29</v>
      </c>
      <c r="B36" s="76">
        <v>40383</v>
      </c>
      <c r="C36" s="20">
        <v>1</v>
      </c>
      <c r="D36" s="20">
        <v>2</v>
      </c>
      <c r="E36" s="20">
        <v>2</v>
      </c>
      <c r="F36" s="20">
        <v>2</v>
      </c>
      <c r="G36" s="20">
        <v>0</v>
      </c>
      <c r="H36" s="20">
        <v>1</v>
      </c>
      <c r="I36" s="20">
        <v>1</v>
      </c>
      <c r="J36" s="20">
        <v>1</v>
      </c>
      <c r="K36" s="20">
        <v>1</v>
      </c>
      <c r="L36" s="20">
        <v>1</v>
      </c>
      <c r="M36" s="20">
        <v>1</v>
      </c>
      <c r="N36" s="20">
        <v>2</v>
      </c>
      <c r="O36" s="15">
        <v>2</v>
      </c>
      <c r="P36" s="34">
        <v>7</v>
      </c>
      <c r="Q36" s="20">
        <v>1</v>
      </c>
      <c r="R36" s="15">
        <v>5</v>
      </c>
      <c r="S36" s="166">
        <v>415987.5</v>
      </c>
      <c r="T36" s="172">
        <v>2</v>
      </c>
      <c r="U36" s="165">
        <v>67560.3</v>
      </c>
      <c r="V36" s="172">
        <v>37</v>
      </c>
      <c r="W36" s="165">
        <v>1405.3</v>
      </c>
      <c r="X36" s="172">
        <v>558</v>
      </c>
      <c r="Y36" s="166">
        <v>93.1</v>
      </c>
      <c r="Z36" s="172">
        <v>4008</v>
      </c>
      <c r="AA36" s="167">
        <v>12.9</v>
      </c>
    </row>
    <row r="37" spans="1:27" ht="12.75" customHeight="1" x14ac:dyDescent="0.15">
      <c r="A37" s="177">
        <v>30</v>
      </c>
      <c r="B37" s="76">
        <v>40390</v>
      </c>
      <c r="C37" s="207">
        <v>2</v>
      </c>
      <c r="D37" s="20">
        <v>2</v>
      </c>
      <c r="E37" s="20">
        <v>0</v>
      </c>
      <c r="F37" s="20">
        <v>1</v>
      </c>
      <c r="G37" s="20">
        <v>0</v>
      </c>
      <c r="H37" s="20">
        <v>2</v>
      </c>
      <c r="I37" s="20">
        <v>1</v>
      </c>
      <c r="J37" s="20">
        <v>0</v>
      </c>
      <c r="K37" s="20">
        <v>1</v>
      </c>
      <c r="L37" s="20">
        <v>2</v>
      </c>
      <c r="M37" s="20">
        <v>2</v>
      </c>
      <c r="N37" s="20">
        <v>1</v>
      </c>
      <c r="O37" s="15">
        <v>0</v>
      </c>
      <c r="P37" s="34">
        <v>4</v>
      </c>
      <c r="Q37" s="20">
        <v>4</v>
      </c>
      <c r="R37" s="15">
        <v>5</v>
      </c>
      <c r="S37" s="166">
        <v>341990.5</v>
      </c>
      <c r="T37" s="172" t="s">
        <v>116</v>
      </c>
      <c r="U37" s="165">
        <v>42748.800000000003</v>
      </c>
      <c r="V37" s="172">
        <v>2</v>
      </c>
      <c r="W37" s="165">
        <v>21374.400000000001</v>
      </c>
      <c r="X37" s="172">
        <v>65</v>
      </c>
      <c r="Y37" s="166">
        <v>657.6</v>
      </c>
      <c r="Z37" s="172">
        <v>671</v>
      </c>
      <c r="AA37" s="167">
        <v>63.7</v>
      </c>
    </row>
    <row r="38" spans="1:27" ht="12.75" customHeight="1" x14ac:dyDescent="0.15">
      <c r="A38" s="177">
        <v>31</v>
      </c>
      <c r="B38" s="76">
        <v>40397</v>
      </c>
      <c r="C38" s="207">
        <v>1</v>
      </c>
      <c r="D38" s="20">
        <v>2</v>
      </c>
      <c r="E38" s="20">
        <v>2</v>
      </c>
      <c r="F38" s="20">
        <v>1</v>
      </c>
      <c r="G38" s="20">
        <v>2</v>
      </c>
      <c r="H38" s="20">
        <v>1</v>
      </c>
      <c r="I38" s="20">
        <v>2</v>
      </c>
      <c r="J38" s="20">
        <v>2</v>
      </c>
      <c r="K38" s="20">
        <v>2</v>
      </c>
      <c r="L38" s="20">
        <v>0</v>
      </c>
      <c r="M38" s="20">
        <v>1</v>
      </c>
      <c r="N38" s="20">
        <v>0</v>
      </c>
      <c r="O38" s="15">
        <v>1</v>
      </c>
      <c r="P38" s="34">
        <v>5</v>
      </c>
      <c r="Q38" s="20">
        <v>2</v>
      </c>
      <c r="R38" s="15">
        <v>6</v>
      </c>
      <c r="S38" s="166">
        <v>399818.5</v>
      </c>
      <c r="T38" s="172" t="s">
        <v>116</v>
      </c>
      <c r="U38" s="165">
        <v>92726.1</v>
      </c>
      <c r="V38" s="172">
        <v>13</v>
      </c>
      <c r="W38" s="165">
        <v>3844.4</v>
      </c>
      <c r="X38" s="172">
        <v>170</v>
      </c>
      <c r="Y38" s="166">
        <v>293.89999999999998</v>
      </c>
      <c r="Z38" s="172">
        <v>1344</v>
      </c>
      <c r="AA38" s="167">
        <v>37.1</v>
      </c>
    </row>
    <row r="39" spans="1:27" ht="12.75" customHeight="1" x14ac:dyDescent="0.15">
      <c r="A39" s="177">
        <v>32</v>
      </c>
      <c r="B39" s="76">
        <v>40404</v>
      </c>
      <c r="C39" s="207">
        <v>1</v>
      </c>
      <c r="D39" s="20">
        <v>1</v>
      </c>
      <c r="E39" s="20">
        <v>0</v>
      </c>
      <c r="F39" s="20">
        <v>0</v>
      </c>
      <c r="G39" s="20">
        <v>1</v>
      </c>
      <c r="H39" s="20">
        <v>0</v>
      </c>
      <c r="I39" s="20">
        <v>1</v>
      </c>
      <c r="J39" s="20">
        <v>1</v>
      </c>
      <c r="K39" s="20">
        <v>1</v>
      </c>
      <c r="L39" s="20">
        <v>0</v>
      </c>
      <c r="M39" s="20">
        <v>0</v>
      </c>
      <c r="N39" s="20">
        <v>2</v>
      </c>
      <c r="O39" s="15">
        <v>1</v>
      </c>
      <c r="P39" s="34">
        <v>7</v>
      </c>
      <c r="Q39" s="20">
        <v>5</v>
      </c>
      <c r="R39" s="15">
        <v>1</v>
      </c>
      <c r="S39" s="166">
        <v>507196</v>
      </c>
      <c r="T39" s="172">
        <v>3</v>
      </c>
      <c r="U39" s="165">
        <v>52041.8</v>
      </c>
      <c r="V39" s="172">
        <v>33</v>
      </c>
      <c r="W39" s="165">
        <v>1921.1</v>
      </c>
      <c r="X39" s="172">
        <v>519</v>
      </c>
      <c r="Y39" s="166">
        <v>122.1</v>
      </c>
      <c r="Z39" s="172">
        <v>4504</v>
      </c>
      <c r="AA39" s="167">
        <v>14</v>
      </c>
    </row>
    <row r="40" spans="1:27" ht="12.75" customHeight="1" x14ac:dyDescent="0.15">
      <c r="A40" s="177">
        <v>33</v>
      </c>
      <c r="B40" s="76">
        <v>40411</v>
      </c>
      <c r="C40" s="207">
        <v>1</v>
      </c>
      <c r="D40" s="20">
        <v>2</v>
      </c>
      <c r="E40" s="20">
        <v>1</v>
      </c>
      <c r="F40" s="20">
        <v>0</v>
      </c>
      <c r="G40" s="20">
        <v>2</v>
      </c>
      <c r="H40" s="20">
        <v>2</v>
      </c>
      <c r="I40" s="20">
        <v>1</v>
      </c>
      <c r="J40" s="20">
        <v>1</v>
      </c>
      <c r="K40" s="20">
        <v>1</v>
      </c>
      <c r="L40" s="20">
        <v>1</v>
      </c>
      <c r="M40" s="20">
        <v>2</v>
      </c>
      <c r="N40" s="20">
        <v>1</v>
      </c>
      <c r="O40" s="15">
        <v>1</v>
      </c>
      <c r="P40" s="34">
        <v>8</v>
      </c>
      <c r="Q40" s="20">
        <v>1</v>
      </c>
      <c r="R40" s="15">
        <v>4</v>
      </c>
      <c r="S40" s="166">
        <v>495562.5</v>
      </c>
      <c r="T40" s="172">
        <v>1</v>
      </c>
      <c r="U40" s="165">
        <v>61945.3</v>
      </c>
      <c r="V40" s="172">
        <v>26</v>
      </c>
      <c r="W40" s="165">
        <v>2382.5</v>
      </c>
      <c r="X40" s="172">
        <v>340</v>
      </c>
      <c r="Y40" s="166">
        <v>182.1</v>
      </c>
      <c r="Z40" s="172">
        <v>2468</v>
      </c>
      <c r="AA40" s="167">
        <v>25</v>
      </c>
    </row>
    <row r="41" spans="1:27" ht="12.75" customHeight="1" x14ac:dyDescent="0.15">
      <c r="A41" s="177">
        <v>34</v>
      </c>
      <c r="B41" s="76">
        <v>40418</v>
      </c>
      <c r="C41" s="207">
        <v>2</v>
      </c>
      <c r="D41" s="20">
        <v>2</v>
      </c>
      <c r="E41" s="20">
        <v>1</v>
      </c>
      <c r="F41" s="20">
        <v>2</v>
      </c>
      <c r="G41" s="20">
        <v>2</v>
      </c>
      <c r="H41" s="20">
        <v>2</v>
      </c>
      <c r="I41" s="20">
        <v>2</v>
      </c>
      <c r="J41" s="20">
        <v>2</v>
      </c>
      <c r="K41" s="20">
        <v>2</v>
      </c>
      <c r="L41" s="20">
        <v>1</v>
      </c>
      <c r="M41" s="20">
        <v>1</v>
      </c>
      <c r="N41" s="20">
        <v>1</v>
      </c>
      <c r="O41" s="15">
        <v>1</v>
      </c>
      <c r="P41" s="34">
        <v>5</v>
      </c>
      <c r="Q41" s="20">
        <v>0</v>
      </c>
      <c r="R41" s="15">
        <v>8</v>
      </c>
      <c r="S41" s="166">
        <v>573241.5</v>
      </c>
      <c r="T41" s="172">
        <v>1</v>
      </c>
      <c r="U41" s="165">
        <v>71655.100000000006</v>
      </c>
      <c r="V41" s="172">
        <v>20</v>
      </c>
      <c r="W41" s="165">
        <v>3582.7</v>
      </c>
      <c r="X41" s="172">
        <v>311</v>
      </c>
      <c r="Y41" s="166">
        <v>230.4</v>
      </c>
      <c r="Z41" s="172">
        <v>2822</v>
      </c>
      <c r="AA41" s="167">
        <v>25.3</v>
      </c>
    </row>
    <row r="42" spans="1:27" ht="12.75" customHeight="1" x14ac:dyDescent="0.15">
      <c r="A42" s="177">
        <v>35</v>
      </c>
      <c r="B42" s="76">
        <v>40425</v>
      </c>
      <c r="C42" s="207">
        <v>2</v>
      </c>
      <c r="D42" s="20">
        <v>1</v>
      </c>
      <c r="E42" s="20">
        <v>2</v>
      </c>
      <c r="F42" s="20">
        <v>1</v>
      </c>
      <c r="G42" s="20">
        <v>1</v>
      </c>
      <c r="H42" s="20">
        <v>2</v>
      </c>
      <c r="I42" s="20">
        <v>0</v>
      </c>
      <c r="J42" s="20">
        <v>2</v>
      </c>
      <c r="K42" s="20">
        <v>1</v>
      </c>
      <c r="L42" s="20">
        <v>0</v>
      </c>
      <c r="M42" s="20">
        <v>1</v>
      </c>
      <c r="N42" s="20">
        <v>2</v>
      </c>
      <c r="O42" s="15">
        <v>1</v>
      </c>
      <c r="P42" s="34">
        <v>6</v>
      </c>
      <c r="Q42" s="20">
        <v>2</v>
      </c>
      <c r="R42" s="15">
        <v>5</v>
      </c>
      <c r="S42" s="166">
        <v>385901</v>
      </c>
      <c r="T42" s="172">
        <v>41</v>
      </c>
      <c r="U42" s="165">
        <v>1176.5</v>
      </c>
      <c r="V42" s="172">
        <v>1085</v>
      </c>
      <c r="W42" s="165">
        <v>44.4</v>
      </c>
      <c r="X42" s="172">
        <v>12261</v>
      </c>
      <c r="Y42" s="166">
        <v>3.9</v>
      </c>
      <c r="Z42" s="172">
        <v>58046</v>
      </c>
      <c r="AA42" s="167">
        <v>0.8</v>
      </c>
    </row>
    <row r="43" spans="1:27" ht="12.75" customHeight="1" x14ac:dyDescent="0.15">
      <c r="A43" s="177">
        <v>36</v>
      </c>
      <c r="B43" s="76">
        <v>40432</v>
      </c>
      <c r="C43" s="207">
        <v>0</v>
      </c>
      <c r="D43" s="20">
        <v>1</v>
      </c>
      <c r="E43" s="20">
        <v>0</v>
      </c>
      <c r="F43" s="20">
        <v>2</v>
      </c>
      <c r="G43" s="20">
        <v>1</v>
      </c>
      <c r="H43" s="20">
        <v>0</v>
      </c>
      <c r="I43" s="20">
        <v>1</v>
      </c>
      <c r="J43" s="20">
        <v>1</v>
      </c>
      <c r="K43" s="20">
        <v>2</v>
      </c>
      <c r="L43" s="20">
        <v>1</v>
      </c>
      <c r="M43" s="20">
        <v>0</v>
      </c>
      <c r="N43" s="20">
        <v>2</v>
      </c>
      <c r="O43" s="15">
        <v>0</v>
      </c>
      <c r="P43" s="34">
        <v>5</v>
      </c>
      <c r="Q43" s="20">
        <v>5</v>
      </c>
      <c r="R43" s="15">
        <v>3</v>
      </c>
      <c r="S43" s="166">
        <v>554148</v>
      </c>
      <c r="T43" s="172">
        <v>2</v>
      </c>
      <c r="U43" s="165">
        <v>34634.199999999997</v>
      </c>
      <c r="V43" s="172">
        <v>9</v>
      </c>
      <c r="W43" s="165">
        <v>7696.5</v>
      </c>
      <c r="X43" s="172">
        <v>108</v>
      </c>
      <c r="Y43" s="166">
        <v>641.29999999999995</v>
      </c>
      <c r="Z43" s="172">
        <v>985</v>
      </c>
      <c r="AA43" s="167">
        <v>70.3</v>
      </c>
    </row>
    <row r="44" spans="1:27" ht="12.75" customHeight="1" x14ac:dyDescent="0.15">
      <c r="A44" s="177">
        <v>37</v>
      </c>
      <c r="B44" s="76">
        <v>40439</v>
      </c>
      <c r="C44" s="207">
        <v>2</v>
      </c>
      <c r="D44" s="20">
        <v>0</v>
      </c>
      <c r="E44" s="20">
        <v>2</v>
      </c>
      <c r="F44" s="20">
        <v>1</v>
      </c>
      <c r="G44" s="20">
        <v>1</v>
      </c>
      <c r="H44" s="20">
        <v>0</v>
      </c>
      <c r="I44" s="20">
        <v>0</v>
      </c>
      <c r="J44" s="20">
        <v>0</v>
      </c>
      <c r="K44" s="20">
        <v>0</v>
      </c>
      <c r="L44" s="20">
        <v>2</v>
      </c>
      <c r="M44" s="20">
        <v>1</v>
      </c>
      <c r="N44" s="20">
        <v>1</v>
      </c>
      <c r="O44" s="15">
        <v>1</v>
      </c>
      <c r="P44" s="34">
        <v>5</v>
      </c>
      <c r="Q44" s="20">
        <v>5</v>
      </c>
      <c r="R44" s="15">
        <v>3</v>
      </c>
      <c r="S44" s="166">
        <v>558518.5</v>
      </c>
      <c r="T44" s="172" t="s">
        <v>116</v>
      </c>
      <c r="U44" s="165">
        <v>69814.8</v>
      </c>
      <c r="V44" s="172">
        <v>4</v>
      </c>
      <c r="W44" s="165">
        <v>17453.7</v>
      </c>
      <c r="X44" s="172">
        <v>40</v>
      </c>
      <c r="Y44" s="166">
        <v>1745.3</v>
      </c>
      <c r="Z44" s="172">
        <v>423</v>
      </c>
      <c r="AA44" s="167">
        <v>165</v>
      </c>
    </row>
    <row r="45" spans="1:27" ht="12.75" customHeight="1" x14ac:dyDescent="0.15">
      <c r="A45" s="177">
        <v>38</v>
      </c>
      <c r="B45" s="76">
        <v>40446</v>
      </c>
      <c r="C45" s="207">
        <v>1</v>
      </c>
      <c r="D45" s="20">
        <v>2</v>
      </c>
      <c r="E45" s="20">
        <v>0</v>
      </c>
      <c r="F45" s="20">
        <v>2</v>
      </c>
      <c r="G45" s="20">
        <v>1</v>
      </c>
      <c r="H45" s="20">
        <v>2</v>
      </c>
      <c r="I45" s="20">
        <v>1</v>
      </c>
      <c r="J45" s="20">
        <v>2</v>
      </c>
      <c r="K45" s="20">
        <v>2</v>
      </c>
      <c r="L45" s="20">
        <v>1</v>
      </c>
      <c r="M45" s="20">
        <v>1</v>
      </c>
      <c r="N45" s="20">
        <v>0</v>
      </c>
      <c r="O45" s="15">
        <v>0</v>
      </c>
      <c r="P45" s="34">
        <v>5</v>
      </c>
      <c r="Q45" s="20">
        <v>3</v>
      </c>
      <c r="R45" s="15">
        <v>5</v>
      </c>
      <c r="S45" s="166">
        <v>635146.5</v>
      </c>
      <c r="T45" s="172" t="s">
        <v>116</v>
      </c>
      <c r="U45" s="165">
        <v>149208.1</v>
      </c>
      <c r="V45" s="172">
        <v>3</v>
      </c>
      <c r="W45" s="165">
        <v>26464.400000000001</v>
      </c>
      <c r="X45" s="172">
        <v>44</v>
      </c>
      <c r="Y45" s="166">
        <v>1804.3</v>
      </c>
      <c r="Z45" s="172">
        <v>526</v>
      </c>
      <c r="AA45" s="167">
        <v>150.9</v>
      </c>
    </row>
    <row r="46" spans="1:27" ht="12.75" customHeight="1" x14ac:dyDescent="0.15">
      <c r="A46" s="177">
        <v>39</v>
      </c>
      <c r="B46" s="76">
        <v>40453</v>
      </c>
      <c r="C46" s="207">
        <v>1</v>
      </c>
      <c r="D46" s="20">
        <v>0</v>
      </c>
      <c r="E46" s="20">
        <v>1</v>
      </c>
      <c r="F46" s="20">
        <v>1</v>
      </c>
      <c r="G46" s="20">
        <v>0</v>
      </c>
      <c r="H46" s="20">
        <v>1</v>
      </c>
      <c r="I46" s="20">
        <v>1</v>
      </c>
      <c r="J46" s="20">
        <v>2</v>
      </c>
      <c r="K46" s="20">
        <v>1</v>
      </c>
      <c r="L46" s="20">
        <v>1</v>
      </c>
      <c r="M46" s="20">
        <v>1</v>
      </c>
      <c r="N46" s="20">
        <v>1</v>
      </c>
      <c r="O46" s="15">
        <v>0</v>
      </c>
      <c r="P46" s="34">
        <v>9</v>
      </c>
      <c r="Q46" s="20">
        <v>3</v>
      </c>
      <c r="R46" s="15">
        <v>1</v>
      </c>
      <c r="S46" s="166">
        <v>820005</v>
      </c>
      <c r="T46" s="172">
        <v>2</v>
      </c>
      <c r="U46" s="165">
        <v>125854.3</v>
      </c>
      <c r="V46" s="172">
        <v>116</v>
      </c>
      <c r="W46" s="165">
        <v>883.6</v>
      </c>
      <c r="X46" s="172">
        <v>1218</v>
      </c>
      <c r="Y46" s="166">
        <v>84.1</v>
      </c>
      <c r="Z46" s="172">
        <v>7845</v>
      </c>
      <c r="AA46" s="167">
        <v>13</v>
      </c>
    </row>
    <row r="47" spans="1:27" ht="12.75" customHeight="1" x14ac:dyDescent="0.15">
      <c r="A47" s="177">
        <v>40</v>
      </c>
      <c r="B47" s="76">
        <v>40460</v>
      </c>
      <c r="C47" s="207">
        <v>1</v>
      </c>
      <c r="D47" s="20">
        <v>2</v>
      </c>
      <c r="E47" s="20">
        <v>1</v>
      </c>
      <c r="F47" s="20">
        <v>0</v>
      </c>
      <c r="G47" s="20">
        <v>2</v>
      </c>
      <c r="H47" s="20">
        <v>0</v>
      </c>
      <c r="I47" s="20">
        <v>2</v>
      </c>
      <c r="J47" s="20">
        <v>1</v>
      </c>
      <c r="K47" s="20">
        <v>1</v>
      </c>
      <c r="L47" s="20">
        <v>1</v>
      </c>
      <c r="M47" s="20">
        <v>0</v>
      </c>
      <c r="N47" s="20">
        <v>1</v>
      </c>
      <c r="O47" s="15">
        <v>2</v>
      </c>
      <c r="P47" s="34">
        <v>6</v>
      </c>
      <c r="Q47" s="20">
        <v>3</v>
      </c>
      <c r="R47" s="15">
        <v>4</v>
      </c>
      <c r="S47" s="166">
        <v>440367</v>
      </c>
      <c r="T47" s="172" t="s">
        <v>116</v>
      </c>
      <c r="U47" s="165">
        <v>55045.8</v>
      </c>
      <c r="V47" s="172">
        <v>9</v>
      </c>
      <c r="W47" s="165">
        <v>6116.2</v>
      </c>
      <c r="X47" s="172">
        <v>161</v>
      </c>
      <c r="Y47" s="166">
        <v>341.8</v>
      </c>
      <c r="Z47" s="172">
        <v>1841</v>
      </c>
      <c r="AA47" s="167">
        <v>29.8</v>
      </c>
    </row>
    <row r="48" spans="1:27" ht="12.75" customHeight="1" x14ac:dyDescent="0.15">
      <c r="A48" s="177">
        <v>41</v>
      </c>
      <c r="B48" s="76">
        <v>40467</v>
      </c>
      <c r="C48" s="207">
        <v>1</v>
      </c>
      <c r="D48" s="20">
        <v>0</v>
      </c>
      <c r="E48" s="20">
        <v>1</v>
      </c>
      <c r="F48" s="20">
        <v>2</v>
      </c>
      <c r="G48" s="20">
        <v>1</v>
      </c>
      <c r="H48" s="20">
        <v>2</v>
      </c>
      <c r="I48" s="20">
        <v>2</v>
      </c>
      <c r="J48" s="20">
        <v>1</v>
      </c>
      <c r="K48" s="20">
        <v>1</v>
      </c>
      <c r="L48" s="20">
        <v>1</v>
      </c>
      <c r="M48" s="20">
        <v>0</v>
      </c>
      <c r="N48" s="20">
        <v>1</v>
      </c>
      <c r="O48" s="15">
        <v>0</v>
      </c>
      <c r="P48" s="34">
        <v>7</v>
      </c>
      <c r="Q48" s="20">
        <v>3</v>
      </c>
      <c r="R48" s="15">
        <v>3</v>
      </c>
      <c r="S48" s="166">
        <v>655775</v>
      </c>
      <c r="T48" s="172">
        <v>10</v>
      </c>
      <c r="U48" s="165">
        <v>13701.7</v>
      </c>
      <c r="V48" s="172">
        <v>317</v>
      </c>
      <c r="W48" s="165">
        <v>258.5</v>
      </c>
      <c r="X48" s="172">
        <v>3503</v>
      </c>
      <c r="Y48" s="166">
        <v>23.4</v>
      </c>
      <c r="Z48" s="172">
        <v>21623</v>
      </c>
      <c r="AA48" s="167">
        <v>3.7</v>
      </c>
    </row>
    <row r="49" spans="1:64" ht="12.75" customHeight="1" x14ac:dyDescent="0.15">
      <c r="A49" s="177">
        <v>42</v>
      </c>
      <c r="B49" s="76">
        <v>40474</v>
      </c>
      <c r="C49" s="207">
        <v>0</v>
      </c>
      <c r="D49" s="20">
        <v>2</v>
      </c>
      <c r="E49" s="20">
        <v>1</v>
      </c>
      <c r="F49" s="20">
        <v>1</v>
      </c>
      <c r="G49" s="20">
        <v>1</v>
      </c>
      <c r="H49" s="20">
        <v>0</v>
      </c>
      <c r="I49" s="20">
        <v>2</v>
      </c>
      <c r="J49" s="20">
        <v>1</v>
      </c>
      <c r="K49" s="20">
        <v>0</v>
      </c>
      <c r="L49" s="20">
        <v>1</v>
      </c>
      <c r="M49" s="20">
        <v>1</v>
      </c>
      <c r="N49" s="20">
        <v>2</v>
      </c>
      <c r="O49" s="15">
        <v>2</v>
      </c>
      <c r="P49" s="34">
        <v>6</v>
      </c>
      <c r="Q49" s="20">
        <v>3</v>
      </c>
      <c r="R49" s="15">
        <v>4</v>
      </c>
      <c r="S49" s="166">
        <v>559410</v>
      </c>
      <c r="T49" s="172">
        <v>5</v>
      </c>
      <c r="U49" s="165">
        <v>13985.2</v>
      </c>
      <c r="V49" s="172">
        <v>61</v>
      </c>
      <c r="W49" s="165">
        <v>1146.3</v>
      </c>
      <c r="X49" s="172">
        <v>969</v>
      </c>
      <c r="Y49" s="166">
        <v>72.099999999999994</v>
      </c>
      <c r="Z49" s="172">
        <v>7270</v>
      </c>
      <c r="AA49" s="167">
        <v>9.6</v>
      </c>
    </row>
    <row r="50" spans="1:64" ht="12.75" customHeight="1" x14ac:dyDescent="0.15">
      <c r="A50" s="177">
        <v>43</v>
      </c>
      <c r="B50" s="76">
        <v>40481</v>
      </c>
      <c r="C50" s="207">
        <v>2</v>
      </c>
      <c r="D50" s="20">
        <v>1</v>
      </c>
      <c r="E50" s="20">
        <v>2</v>
      </c>
      <c r="F50" s="20">
        <v>1</v>
      </c>
      <c r="G50" s="20">
        <v>1</v>
      </c>
      <c r="H50" s="20">
        <v>1</v>
      </c>
      <c r="I50" s="20">
        <v>2</v>
      </c>
      <c r="J50" s="20">
        <v>2</v>
      </c>
      <c r="K50" s="20">
        <v>1</v>
      </c>
      <c r="L50" s="20">
        <v>1</v>
      </c>
      <c r="M50" s="20">
        <v>2</v>
      </c>
      <c r="N50" s="20">
        <v>1</v>
      </c>
      <c r="O50" s="15">
        <v>2</v>
      </c>
      <c r="P50" s="34">
        <v>7</v>
      </c>
      <c r="Q50" s="20">
        <v>0</v>
      </c>
      <c r="R50" s="15">
        <v>6</v>
      </c>
      <c r="S50" s="166">
        <v>602709.5</v>
      </c>
      <c r="T50" s="172">
        <v>5</v>
      </c>
      <c r="U50" s="165">
        <v>15067.7</v>
      </c>
      <c r="V50" s="172">
        <v>87</v>
      </c>
      <c r="W50" s="165">
        <v>865.9</v>
      </c>
      <c r="X50" s="172">
        <v>912</v>
      </c>
      <c r="Y50" s="166">
        <v>82.6</v>
      </c>
      <c r="Z50" s="172">
        <v>6985</v>
      </c>
      <c r="AA50" s="167">
        <v>10.7</v>
      </c>
    </row>
    <row r="51" spans="1:64" ht="12.75" customHeight="1" x14ac:dyDescent="0.15">
      <c r="A51" s="177">
        <v>44</v>
      </c>
      <c r="B51" s="76">
        <v>40488</v>
      </c>
      <c r="C51" s="207">
        <v>2</v>
      </c>
      <c r="D51" s="20">
        <v>1</v>
      </c>
      <c r="E51" s="20">
        <v>1</v>
      </c>
      <c r="F51" s="20">
        <v>1</v>
      </c>
      <c r="G51" s="20">
        <v>0</v>
      </c>
      <c r="H51" s="20">
        <v>1</v>
      </c>
      <c r="I51" s="20">
        <v>1</v>
      </c>
      <c r="J51" s="20">
        <v>1</v>
      </c>
      <c r="K51" s="20">
        <v>1</v>
      </c>
      <c r="L51" s="20">
        <v>1</v>
      </c>
      <c r="M51" s="20">
        <v>1</v>
      </c>
      <c r="N51" s="20">
        <v>1</v>
      </c>
      <c r="O51" s="15">
        <v>2</v>
      </c>
      <c r="P51" s="34">
        <v>10</v>
      </c>
      <c r="Q51" s="20">
        <v>1</v>
      </c>
      <c r="R51" s="15">
        <v>2</v>
      </c>
      <c r="S51" s="166">
        <v>583036.5</v>
      </c>
      <c r="T51" s="172">
        <v>2</v>
      </c>
      <c r="U51" s="165">
        <v>36439.699999999997</v>
      </c>
      <c r="V51" s="172">
        <v>56</v>
      </c>
      <c r="W51" s="165">
        <v>1301.4000000000001</v>
      </c>
      <c r="X51" s="172">
        <v>811</v>
      </c>
      <c r="Y51" s="166">
        <v>89.8</v>
      </c>
      <c r="Z51" s="172">
        <v>7555</v>
      </c>
      <c r="AA51" s="167">
        <v>9.6</v>
      </c>
    </row>
    <row r="52" spans="1:64" ht="12.75" customHeight="1" x14ac:dyDescent="0.15">
      <c r="A52" s="177">
        <v>45</v>
      </c>
      <c r="B52" s="76">
        <v>40495</v>
      </c>
      <c r="C52" s="207">
        <v>2</v>
      </c>
      <c r="D52" s="20">
        <v>2</v>
      </c>
      <c r="E52" s="20">
        <v>0</v>
      </c>
      <c r="F52" s="20">
        <v>0</v>
      </c>
      <c r="G52" s="20">
        <v>2</v>
      </c>
      <c r="H52" s="20">
        <v>0</v>
      </c>
      <c r="I52" s="20">
        <v>2</v>
      </c>
      <c r="J52" s="20">
        <v>1</v>
      </c>
      <c r="K52" s="20">
        <v>0</v>
      </c>
      <c r="L52" s="20">
        <v>0</v>
      </c>
      <c r="M52" s="20">
        <v>2</v>
      </c>
      <c r="N52" s="20">
        <v>2</v>
      </c>
      <c r="O52" s="15">
        <v>2</v>
      </c>
      <c r="P52" s="34">
        <v>1</v>
      </c>
      <c r="Q52" s="20">
        <v>5</v>
      </c>
      <c r="R52" s="15">
        <v>7</v>
      </c>
      <c r="S52" s="166">
        <v>589337.5</v>
      </c>
      <c r="T52" s="172" t="s">
        <v>116</v>
      </c>
      <c r="U52" s="165">
        <v>73667.100000000006</v>
      </c>
      <c r="V52" s="172">
        <v>1</v>
      </c>
      <c r="W52" s="165">
        <v>73667.100000000006</v>
      </c>
      <c r="X52" s="172">
        <v>15</v>
      </c>
      <c r="Y52" s="166">
        <v>4911.1000000000004</v>
      </c>
      <c r="Z52" s="172">
        <v>233</v>
      </c>
      <c r="AA52" s="167">
        <v>316.10000000000002</v>
      </c>
    </row>
    <row r="53" spans="1:64" ht="12.75" customHeight="1" x14ac:dyDescent="0.15">
      <c r="A53" s="177">
        <v>46</v>
      </c>
      <c r="B53" s="76">
        <v>40502</v>
      </c>
      <c r="C53" s="207">
        <v>0</v>
      </c>
      <c r="D53" s="20">
        <v>1</v>
      </c>
      <c r="E53" s="20">
        <v>2</v>
      </c>
      <c r="F53" s="20">
        <v>2</v>
      </c>
      <c r="G53" s="20">
        <v>2</v>
      </c>
      <c r="H53" s="20">
        <v>2</v>
      </c>
      <c r="I53" s="20">
        <v>0</v>
      </c>
      <c r="J53" s="20">
        <v>2</v>
      </c>
      <c r="K53" s="20">
        <v>1</v>
      </c>
      <c r="L53" s="20">
        <v>1</v>
      </c>
      <c r="M53" s="20">
        <v>0</v>
      </c>
      <c r="N53" s="20">
        <v>1</v>
      </c>
      <c r="O53" s="15">
        <v>1</v>
      </c>
      <c r="P53" s="34">
        <v>5</v>
      </c>
      <c r="Q53" s="20">
        <v>3</v>
      </c>
      <c r="R53" s="15">
        <v>5</v>
      </c>
      <c r="S53" s="166">
        <v>691272</v>
      </c>
      <c r="T53" s="172" t="s">
        <v>116</v>
      </c>
      <c r="U53" s="165">
        <v>160076.1</v>
      </c>
      <c r="V53" s="172">
        <v>6</v>
      </c>
      <c r="W53" s="165">
        <v>14401.5</v>
      </c>
      <c r="X53" s="172">
        <v>53</v>
      </c>
      <c r="Y53" s="166">
        <v>1630.3</v>
      </c>
      <c r="Z53" s="172">
        <v>656</v>
      </c>
      <c r="AA53" s="167">
        <v>131.69999999999999</v>
      </c>
    </row>
    <row r="54" spans="1:64" ht="12.75" customHeight="1" x14ac:dyDescent="0.15">
      <c r="A54" s="177">
        <v>47</v>
      </c>
      <c r="B54" s="76">
        <v>40509</v>
      </c>
      <c r="C54" s="207">
        <v>1</v>
      </c>
      <c r="D54" s="20">
        <v>0</v>
      </c>
      <c r="E54" s="20">
        <v>1</v>
      </c>
      <c r="F54" s="20">
        <v>1</v>
      </c>
      <c r="G54" s="20">
        <v>1</v>
      </c>
      <c r="H54" s="20">
        <v>1</v>
      </c>
      <c r="I54" s="20">
        <v>1</v>
      </c>
      <c r="J54" s="20">
        <v>0</v>
      </c>
      <c r="K54" s="20">
        <v>1</v>
      </c>
      <c r="L54" s="20">
        <v>1</v>
      </c>
      <c r="M54" s="20">
        <v>1</v>
      </c>
      <c r="N54" s="20">
        <v>0</v>
      </c>
      <c r="O54" s="15">
        <v>1</v>
      </c>
      <c r="P54" s="34">
        <v>10</v>
      </c>
      <c r="Q54" s="20">
        <v>3</v>
      </c>
      <c r="R54" s="15">
        <v>0</v>
      </c>
      <c r="S54" s="166">
        <v>819484.5</v>
      </c>
      <c r="T54" s="172">
        <v>93</v>
      </c>
      <c r="U54" s="165">
        <v>2822.7</v>
      </c>
      <c r="V54" s="172">
        <v>1705</v>
      </c>
      <c r="W54" s="165">
        <v>60</v>
      </c>
      <c r="X54" s="172">
        <v>12537</v>
      </c>
      <c r="Y54" s="166">
        <v>8.1</v>
      </c>
      <c r="Z54" s="172">
        <v>57098</v>
      </c>
      <c r="AA54" s="167">
        <v>1.7</v>
      </c>
    </row>
    <row r="55" spans="1:64" ht="12.75" customHeight="1" x14ac:dyDescent="0.15">
      <c r="A55" s="177">
        <v>48</v>
      </c>
      <c r="B55" s="76">
        <v>40516</v>
      </c>
      <c r="C55" s="207">
        <v>1</v>
      </c>
      <c r="D55" s="20">
        <v>2</v>
      </c>
      <c r="E55" s="20">
        <v>1</v>
      </c>
      <c r="F55" s="20">
        <v>0</v>
      </c>
      <c r="G55" s="20">
        <v>0</v>
      </c>
      <c r="H55" s="20">
        <v>1</v>
      </c>
      <c r="I55" s="20">
        <v>2</v>
      </c>
      <c r="J55" s="20">
        <v>1</v>
      </c>
      <c r="K55" s="20">
        <v>1</v>
      </c>
      <c r="L55" s="20">
        <v>1</v>
      </c>
      <c r="M55" s="20">
        <v>0</v>
      </c>
      <c r="N55" s="20">
        <v>1</v>
      </c>
      <c r="O55" s="15">
        <v>0</v>
      </c>
      <c r="P55" s="34">
        <v>7</v>
      </c>
      <c r="Q55" s="20">
        <v>4</v>
      </c>
      <c r="R55" s="15">
        <v>2</v>
      </c>
      <c r="S55" s="166">
        <v>616669.5</v>
      </c>
      <c r="T55" s="172">
        <v>1</v>
      </c>
      <c r="U55" s="165">
        <v>77083.600000000006</v>
      </c>
      <c r="V55" s="172">
        <v>3</v>
      </c>
      <c r="W55" s="165">
        <v>25694.5</v>
      </c>
      <c r="X55" s="172">
        <v>83</v>
      </c>
      <c r="Y55" s="166">
        <v>928.7</v>
      </c>
      <c r="Z55" s="172">
        <v>804</v>
      </c>
      <c r="AA55" s="167">
        <v>95.8</v>
      </c>
    </row>
    <row r="56" spans="1:64" ht="12.75" customHeight="1" x14ac:dyDescent="0.15">
      <c r="A56" s="177">
        <v>49</v>
      </c>
      <c r="B56" s="76">
        <v>40523</v>
      </c>
      <c r="C56" s="207">
        <v>1</v>
      </c>
      <c r="D56" s="20">
        <v>2</v>
      </c>
      <c r="E56" s="20">
        <v>2</v>
      </c>
      <c r="F56" s="20">
        <v>1</v>
      </c>
      <c r="G56" s="20">
        <v>0</v>
      </c>
      <c r="H56" s="20">
        <v>1</v>
      </c>
      <c r="I56" s="20">
        <v>0</v>
      </c>
      <c r="J56" s="20">
        <v>1</v>
      </c>
      <c r="K56" s="20">
        <v>1</v>
      </c>
      <c r="L56" s="20">
        <v>1</v>
      </c>
      <c r="M56" s="20">
        <v>0</v>
      </c>
      <c r="N56" s="20">
        <v>0</v>
      </c>
      <c r="O56" s="15">
        <v>2</v>
      </c>
      <c r="P56" s="34">
        <v>6</v>
      </c>
      <c r="Q56" s="20">
        <v>4</v>
      </c>
      <c r="R56" s="15">
        <v>3</v>
      </c>
      <c r="S56" s="166">
        <v>609860</v>
      </c>
      <c r="T56" s="172">
        <v>16</v>
      </c>
      <c r="U56" s="165">
        <v>4764.5</v>
      </c>
      <c r="V56" s="172">
        <v>430</v>
      </c>
      <c r="W56" s="165">
        <v>177.2</v>
      </c>
      <c r="X56" s="172">
        <v>4743</v>
      </c>
      <c r="Y56" s="166">
        <v>16</v>
      </c>
      <c r="Z56" s="172">
        <v>26605</v>
      </c>
      <c r="AA56" s="167">
        <v>2.8</v>
      </c>
    </row>
    <row r="57" spans="1:64" ht="12.75" customHeight="1" x14ac:dyDescent="0.15">
      <c r="A57" s="177">
        <v>50</v>
      </c>
      <c r="B57" s="76">
        <v>40530</v>
      </c>
      <c r="C57" s="207">
        <v>1</v>
      </c>
      <c r="D57" s="20">
        <v>2</v>
      </c>
      <c r="E57" s="20">
        <v>0</v>
      </c>
      <c r="F57" s="20">
        <v>2</v>
      </c>
      <c r="G57" s="20">
        <v>1</v>
      </c>
      <c r="H57" s="20">
        <v>2</v>
      </c>
      <c r="I57" s="20">
        <v>0</v>
      </c>
      <c r="J57" s="20">
        <v>1</v>
      </c>
      <c r="K57" s="20">
        <v>2</v>
      </c>
      <c r="L57" s="20">
        <v>2</v>
      </c>
      <c r="M57" s="20">
        <v>1</v>
      </c>
      <c r="N57" s="20">
        <v>1</v>
      </c>
      <c r="O57" s="15">
        <v>2</v>
      </c>
      <c r="P57" s="34">
        <v>5</v>
      </c>
      <c r="Q57" s="20">
        <v>2</v>
      </c>
      <c r="R57" s="15">
        <v>6</v>
      </c>
      <c r="S57" s="166">
        <v>590324.5</v>
      </c>
      <c r="T57" s="172" t="s">
        <v>116</v>
      </c>
      <c r="U57" s="165">
        <v>73790.5</v>
      </c>
      <c r="V57" s="172" t="s">
        <v>116</v>
      </c>
      <c r="W57" s="165">
        <v>73790.5</v>
      </c>
      <c r="X57" s="172">
        <v>42</v>
      </c>
      <c r="Y57" s="166">
        <v>1756.9</v>
      </c>
      <c r="Z57" s="172">
        <v>412</v>
      </c>
      <c r="AA57" s="167">
        <v>179.1</v>
      </c>
    </row>
    <row r="58" spans="1:64" ht="12.75" customHeight="1" x14ac:dyDescent="0.15">
      <c r="A58" s="177" t="s">
        <v>19</v>
      </c>
      <c r="B58" s="76">
        <v>40537</v>
      </c>
      <c r="C58" s="207">
        <v>2</v>
      </c>
      <c r="D58" s="20">
        <v>2</v>
      </c>
      <c r="E58" s="20">
        <v>1</v>
      </c>
      <c r="F58" s="20">
        <v>1</v>
      </c>
      <c r="G58" s="20">
        <v>2</v>
      </c>
      <c r="H58" s="20">
        <v>1</v>
      </c>
      <c r="I58" s="20">
        <v>2</v>
      </c>
      <c r="J58" s="20">
        <v>2</v>
      </c>
      <c r="K58" s="20">
        <v>1</v>
      </c>
      <c r="L58" s="20">
        <v>2</v>
      </c>
      <c r="M58" s="20">
        <v>1</v>
      </c>
      <c r="N58" s="20">
        <v>2</v>
      </c>
      <c r="O58" s="15">
        <v>1</v>
      </c>
      <c r="P58" s="34">
        <v>6</v>
      </c>
      <c r="Q58" s="20">
        <v>0</v>
      </c>
      <c r="R58" s="15">
        <v>7</v>
      </c>
      <c r="S58" s="166">
        <v>464067</v>
      </c>
      <c r="T58" s="172">
        <v>6</v>
      </c>
      <c r="U58" s="165">
        <v>21966.400000000001</v>
      </c>
      <c r="V58" s="172">
        <v>141</v>
      </c>
      <c r="W58" s="165">
        <v>934.7</v>
      </c>
      <c r="X58" s="172">
        <v>1365</v>
      </c>
      <c r="Y58" s="166">
        <v>42.4</v>
      </c>
      <c r="Z58" s="172">
        <v>7680</v>
      </c>
      <c r="AA58" s="167">
        <v>7.5</v>
      </c>
    </row>
    <row r="59" spans="1:64" ht="12.75" customHeight="1" x14ac:dyDescent="0.15">
      <c r="A59" s="183" t="s">
        <v>20</v>
      </c>
      <c r="B59" s="117">
        <v>40544</v>
      </c>
      <c r="C59" s="184">
        <v>2</v>
      </c>
      <c r="D59" s="22">
        <v>2</v>
      </c>
      <c r="E59" s="22">
        <v>1</v>
      </c>
      <c r="F59" s="22">
        <v>0</v>
      </c>
      <c r="G59" s="22">
        <v>1</v>
      </c>
      <c r="H59" s="22">
        <v>1</v>
      </c>
      <c r="I59" s="22">
        <v>1</v>
      </c>
      <c r="J59" s="22">
        <v>1</v>
      </c>
      <c r="K59" s="22">
        <v>1</v>
      </c>
      <c r="L59" s="22">
        <v>2</v>
      </c>
      <c r="M59" s="22">
        <v>2</v>
      </c>
      <c r="N59" s="22">
        <v>0</v>
      </c>
      <c r="O59" s="21">
        <v>1</v>
      </c>
      <c r="P59" s="33">
        <v>7</v>
      </c>
      <c r="Q59" s="22">
        <v>2</v>
      </c>
      <c r="R59" s="21">
        <v>4</v>
      </c>
      <c r="S59" s="169">
        <v>389125</v>
      </c>
      <c r="T59" s="173">
        <v>26</v>
      </c>
      <c r="U59" s="168">
        <v>1870.7</v>
      </c>
      <c r="V59" s="173">
        <v>858</v>
      </c>
      <c r="W59" s="168">
        <v>56.6</v>
      </c>
      <c r="X59" s="173">
        <v>8776</v>
      </c>
      <c r="Y59" s="169">
        <v>5.5</v>
      </c>
      <c r="Z59" s="173">
        <v>42121</v>
      </c>
      <c r="AA59" s="170">
        <v>1.1000000000000001</v>
      </c>
    </row>
    <row r="60" spans="1:64" ht="12.75" hidden="1" customHeight="1" x14ac:dyDescent="0.15">
      <c r="A60" s="183">
        <v>53</v>
      </c>
      <c r="B60" s="117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1"/>
      <c r="P60" s="33">
        <f>COUNTIF($C60:$O60,1)</f>
        <v>0</v>
      </c>
      <c r="Q60" s="22">
        <f>COUNTIF($C60:$O60,0)</f>
        <v>0</v>
      </c>
      <c r="R60" s="21">
        <f>COUNTIF($C60:$O60,2)</f>
        <v>0</v>
      </c>
      <c r="S60" s="169"/>
      <c r="T60" s="173"/>
      <c r="U60" s="168"/>
      <c r="V60" s="173"/>
      <c r="W60" s="168"/>
      <c r="X60" s="173"/>
      <c r="Y60" s="169"/>
      <c r="Z60" s="173"/>
      <c r="AA60" s="170"/>
    </row>
    <row r="61" spans="1:64" s="56" customFormat="1" ht="12.75" customHeight="1" x14ac:dyDescent="0.2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212" t="s">
        <v>445</v>
      </c>
      <c r="P61" s="88"/>
      <c r="Q61" s="88"/>
      <c r="R61" s="88"/>
      <c r="S61" s="118"/>
      <c r="T61" s="174">
        <f>SUM(T8:T60)</f>
        <v>1139</v>
      </c>
      <c r="U61" s="171"/>
      <c r="V61" s="174">
        <f>SUM(V8:V60)</f>
        <v>23358</v>
      </c>
      <c r="W61" s="171"/>
      <c r="X61" s="174">
        <f>SUM(X8:X60)</f>
        <v>193714</v>
      </c>
      <c r="Y61" s="171"/>
      <c r="Z61" s="174">
        <f>SUM(Z8:Z60)</f>
        <v>880650</v>
      </c>
      <c r="AA61" s="170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</row>
    <row r="62" spans="1:64" x14ac:dyDescent="0.15">
      <c r="U62" s="208"/>
      <c r="W62" s="208"/>
      <c r="X62" s="208"/>
      <c r="Y62" s="208"/>
      <c r="AA62" s="208"/>
    </row>
    <row r="63" spans="1:64" x14ac:dyDescent="0.15">
      <c r="U63" s="208"/>
      <c r="W63" s="208"/>
      <c r="X63" s="208"/>
      <c r="Y63" s="208"/>
      <c r="AA63" s="208"/>
    </row>
    <row r="66" spans="25:25" x14ac:dyDescent="0.15">
      <c r="Y66" s="209"/>
    </row>
    <row r="67" spans="25:25" x14ac:dyDescent="0.15">
      <c r="Y67" s="209"/>
    </row>
  </sheetData>
  <mergeCells count="4">
    <mergeCell ref="T5:U5"/>
    <mergeCell ref="V5:W5"/>
    <mergeCell ref="X5:Y5"/>
    <mergeCell ref="Z5:AA5"/>
  </mergeCells>
  <pageMargins left="0.19685039370078741" right="0.19685039370078741" top="0.78740157480314965" bottom="0.78740157480314965" header="0.31496062992125984" footer="0.31496062992125984"/>
  <pageSetup paperSize="9" scale="65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L68"/>
  <sheetViews>
    <sheetView zoomScaleNormal="100" workbookViewId="0">
      <pane xSplit="2" ySplit="7" topLeftCell="C23" activePane="bottomRight" state="frozenSplit"/>
      <selection activeCell="C8" sqref="C8"/>
      <selection pane="topRight" activeCell="C8" sqref="C8"/>
      <selection pane="bottomLeft" activeCell="C8" sqref="C8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64" width="11.42578125" style="213"/>
    <col min="65" max="16384" width="11.42578125" style="56"/>
  </cols>
  <sheetData>
    <row r="2" spans="1:27" ht="12.75" x14ac:dyDescent="0.2">
      <c r="A2" s="55" t="s">
        <v>469</v>
      </c>
      <c r="Z2" s="57"/>
      <c r="AA2" s="57" t="s">
        <v>473</v>
      </c>
    </row>
    <row r="3" spans="1:27" ht="12.75" x14ac:dyDescent="0.2">
      <c r="A3" s="58" t="s">
        <v>141</v>
      </c>
      <c r="W3" s="57"/>
      <c r="X3" s="57"/>
      <c r="Y3" s="57"/>
      <c r="Z3" s="57"/>
    </row>
    <row r="4" spans="1:27" ht="12.75" customHeight="1" x14ac:dyDescent="0.15">
      <c r="A4" s="59"/>
      <c r="B4" s="60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27" ht="12.75" customHeight="1" x14ac:dyDescent="0.15">
      <c r="A5" s="65"/>
      <c r="B5" s="6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3"/>
      <c r="P5" s="132"/>
      <c r="Q5" s="132"/>
      <c r="R5" s="133"/>
      <c r="S5" s="133"/>
      <c r="T5" s="324" t="s">
        <v>460</v>
      </c>
      <c r="U5" s="325"/>
      <c r="V5" s="324" t="s">
        <v>461</v>
      </c>
      <c r="W5" s="325"/>
      <c r="X5" s="324" t="s">
        <v>462</v>
      </c>
      <c r="Y5" s="325"/>
      <c r="Z5" s="324" t="s">
        <v>463</v>
      </c>
      <c r="AA5" s="325"/>
    </row>
    <row r="6" spans="1:27" ht="12.75" customHeight="1" x14ac:dyDescent="0.15">
      <c r="A6" s="65" t="s">
        <v>6</v>
      </c>
      <c r="B6" s="66">
        <v>2011</v>
      </c>
      <c r="C6" s="67" t="s">
        <v>471</v>
      </c>
      <c r="D6" s="68"/>
      <c r="E6" s="68"/>
      <c r="F6" s="68"/>
      <c r="G6" s="68"/>
      <c r="H6" s="68"/>
      <c r="I6" s="68"/>
      <c r="J6" s="68"/>
      <c r="K6" s="68"/>
      <c r="L6" s="68"/>
      <c r="M6" s="125"/>
      <c r="N6" s="125"/>
      <c r="O6" s="69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</row>
    <row r="7" spans="1:27" ht="12.75" customHeight="1" x14ac:dyDescent="0.15">
      <c r="A7" s="71"/>
      <c r="B7" s="72"/>
      <c r="C7" s="73">
        <v>1</v>
      </c>
      <c r="D7" s="73">
        <v>2</v>
      </c>
      <c r="E7" s="73">
        <v>3</v>
      </c>
      <c r="F7" s="73">
        <v>4</v>
      </c>
      <c r="G7" s="73">
        <v>5</v>
      </c>
      <c r="H7" s="73">
        <v>6</v>
      </c>
      <c r="I7" s="73">
        <v>7</v>
      </c>
      <c r="J7" s="73">
        <v>8</v>
      </c>
      <c r="K7" s="73">
        <v>9</v>
      </c>
      <c r="L7" s="73">
        <v>10</v>
      </c>
      <c r="M7" s="73">
        <v>11</v>
      </c>
      <c r="N7" s="73">
        <v>12</v>
      </c>
      <c r="O7" s="72">
        <v>13</v>
      </c>
      <c r="P7" s="74">
        <v>1</v>
      </c>
      <c r="Q7" s="73">
        <v>0</v>
      </c>
      <c r="R7" s="72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</row>
    <row r="8" spans="1:27" ht="12.75" customHeight="1" x14ac:dyDescent="0.15">
      <c r="A8" s="75">
        <v>1</v>
      </c>
      <c r="B8" s="214">
        <v>40551</v>
      </c>
      <c r="C8" s="215">
        <v>0</v>
      </c>
      <c r="D8" s="70">
        <v>2</v>
      </c>
      <c r="E8" s="70">
        <v>1</v>
      </c>
      <c r="F8" s="70">
        <v>2</v>
      </c>
      <c r="G8" s="70">
        <v>2</v>
      </c>
      <c r="H8" s="70">
        <v>0</v>
      </c>
      <c r="I8" s="70">
        <v>0</v>
      </c>
      <c r="J8" s="70">
        <v>1</v>
      </c>
      <c r="K8" s="70">
        <v>2</v>
      </c>
      <c r="L8" s="70">
        <v>1</v>
      </c>
      <c r="M8" s="110">
        <v>1</v>
      </c>
      <c r="N8" s="110">
        <v>0</v>
      </c>
      <c r="O8" s="110">
        <v>2</v>
      </c>
      <c r="P8" s="145">
        <v>4</v>
      </c>
      <c r="Q8" s="110">
        <v>4</v>
      </c>
      <c r="R8" s="66">
        <v>5</v>
      </c>
      <c r="S8" s="111">
        <v>394160</v>
      </c>
      <c r="T8" s="216" t="s">
        <v>116</v>
      </c>
      <c r="U8" s="113">
        <v>49270</v>
      </c>
      <c r="V8" s="216">
        <v>4</v>
      </c>
      <c r="W8" s="113">
        <v>12317.5</v>
      </c>
      <c r="X8" s="217">
        <v>64</v>
      </c>
      <c r="Y8" s="138">
        <v>769.8</v>
      </c>
      <c r="Z8" s="216">
        <v>833</v>
      </c>
      <c r="AA8" s="114">
        <v>59.1</v>
      </c>
    </row>
    <row r="9" spans="1:27" ht="12.75" customHeight="1" x14ac:dyDescent="0.15">
      <c r="A9" s="75">
        <v>2</v>
      </c>
      <c r="B9" s="214">
        <v>40558</v>
      </c>
      <c r="C9" s="215">
        <v>0</v>
      </c>
      <c r="D9" s="70">
        <v>2</v>
      </c>
      <c r="E9" s="70">
        <v>1</v>
      </c>
      <c r="F9" s="70">
        <v>1</v>
      </c>
      <c r="G9" s="70">
        <v>2</v>
      </c>
      <c r="H9" s="70">
        <v>0</v>
      </c>
      <c r="I9" s="70">
        <v>2</v>
      </c>
      <c r="J9" s="70">
        <v>0</v>
      </c>
      <c r="K9" s="70">
        <v>1</v>
      </c>
      <c r="L9" s="70">
        <v>1</v>
      </c>
      <c r="M9" s="110">
        <v>0</v>
      </c>
      <c r="N9" s="110">
        <v>2</v>
      </c>
      <c r="O9" s="66">
        <v>0</v>
      </c>
      <c r="P9" s="145">
        <v>4</v>
      </c>
      <c r="Q9" s="110">
        <v>5</v>
      </c>
      <c r="R9" s="66">
        <v>4</v>
      </c>
      <c r="S9" s="111">
        <v>633610</v>
      </c>
      <c r="T9" s="217" t="s">
        <v>116</v>
      </c>
      <c r="U9" s="77">
        <v>128471.2</v>
      </c>
      <c r="V9" s="217">
        <v>36</v>
      </c>
      <c r="W9" s="77">
        <v>2200</v>
      </c>
      <c r="X9" s="217">
        <v>385</v>
      </c>
      <c r="Y9" s="111">
        <v>205.7</v>
      </c>
      <c r="Z9" s="217">
        <v>3210</v>
      </c>
      <c r="AA9" s="79">
        <v>24.6</v>
      </c>
    </row>
    <row r="10" spans="1:27" ht="12.75" customHeight="1" x14ac:dyDescent="0.15">
      <c r="A10" s="75">
        <v>3</v>
      </c>
      <c r="B10" s="214">
        <v>40565</v>
      </c>
      <c r="C10" s="215">
        <v>0</v>
      </c>
      <c r="D10" s="70">
        <v>1</v>
      </c>
      <c r="E10" s="70">
        <v>2</v>
      </c>
      <c r="F10" s="70">
        <v>2</v>
      </c>
      <c r="G10" s="70">
        <v>2</v>
      </c>
      <c r="H10" s="70">
        <v>0</v>
      </c>
      <c r="I10" s="70">
        <v>1</v>
      </c>
      <c r="J10" s="70">
        <v>0</v>
      </c>
      <c r="K10" s="70">
        <v>1</v>
      </c>
      <c r="L10" s="70">
        <v>1</v>
      </c>
      <c r="M10" s="110">
        <v>1</v>
      </c>
      <c r="N10" s="110">
        <v>1</v>
      </c>
      <c r="O10" s="66">
        <v>1</v>
      </c>
      <c r="P10" s="145">
        <v>7</v>
      </c>
      <c r="Q10" s="110">
        <v>3</v>
      </c>
      <c r="R10" s="66">
        <v>3</v>
      </c>
      <c r="S10" s="111">
        <v>834784.5</v>
      </c>
      <c r="T10" s="217">
        <v>4</v>
      </c>
      <c r="U10" s="77">
        <v>58204.800000000003</v>
      </c>
      <c r="V10" s="217">
        <v>142</v>
      </c>
      <c r="W10" s="77">
        <v>734.8</v>
      </c>
      <c r="X10" s="217">
        <v>1841</v>
      </c>
      <c r="Y10" s="111">
        <v>56.6</v>
      </c>
      <c r="Z10" s="217">
        <v>13973</v>
      </c>
      <c r="AA10" s="79">
        <v>7.4</v>
      </c>
    </row>
    <row r="11" spans="1:27" ht="12.75" customHeight="1" x14ac:dyDescent="0.15">
      <c r="A11" s="75">
        <v>4</v>
      </c>
      <c r="B11" s="214">
        <v>40572</v>
      </c>
      <c r="C11" s="215">
        <v>2</v>
      </c>
      <c r="D11" s="70">
        <v>2</v>
      </c>
      <c r="E11" s="70">
        <v>2</v>
      </c>
      <c r="F11" s="70">
        <v>1</v>
      </c>
      <c r="G11" s="70">
        <v>1</v>
      </c>
      <c r="H11" s="70">
        <v>2</v>
      </c>
      <c r="I11" s="70">
        <v>2</v>
      </c>
      <c r="J11" s="70">
        <v>2</v>
      </c>
      <c r="K11" s="70">
        <v>2</v>
      </c>
      <c r="L11" s="70">
        <v>1</v>
      </c>
      <c r="M11" s="110">
        <v>2</v>
      </c>
      <c r="N11" s="110">
        <v>2</v>
      </c>
      <c r="O11" s="66">
        <v>1</v>
      </c>
      <c r="P11" s="145">
        <v>4</v>
      </c>
      <c r="Q11" s="110">
        <v>0</v>
      </c>
      <c r="R11" s="66">
        <v>9</v>
      </c>
      <c r="S11" s="111">
        <v>627239.5</v>
      </c>
      <c r="T11" s="217">
        <v>1</v>
      </c>
      <c r="U11" s="77">
        <v>78404.899999999994</v>
      </c>
      <c r="V11" s="217">
        <v>31</v>
      </c>
      <c r="W11" s="77">
        <v>2529.1</v>
      </c>
      <c r="X11" s="217">
        <v>344</v>
      </c>
      <c r="Y11" s="111">
        <v>227.9</v>
      </c>
      <c r="Z11" s="217">
        <v>2672</v>
      </c>
      <c r="AA11" s="79">
        <v>29.3</v>
      </c>
    </row>
    <row r="12" spans="1:27" ht="12.75" customHeight="1" x14ac:dyDescent="0.15">
      <c r="A12" s="75">
        <v>5</v>
      </c>
      <c r="B12" s="214">
        <v>40579</v>
      </c>
      <c r="C12" s="215">
        <v>1</v>
      </c>
      <c r="D12" s="70">
        <v>1</v>
      </c>
      <c r="E12" s="70">
        <v>1</v>
      </c>
      <c r="F12" s="70">
        <v>0</v>
      </c>
      <c r="G12" s="70">
        <v>1</v>
      </c>
      <c r="H12" s="70">
        <v>2</v>
      </c>
      <c r="I12" s="70">
        <v>1</v>
      </c>
      <c r="J12" s="70">
        <v>0</v>
      </c>
      <c r="K12" s="70">
        <v>1</v>
      </c>
      <c r="L12" s="70">
        <v>1</v>
      </c>
      <c r="M12" s="110">
        <v>1</v>
      </c>
      <c r="N12" s="110">
        <v>0</v>
      </c>
      <c r="O12" s="66">
        <v>2</v>
      </c>
      <c r="P12" s="145">
        <v>8</v>
      </c>
      <c r="Q12" s="110">
        <v>3</v>
      </c>
      <c r="R12" s="66">
        <v>2</v>
      </c>
      <c r="S12" s="111">
        <v>644398.5</v>
      </c>
      <c r="T12" s="217">
        <v>1</v>
      </c>
      <c r="U12" s="77">
        <v>80549.8</v>
      </c>
      <c r="V12" s="217">
        <v>15</v>
      </c>
      <c r="W12" s="77">
        <v>5369.9</v>
      </c>
      <c r="X12" s="217">
        <v>318</v>
      </c>
      <c r="Y12" s="111">
        <v>253.3</v>
      </c>
      <c r="Z12" s="217">
        <v>3348</v>
      </c>
      <c r="AA12" s="79">
        <v>24</v>
      </c>
    </row>
    <row r="13" spans="1:27" ht="12.75" customHeight="1" x14ac:dyDescent="0.15">
      <c r="A13" s="75">
        <v>6</v>
      </c>
      <c r="B13" s="214">
        <v>40586</v>
      </c>
      <c r="C13" s="215">
        <v>0</v>
      </c>
      <c r="D13" s="70">
        <v>2</v>
      </c>
      <c r="E13" s="70">
        <v>1</v>
      </c>
      <c r="F13" s="70">
        <v>0</v>
      </c>
      <c r="G13" s="70">
        <v>1</v>
      </c>
      <c r="H13" s="70">
        <v>2</v>
      </c>
      <c r="I13" s="70">
        <v>2</v>
      </c>
      <c r="J13" s="70">
        <v>1</v>
      </c>
      <c r="K13" s="70">
        <v>1</v>
      </c>
      <c r="L13" s="70">
        <v>1</v>
      </c>
      <c r="M13" s="110">
        <v>0</v>
      </c>
      <c r="N13" s="110">
        <v>2</v>
      </c>
      <c r="O13" s="66">
        <v>2</v>
      </c>
      <c r="P13" s="145">
        <v>5</v>
      </c>
      <c r="Q13" s="110">
        <v>3</v>
      </c>
      <c r="R13" s="66">
        <v>5</v>
      </c>
      <c r="S13" s="111">
        <v>629510.5</v>
      </c>
      <c r="T13" s="217">
        <v>1</v>
      </c>
      <c r="U13" s="77">
        <v>78688.800000000003</v>
      </c>
      <c r="V13" s="217">
        <v>52</v>
      </c>
      <c r="W13" s="77">
        <v>1513.2</v>
      </c>
      <c r="X13" s="217">
        <v>893</v>
      </c>
      <c r="Y13" s="111">
        <v>88.1</v>
      </c>
      <c r="Z13" s="217">
        <v>7666</v>
      </c>
      <c r="AA13" s="79">
        <v>10.199999999999999</v>
      </c>
    </row>
    <row r="14" spans="1:27" ht="12.75" customHeight="1" x14ac:dyDescent="0.15">
      <c r="A14" s="75">
        <v>7</v>
      </c>
      <c r="B14" s="214">
        <v>40593</v>
      </c>
      <c r="C14" s="215">
        <v>1</v>
      </c>
      <c r="D14" s="70">
        <v>2</v>
      </c>
      <c r="E14" s="70">
        <v>1</v>
      </c>
      <c r="F14" s="70">
        <v>1</v>
      </c>
      <c r="G14" s="70">
        <v>0</v>
      </c>
      <c r="H14" s="70">
        <v>1</v>
      </c>
      <c r="I14" s="70">
        <v>1</v>
      </c>
      <c r="J14" s="70">
        <v>1</v>
      </c>
      <c r="K14" s="70">
        <v>2</v>
      </c>
      <c r="L14" s="70">
        <v>1</v>
      </c>
      <c r="M14" s="110">
        <v>1</v>
      </c>
      <c r="N14" s="110">
        <v>1</v>
      </c>
      <c r="O14" s="66">
        <v>2</v>
      </c>
      <c r="P14" s="145">
        <v>9</v>
      </c>
      <c r="Q14" s="110">
        <v>1</v>
      </c>
      <c r="R14" s="66">
        <v>3</v>
      </c>
      <c r="S14" s="111">
        <v>657435</v>
      </c>
      <c r="T14" s="217">
        <v>91</v>
      </c>
      <c r="U14" s="77">
        <v>903</v>
      </c>
      <c r="V14" s="217">
        <v>2521</v>
      </c>
      <c r="W14" s="77">
        <v>32.5</v>
      </c>
      <c r="X14" s="217">
        <v>24587</v>
      </c>
      <c r="Y14" s="111">
        <v>3.3</v>
      </c>
      <c r="Z14" s="217">
        <v>103864</v>
      </c>
      <c r="AA14" s="79">
        <v>0.7</v>
      </c>
    </row>
    <row r="15" spans="1:27" ht="12.75" customHeight="1" x14ac:dyDescent="0.15">
      <c r="A15" s="75">
        <v>8</v>
      </c>
      <c r="B15" s="214">
        <v>40600</v>
      </c>
      <c r="C15" s="215">
        <v>2</v>
      </c>
      <c r="D15" s="70">
        <v>0</v>
      </c>
      <c r="E15" s="70">
        <v>0</v>
      </c>
      <c r="F15" s="70">
        <v>2</v>
      </c>
      <c r="G15" s="70">
        <v>1</v>
      </c>
      <c r="H15" s="70">
        <v>0</v>
      </c>
      <c r="I15" s="70">
        <v>2</v>
      </c>
      <c r="J15" s="70">
        <v>2</v>
      </c>
      <c r="K15" s="70">
        <v>1</v>
      </c>
      <c r="L15" s="70">
        <v>2</v>
      </c>
      <c r="M15" s="110">
        <v>0</v>
      </c>
      <c r="N15" s="110">
        <v>2</v>
      </c>
      <c r="O15" s="66">
        <v>1</v>
      </c>
      <c r="P15" s="145">
        <v>3</v>
      </c>
      <c r="Q15" s="110">
        <v>4</v>
      </c>
      <c r="R15" s="66">
        <v>6</v>
      </c>
      <c r="S15" s="111">
        <v>631507.5</v>
      </c>
      <c r="T15" s="217" t="s">
        <v>116</v>
      </c>
      <c r="U15" s="77">
        <v>78938.399999999994</v>
      </c>
      <c r="V15" s="217">
        <v>3</v>
      </c>
      <c r="W15" s="77">
        <v>26312.799999999999</v>
      </c>
      <c r="X15" s="217">
        <v>73</v>
      </c>
      <c r="Y15" s="111">
        <v>1081.3</v>
      </c>
      <c r="Z15" s="217">
        <v>831</v>
      </c>
      <c r="AA15" s="79">
        <v>94.9</v>
      </c>
    </row>
    <row r="16" spans="1:27" ht="12.75" customHeight="1" x14ac:dyDescent="0.15">
      <c r="A16" s="75">
        <v>9</v>
      </c>
      <c r="B16" s="214">
        <v>40607</v>
      </c>
      <c r="C16" s="215">
        <v>1</v>
      </c>
      <c r="D16" s="70">
        <v>1</v>
      </c>
      <c r="E16" s="70">
        <v>1</v>
      </c>
      <c r="F16" s="70">
        <v>0</v>
      </c>
      <c r="G16" s="70">
        <v>1</v>
      </c>
      <c r="H16" s="70">
        <v>1</v>
      </c>
      <c r="I16" s="70">
        <v>2</v>
      </c>
      <c r="J16" s="70">
        <v>2</v>
      </c>
      <c r="K16" s="70">
        <v>2</v>
      </c>
      <c r="L16" s="70">
        <v>0</v>
      </c>
      <c r="M16" s="110">
        <v>1</v>
      </c>
      <c r="N16" s="110">
        <v>2</v>
      </c>
      <c r="O16" s="66">
        <v>1</v>
      </c>
      <c r="P16" s="145">
        <v>7</v>
      </c>
      <c r="Q16" s="110">
        <v>2</v>
      </c>
      <c r="R16" s="66">
        <v>4</v>
      </c>
      <c r="S16" s="111">
        <v>728801</v>
      </c>
      <c r="T16" s="217" t="s">
        <v>116</v>
      </c>
      <c r="U16" s="77">
        <v>170038.5</v>
      </c>
      <c r="V16" s="217">
        <v>4</v>
      </c>
      <c r="W16" s="77">
        <v>22775</v>
      </c>
      <c r="X16" s="217">
        <v>182</v>
      </c>
      <c r="Y16" s="111">
        <v>500.5</v>
      </c>
      <c r="Z16" s="217">
        <v>1630</v>
      </c>
      <c r="AA16" s="79">
        <v>55.8</v>
      </c>
    </row>
    <row r="17" spans="1:27" ht="12.75" customHeight="1" x14ac:dyDescent="0.15">
      <c r="A17" s="75">
        <v>10</v>
      </c>
      <c r="B17" s="214">
        <v>40614</v>
      </c>
      <c r="C17" s="215">
        <v>1</v>
      </c>
      <c r="D17" s="70">
        <v>1</v>
      </c>
      <c r="E17" s="70">
        <v>2</v>
      </c>
      <c r="F17" s="70">
        <v>1</v>
      </c>
      <c r="G17" s="70">
        <v>1</v>
      </c>
      <c r="H17" s="70">
        <v>0</v>
      </c>
      <c r="I17" s="70">
        <v>2</v>
      </c>
      <c r="J17" s="70">
        <v>2</v>
      </c>
      <c r="K17" s="70">
        <v>2</v>
      </c>
      <c r="L17" s="70">
        <v>1</v>
      </c>
      <c r="M17" s="110">
        <v>2</v>
      </c>
      <c r="N17" s="110">
        <v>0</v>
      </c>
      <c r="O17" s="66">
        <v>1</v>
      </c>
      <c r="P17" s="145">
        <v>6</v>
      </c>
      <c r="Q17" s="110">
        <v>2</v>
      </c>
      <c r="R17" s="66">
        <v>5</v>
      </c>
      <c r="S17" s="111">
        <v>888540</v>
      </c>
      <c r="T17" s="217">
        <v>1</v>
      </c>
      <c r="U17" s="77">
        <v>281106</v>
      </c>
      <c r="V17" s="217">
        <v>41</v>
      </c>
      <c r="W17" s="77">
        <v>2708.9</v>
      </c>
      <c r="X17" s="217">
        <v>822</v>
      </c>
      <c r="Y17" s="111">
        <v>135.1</v>
      </c>
      <c r="Z17" s="217">
        <v>8647</v>
      </c>
      <c r="AA17" s="79">
        <v>12.8</v>
      </c>
    </row>
    <row r="18" spans="1:27" ht="12.75" customHeight="1" x14ac:dyDescent="0.15">
      <c r="A18" s="75">
        <v>11</v>
      </c>
      <c r="B18" s="214">
        <v>40621</v>
      </c>
      <c r="C18" s="215">
        <v>0</v>
      </c>
      <c r="D18" s="70">
        <v>1</v>
      </c>
      <c r="E18" s="70">
        <v>1</v>
      </c>
      <c r="F18" s="70">
        <v>1</v>
      </c>
      <c r="G18" s="70">
        <v>2</v>
      </c>
      <c r="H18" s="70">
        <v>1</v>
      </c>
      <c r="I18" s="70">
        <v>2</v>
      </c>
      <c r="J18" s="70">
        <v>0</v>
      </c>
      <c r="K18" s="70">
        <v>0</v>
      </c>
      <c r="L18" s="70">
        <v>0</v>
      </c>
      <c r="M18" s="110">
        <v>0</v>
      </c>
      <c r="N18" s="110">
        <v>1</v>
      </c>
      <c r="O18" s="66">
        <v>1</v>
      </c>
      <c r="P18" s="145">
        <v>6</v>
      </c>
      <c r="Q18" s="110">
        <v>5</v>
      </c>
      <c r="R18" s="66">
        <v>2</v>
      </c>
      <c r="S18" s="111">
        <v>616792.5</v>
      </c>
      <c r="T18" s="217">
        <v>6</v>
      </c>
      <c r="U18" s="77">
        <v>12849.8</v>
      </c>
      <c r="V18" s="217">
        <v>125</v>
      </c>
      <c r="W18" s="77">
        <v>616.70000000000005</v>
      </c>
      <c r="X18" s="217">
        <v>1474</v>
      </c>
      <c r="Y18" s="111">
        <v>52.3</v>
      </c>
      <c r="Z18" s="217">
        <v>10728</v>
      </c>
      <c r="AA18" s="79">
        <v>7.1</v>
      </c>
    </row>
    <row r="19" spans="1:27" ht="12.75" customHeight="1" x14ac:dyDescent="0.15">
      <c r="A19" s="75">
        <v>12</v>
      </c>
      <c r="B19" s="214">
        <v>40628</v>
      </c>
      <c r="C19" s="215">
        <v>1</v>
      </c>
      <c r="D19" s="70">
        <v>2</v>
      </c>
      <c r="E19" s="70">
        <v>1</v>
      </c>
      <c r="F19" s="70">
        <v>1</v>
      </c>
      <c r="G19" s="70">
        <v>2</v>
      </c>
      <c r="H19" s="70">
        <v>2</v>
      </c>
      <c r="I19" s="70">
        <v>0</v>
      </c>
      <c r="J19" s="70">
        <v>1</v>
      </c>
      <c r="K19" s="70">
        <v>0</v>
      </c>
      <c r="L19" s="70">
        <v>2</v>
      </c>
      <c r="M19" s="110">
        <v>1</v>
      </c>
      <c r="N19" s="110">
        <v>2</v>
      </c>
      <c r="O19" s="66">
        <v>2</v>
      </c>
      <c r="P19" s="145">
        <v>5</v>
      </c>
      <c r="Q19" s="110">
        <v>2</v>
      </c>
      <c r="R19" s="66">
        <v>6</v>
      </c>
      <c r="S19" s="111">
        <v>392789.5</v>
      </c>
      <c r="T19" s="217">
        <v>14</v>
      </c>
      <c r="U19" s="77">
        <v>3507</v>
      </c>
      <c r="V19" s="217">
        <v>932</v>
      </c>
      <c r="W19" s="77">
        <v>52.6</v>
      </c>
      <c r="X19" s="217">
        <v>12502</v>
      </c>
      <c r="Y19" s="111">
        <v>3.9</v>
      </c>
      <c r="Z19" s="217">
        <v>59285</v>
      </c>
      <c r="AA19" s="79">
        <v>0.8</v>
      </c>
    </row>
    <row r="20" spans="1:27" ht="12.75" customHeight="1" x14ac:dyDescent="0.15">
      <c r="A20" s="75">
        <v>13</v>
      </c>
      <c r="B20" s="214">
        <v>40635</v>
      </c>
      <c r="C20" s="215">
        <v>1</v>
      </c>
      <c r="D20" s="70">
        <v>1</v>
      </c>
      <c r="E20" s="70">
        <v>2</v>
      </c>
      <c r="F20" s="70">
        <v>0</v>
      </c>
      <c r="G20" s="70">
        <v>0</v>
      </c>
      <c r="H20" s="70">
        <v>0</v>
      </c>
      <c r="I20" s="70">
        <v>1</v>
      </c>
      <c r="J20" s="70">
        <v>0</v>
      </c>
      <c r="K20" s="70">
        <v>1</v>
      </c>
      <c r="L20" s="70">
        <v>1</v>
      </c>
      <c r="M20" s="110">
        <v>2</v>
      </c>
      <c r="N20" s="110">
        <v>0</v>
      </c>
      <c r="O20" s="66">
        <v>1</v>
      </c>
      <c r="P20" s="145">
        <v>6</v>
      </c>
      <c r="Q20" s="110">
        <v>5</v>
      </c>
      <c r="R20" s="66">
        <v>2</v>
      </c>
      <c r="S20" s="111">
        <v>621489.5</v>
      </c>
      <c r="T20" s="217">
        <v>5</v>
      </c>
      <c r="U20" s="77">
        <v>15537.2</v>
      </c>
      <c r="V20" s="217">
        <v>109</v>
      </c>
      <c r="W20" s="77">
        <v>712.7</v>
      </c>
      <c r="X20" s="217">
        <v>1361</v>
      </c>
      <c r="Y20" s="111">
        <v>57</v>
      </c>
      <c r="Z20" s="217">
        <v>9506</v>
      </c>
      <c r="AA20" s="79">
        <v>8.1</v>
      </c>
    </row>
    <row r="21" spans="1:27" ht="12.75" customHeight="1" x14ac:dyDescent="0.15">
      <c r="A21" s="75">
        <v>14</v>
      </c>
      <c r="B21" s="214">
        <v>40642</v>
      </c>
      <c r="C21" s="215">
        <v>0</v>
      </c>
      <c r="D21" s="70">
        <v>0</v>
      </c>
      <c r="E21" s="70">
        <v>1</v>
      </c>
      <c r="F21" s="70">
        <v>1</v>
      </c>
      <c r="G21" s="70">
        <v>1</v>
      </c>
      <c r="H21" s="70">
        <v>1</v>
      </c>
      <c r="I21" s="70">
        <v>2</v>
      </c>
      <c r="J21" s="70">
        <v>1</v>
      </c>
      <c r="K21" s="70">
        <v>0</v>
      </c>
      <c r="L21" s="70">
        <v>1</v>
      </c>
      <c r="M21" s="110">
        <v>0</v>
      </c>
      <c r="N21" s="110">
        <v>2</v>
      </c>
      <c r="O21" s="66">
        <v>1</v>
      </c>
      <c r="P21" s="145">
        <v>7</v>
      </c>
      <c r="Q21" s="110">
        <v>4</v>
      </c>
      <c r="R21" s="66">
        <v>2</v>
      </c>
      <c r="S21" s="111">
        <v>616934</v>
      </c>
      <c r="T21" s="217">
        <v>2</v>
      </c>
      <c r="U21" s="77">
        <v>38558.300000000003</v>
      </c>
      <c r="V21" s="217">
        <v>173</v>
      </c>
      <c r="W21" s="77">
        <v>445.7</v>
      </c>
      <c r="X21" s="217">
        <v>2243</v>
      </c>
      <c r="Y21" s="111">
        <v>34.299999999999997</v>
      </c>
      <c r="Z21" s="217">
        <v>16188</v>
      </c>
      <c r="AA21" s="79">
        <v>4.7</v>
      </c>
    </row>
    <row r="22" spans="1:27" ht="12.75" customHeight="1" x14ac:dyDescent="0.15">
      <c r="A22" s="75">
        <v>15</v>
      </c>
      <c r="B22" s="214">
        <v>40649</v>
      </c>
      <c r="C22" s="175">
        <v>1</v>
      </c>
      <c r="D22" s="70">
        <v>1</v>
      </c>
      <c r="E22" s="70">
        <v>0</v>
      </c>
      <c r="F22" s="70">
        <v>0</v>
      </c>
      <c r="G22" s="70">
        <v>1</v>
      </c>
      <c r="H22" s="70">
        <v>2</v>
      </c>
      <c r="I22" s="70">
        <v>2</v>
      </c>
      <c r="J22" s="70">
        <v>0</v>
      </c>
      <c r="K22" s="70">
        <v>0</v>
      </c>
      <c r="L22" s="70">
        <v>1</v>
      </c>
      <c r="M22" s="110">
        <v>2</v>
      </c>
      <c r="N22" s="110">
        <v>2</v>
      </c>
      <c r="O22" s="66">
        <v>0</v>
      </c>
      <c r="P22" s="145">
        <v>4</v>
      </c>
      <c r="Q22" s="110">
        <v>5</v>
      </c>
      <c r="R22" s="66">
        <v>4</v>
      </c>
      <c r="S22" s="111">
        <v>613997.5</v>
      </c>
      <c r="T22" s="217">
        <v>3</v>
      </c>
      <c r="U22" s="77">
        <v>25583.200000000001</v>
      </c>
      <c r="V22" s="217">
        <v>48</v>
      </c>
      <c r="W22" s="77">
        <v>1598.9</v>
      </c>
      <c r="X22" s="217">
        <v>561</v>
      </c>
      <c r="Y22" s="111">
        <v>136.80000000000001</v>
      </c>
      <c r="Z22" s="217">
        <v>4079</v>
      </c>
      <c r="AA22" s="79">
        <v>18.8</v>
      </c>
    </row>
    <row r="23" spans="1:27" ht="12.75" customHeight="1" x14ac:dyDescent="0.15">
      <c r="A23" s="75">
        <v>16</v>
      </c>
      <c r="B23" s="214">
        <v>40656</v>
      </c>
      <c r="C23" s="175">
        <v>0</v>
      </c>
      <c r="D23" s="70">
        <v>1</v>
      </c>
      <c r="E23" s="70">
        <v>1</v>
      </c>
      <c r="F23" s="70">
        <v>2</v>
      </c>
      <c r="G23" s="70">
        <v>1</v>
      </c>
      <c r="H23" s="70">
        <v>2</v>
      </c>
      <c r="I23" s="70">
        <v>1</v>
      </c>
      <c r="J23" s="70">
        <v>0</v>
      </c>
      <c r="K23" s="70">
        <v>2</v>
      </c>
      <c r="L23" s="70">
        <v>1</v>
      </c>
      <c r="M23" s="110">
        <v>0</v>
      </c>
      <c r="N23" s="110">
        <v>1</v>
      </c>
      <c r="O23" s="66">
        <v>1</v>
      </c>
      <c r="P23" s="145">
        <v>7</v>
      </c>
      <c r="Q23" s="110">
        <v>3</v>
      </c>
      <c r="R23" s="66">
        <v>3</v>
      </c>
      <c r="S23" s="111">
        <v>601281</v>
      </c>
      <c r="T23" s="217" t="s">
        <v>116</v>
      </c>
      <c r="U23" s="77">
        <v>75160.100000000006</v>
      </c>
      <c r="V23" s="217">
        <v>19</v>
      </c>
      <c r="W23" s="77">
        <v>3955.7</v>
      </c>
      <c r="X23" s="217">
        <v>250</v>
      </c>
      <c r="Y23" s="111">
        <v>300.60000000000002</v>
      </c>
      <c r="Z23" s="217">
        <v>2233</v>
      </c>
      <c r="AA23" s="79">
        <v>33.6</v>
      </c>
    </row>
    <row r="24" spans="1:27" ht="12.75" customHeight="1" x14ac:dyDescent="0.15">
      <c r="A24" s="75">
        <v>17</v>
      </c>
      <c r="B24" s="214">
        <v>40663</v>
      </c>
      <c r="C24" s="215">
        <v>1</v>
      </c>
      <c r="D24" s="70">
        <v>1</v>
      </c>
      <c r="E24" s="70">
        <v>1</v>
      </c>
      <c r="F24" s="70">
        <v>2</v>
      </c>
      <c r="G24" s="70">
        <v>1</v>
      </c>
      <c r="H24" s="70">
        <v>2</v>
      </c>
      <c r="I24" s="70">
        <v>2</v>
      </c>
      <c r="J24" s="70">
        <v>2</v>
      </c>
      <c r="K24" s="70">
        <v>1</v>
      </c>
      <c r="L24" s="70">
        <v>1</v>
      </c>
      <c r="M24" s="110">
        <v>1</v>
      </c>
      <c r="N24" s="110">
        <v>1</v>
      </c>
      <c r="O24" s="66">
        <v>1</v>
      </c>
      <c r="P24" s="145">
        <v>9</v>
      </c>
      <c r="Q24" s="110">
        <v>0</v>
      </c>
      <c r="R24" s="66">
        <v>4</v>
      </c>
      <c r="S24" s="111">
        <v>738165</v>
      </c>
      <c r="T24" s="217">
        <v>46</v>
      </c>
      <c r="U24" s="77">
        <v>3639.7</v>
      </c>
      <c r="V24" s="217">
        <v>1121</v>
      </c>
      <c r="W24" s="77">
        <v>82.3</v>
      </c>
      <c r="X24" s="217">
        <v>10825</v>
      </c>
      <c r="Y24" s="111">
        <v>8.5</v>
      </c>
      <c r="Z24" s="217">
        <v>56326</v>
      </c>
      <c r="AA24" s="79">
        <v>1.6</v>
      </c>
    </row>
    <row r="25" spans="1:27" ht="12.75" customHeight="1" x14ac:dyDescent="0.15">
      <c r="A25" s="75">
        <v>18</v>
      </c>
      <c r="B25" s="214">
        <v>40670</v>
      </c>
      <c r="C25" s="215">
        <v>0</v>
      </c>
      <c r="D25" s="70">
        <v>1</v>
      </c>
      <c r="E25" s="70">
        <v>2</v>
      </c>
      <c r="F25" s="70">
        <v>2</v>
      </c>
      <c r="G25" s="70">
        <v>1</v>
      </c>
      <c r="H25" s="70">
        <v>2</v>
      </c>
      <c r="I25" s="70">
        <v>2</v>
      </c>
      <c r="J25" s="70">
        <v>1</v>
      </c>
      <c r="K25" s="70">
        <v>2</v>
      </c>
      <c r="L25" s="70">
        <v>1</v>
      </c>
      <c r="M25" s="110">
        <v>2</v>
      </c>
      <c r="N25" s="110">
        <v>2</v>
      </c>
      <c r="O25" s="66">
        <v>2</v>
      </c>
      <c r="P25" s="145">
        <v>4</v>
      </c>
      <c r="Q25" s="110">
        <v>1</v>
      </c>
      <c r="R25" s="66">
        <v>8</v>
      </c>
      <c r="S25" s="111">
        <v>604514.5</v>
      </c>
      <c r="T25" s="217">
        <v>7</v>
      </c>
      <c r="U25" s="77">
        <v>10794.9</v>
      </c>
      <c r="V25" s="217">
        <v>92</v>
      </c>
      <c r="W25" s="77">
        <v>821.3</v>
      </c>
      <c r="X25" s="217">
        <v>1270</v>
      </c>
      <c r="Y25" s="111">
        <v>59.4</v>
      </c>
      <c r="Z25" s="217">
        <v>8957</v>
      </c>
      <c r="AA25" s="79">
        <v>8.4</v>
      </c>
    </row>
    <row r="26" spans="1:27" ht="12.75" customHeight="1" x14ac:dyDescent="0.15">
      <c r="A26" s="75">
        <v>19</v>
      </c>
      <c r="B26" s="214">
        <v>40677</v>
      </c>
      <c r="C26" s="215">
        <v>1</v>
      </c>
      <c r="D26" s="70">
        <v>1</v>
      </c>
      <c r="E26" s="70">
        <v>0</v>
      </c>
      <c r="F26" s="70">
        <v>1</v>
      </c>
      <c r="G26" s="70">
        <v>2</v>
      </c>
      <c r="H26" s="70">
        <v>1</v>
      </c>
      <c r="I26" s="70">
        <v>2</v>
      </c>
      <c r="J26" s="70">
        <v>1</v>
      </c>
      <c r="K26" s="70">
        <v>1</v>
      </c>
      <c r="L26" s="70">
        <v>1</v>
      </c>
      <c r="M26" s="110">
        <v>1</v>
      </c>
      <c r="N26" s="110">
        <v>1</v>
      </c>
      <c r="O26" s="66">
        <v>0</v>
      </c>
      <c r="P26" s="145">
        <v>9</v>
      </c>
      <c r="Q26" s="110">
        <v>2</v>
      </c>
      <c r="R26" s="66">
        <v>2</v>
      </c>
      <c r="S26" s="111">
        <v>591645</v>
      </c>
      <c r="T26" s="217">
        <v>53</v>
      </c>
      <c r="U26" s="77">
        <v>1395.3</v>
      </c>
      <c r="V26" s="217">
        <v>1233</v>
      </c>
      <c r="W26" s="77">
        <v>59.9</v>
      </c>
      <c r="X26" s="217">
        <v>11937</v>
      </c>
      <c r="Y26" s="111">
        <v>6.1</v>
      </c>
      <c r="Z26" s="217">
        <v>54062</v>
      </c>
      <c r="AA26" s="79">
        <v>1.3</v>
      </c>
    </row>
    <row r="27" spans="1:27" ht="12.75" customHeight="1" x14ac:dyDescent="0.15">
      <c r="A27" s="75">
        <v>20</v>
      </c>
      <c r="B27" s="214">
        <v>40684</v>
      </c>
      <c r="C27" s="215">
        <v>2</v>
      </c>
      <c r="D27" s="70">
        <v>1</v>
      </c>
      <c r="E27" s="70">
        <v>1</v>
      </c>
      <c r="F27" s="70">
        <v>2</v>
      </c>
      <c r="G27" s="70">
        <v>1</v>
      </c>
      <c r="H27" s="70">
        <v>0</v>
      </c>
      <c r="I27" s="70">
        <v>1</v>
      </c>
      <c r="J27" s="70">
        <v>1</v>
      </c>
      <c r="K27" s="70">
        <v>0</v>
      </c>
      <c r="L27" s="70">
        <v>0</v>
      </c>
      <c r="M27" s="110">
        <v>1</v>
      </c>
      <c r="N27" s="110">
        <v>1</v>
      </c>
      <c r="O27" s="66">
        <v>0</v>
      </c>
      <c r="P27" s="145">
        <v>7</v>
      </c>
      <c r="Q27" s="110">
        <v>4</v>
      </c>
      <c r="R27" s="66">
        <v>2</v>
      </c>
      <c r="S27" s="111">
        <v>399191.5</v>
      </c>
      <c r="T27" s="217">
        <v>59</v>
      </c>
      <c r="U27" s="77">
        <v>845.7</v>
      </c>
      <c r="V27" s="217">
        <v>1046</v>
      </c>
      <c r="W27" s="77">
        <v>47.7</v>
      </c>
      <c r="X27" s="217">
        <v>8326</v>
      </c>
      <c r="Y27" s="111">
        <v>5.9</v>
      </c>
      <c r="Z27" s="217">
        <v>36919</v>
      </c>
      <c r="AA27" s="79">
        <v>1.3</v>
      </c>
    </row>
    <row r="28" spans="1:27" ht="12.75" customHeight="1" x14ac:dyDescent="0.15">
      <c r="A28" s="75">
        <v>21</v>
      </c>
      <c r="B28" s="214">
        <v>40691</v>
      </c>
      <c r="C28" s="215">
        <v>1</v>
      </c>
      <c r="D28" s="70">
        <v>1</v>
      </c>
      <c r="E28" s="70">
        <v>2</v>
      </c>
      <c r="F28" s="70">
        <v>1</v>
      </c>
      <c r="G28" s="70">
        <v>2</v>
      </c>
      <c r="H28" s="70">
        <v>0</v>
      </c>
      <c r="I28" s="70">
        <v>0</v>
      </c>
      <c r="J28" s="70">
        <v>2</v>
      </c>
      <c r="K28" s="70">
        <v>0</v>
      </c>
      <c r="L28" s="70">
        <v>0</v>
      </c>
      <c r="M28" s="110">
        <v>0</v>
      </c>
      <c r="N28" s="110">
        <v>2</v>
      </c>
      <c r="O28" s="66">
        <v>1</v>
      </c>
      <c r="P28" s="145">
        <v>4</v>
      </c>
      <c r="Q28" s="110">
        <v>5</v>
      </c>
      <c r="R28" s="66">
        <v>4</v>
      </c>
      <c r="S28" s="111">
        <v>262040.5</v>
      </c>
      <c r="T28" s="217">
        <v>1</v>
      </c>
      <c r="U28" s="77">
        <v>32755</v>
      </c>
      <c r="V28" s="217">
        <v>50</v>
      </c>
      <c r="W28" s="77">
        <v>655.1</v>
      </c>
      <c r="X28" s="217">
        <v>868</v>
      </c>
      <c r="Y28" s="111">
        <v>37.700000000000003</v>
      </c>
      <c r="Z28" s="217">
        <v>6236</v>
      </c>
      <c r="AA28" s="79">
        <v>5.2</v>
      </c>
    </row>
    <row r="29" spans="1:27" ht="12.75" customHeight="1" x14ac:dyDescent="0.15">
      <c r="A29" s="75">
        <v>22</v>
      </c>
      <c r="B29" s="214">
        <v>40698</v>
      </c>
      <c r="C29" s="175">
        <v>2</v>
      </c>
      <c r="D29" s="70">
        <v>0</v>
      </c>
      <c r="E29" s="70">
        <v>1</v>
      </c>
      <c r="F29" s="70">
        <v>1</v>
      </c>
      <c r="G29" s="70">
        <v>0</v>
      </c>
      <c r="H29" s="70">
        <v>2</v>
      </c>
      <c r="I29" s="70">
        <v>1</v>
      </c>
      <c r="J29" s="70">
        <v>1</v>
      </c>
      <c r="K29" s="70">
        <v>0</v>
      </c>
      <c r="L29" s="70">
        <v>1</v>
      </c>
      <c r="M29" s="110">
        <v>2</v>
      </c>
      <c r="N29" s="110">
        <v>1</v>
      </c>
      <c r="O29" s="66">
        <v>1</v>
      </c>
      <c r="P29" s="145">
        <v>7</v>
      </c>
      <c r="Q29" s="110">
        <v>3</v>
      </c>
      <c r="R29" s="66">
        <v>3</v>
      </c>
      <c r="S29" s="111">
        <v>351021</v>
      </c>
      <c r="T29" s="217">
        <v>298</v>
      </c>
      <c r="U29" s="77">
        <v>147.19999999999999</v>
      </c>
      <c r="V29" s="217">
        <v>5144</v>
      </c>
      <c r="W29" s="77">
        <v>8.5</v>
      </c>
      <c r="X29" s="217">
        <v>32611</v>
      </c>
      <c r="Y29" s="111">
        <v>1.3</v>
      </c>
      <c r="Z29" s="217">
        <v>104693</v>
      </c>
      <c r="AA29" s="79">
        <v>0.4</v>
      </c>
    </row>
    <row r="30" spans="1:27" ht="12.75" customHeight="1" x14ac:dyDescent="0.15">
      <c r="A30" s="75">
        <v>23</v>
      </c>
      <c r="B30" s="214">
        <v>40705</v>
      </c>
      <c r="C30" s="215">
        <v>0</v>
      </c>
      <c r="D30" s="70">
        <v>0</v>
      </c>
      <c r="E30" s="70">
        <v>1</v>
      </c>
      <c r="F30" s="70">
        <v>0</v>
      </c>
      <c r="G30" s="70">
        <v>0</v>
      </c>
      <c r="H30" s="70">
        <v>0</v>
      </c>
      <c r="I30" s="70">
        <v>1</v>
      </c>
      <c r="J30" s="70">
        <v>1</v>
      </c>
      <c r="K30" s="70">
        <v>0</v>
      </c>
      <c r="L30" s="70">
        <v>1</v>
      </c>
      <c r="M30" s="110">
        <v>0</v>
      </c>
      <c r="N30" s="110">
        <v>1</v>
      </c>
      <c r="O30" s="66">
        <v>1</v>
      </c>
      <c r="P30" s="145">
        <v>6</v>
      </c>
      <c r="Q30" s="110">
        <v>7</v>
      </c>
      <c r="R30" s="66">
        <v>0</v>
      </c>
      <c r="S30" s="111">
        <v>244792.5</v>
      </c>
      <c r="T30" s="217" t="s">
        <v>116</v>
      </c>
      <c r="U30" s="77">
        <v>30599</v>
      </c>
      <c r="V30" s="217">
        <v>54</v>
      </c>
      <c r="W30" s="77">
        <v>566.6</v>
      </c>
      <c r="X30" s="217">
        <v>537</v>
      </c>
      <c r="Y30" s="111">
        <v>56.9</v>
      </c>
      <c r="Z30" s="217">
        <v>3136</v>
      </c>
      <c r="AA30" s="79">
        <v>9.6999999999999993</v>
      </c>
    </row>
    <row r="31" spans="1:27" ht="12.75" customHeight="1" x14ac:dyDescent="0.15">
      <c r="A31" s="75">
        <v>24</v>
      </c>
      <c r="B31" s="214">
        <v>40712</v>
      </c>
      <c r="C31" s="215">
        <v>2</v>
      </c>
      <c r="D31" s="70">
        <v>0</v>
      </c>
      <c r="E31" s="70">
        <v>0</v>
      </c>
      <c r="F31" s="70">
        <v>1</v>
      </c>
      <c r="G31" s="70">
        <v>0</v>
      </c>
      <c r="H31" s="70">
        <v>2</v>
      </c>
      <c r="I31" s="70">
        <v>2</v>
      </c>
      <c r="J31" s="70">
        <v>0</v>
      </c>
      <c r="K31" s="70">
        <v>1</v>
      </c>
      <c r="L31" s="70">
        <v>2</v>
      </c>
      <c r="M31" s="110">
        <v>0</v>
      </c>
      <c r="N31" s="110">
        <v>2</v>
      </c>
      <c r="O31" s="66">
        <v>0</v>
      </c>
      <c r="P31" s="145">
        <v>2</v>
      </c>
      <c r="Q31" s="110">
        <v>6</v>
      </c>
      <c r="R31" s="66">
        <v>5</v>
      </c>
      <c r="S31" s="111">
        <v>257268.5</v>
      </c>
      <c r="T31" s="217" t="s">
        <v>116</v>
      </c>
      <c r="U31" s="77">
        <v>62757.5</v>
      </c>
      <c r="V31" s="217" t="s">
        <v>116</v>
      </c>
      <c r="W31" s="77">
        <v>32158.5</v>
      </c>
      <c r="X31" s="217">
        <v>5</v>
      </c>
      <c r="Y31" s="111">
        <v>6431.7</v>
      </c>
      <c r="Z31" s="217">
        <v>60</v>
      </c>
      <c r="AA31" s="79">
        <v>535.9</v>
      </c>
    </row>
    <row r="32" spans="1:27" ht="12.75" customHeight="1" x14ac:dyDescent="0.15">
      <c r="A32" s="75">
        <v>25</v>
      </c>
      <c r="B32" s="214">
        <v>40719</v>
      </c>
      <c r="C32" s="215">
        <v>1</v>
      </c>
      <c r="D32" s="70">
        <v>2</v>
      </c>
      <c r="E32" s="70">
        <v>1</v>
      </c>
      <c r="F32" s="70">
        <v>0</v>
      </c>
      <c r="G32" s="70">
        <v>1</v>
      </c>
      <c r="H32" s="70">
        <v>2</v>
      </c>
      <c r="I32" s="70">
        <v>1</v>
      </c>
      <c r="J32" s="70">
        <v>2</v>
      </c>
      <c r="K32" s="70">
        <v>2</v>
      </c>
      <c r="L32" s="70">
        <v>1</v>
      </c>
      <c r="M32" s="110">
        <v>1</v>
      </c>
      <c r="N32" s="110">
        <v>2</v>
      </c>
      <c r="O32" s="66">
        <v>1</v>
      </c>
      <c r="P32" s="145">
        <v>7</v>
      </c>
      <c r="Q32" s="110">
        <v>1</v>
      </c>
      <c r="R32" s="66">
        <v>5</v>
      </c>
      <c r="S32" s="111">
        <v>470862.5</v>
      </c>
      <c r="T32" s="217">
        <v>4</v>
      </c>
      <c r="U32" s="77">
        <v>30403.8</v>
      </c>
      <c r="V32" s="217">
        <v>140</v>
      </c>
      <c r="W32" s="77">
        <v>650.1</v>
      </c>
      <c r="X32" s="217">
        <v>1892</v>
      </c>
      <c r="Y32" s="111">
        <v>31.1</v>
      </c>
      <c r="Z32" s="217">
        <v>13884</v>
      </c>
      <c r="AA32" s="79">
        <v>4.2</v>
      </c>
    </row>
    <row r="33" spans="1:27" ht="12.75" customHeight="1" x14ac:dyDescent="0.15">
      <c r="A33" s="75">
        <v>26</v>
      </c>
      <c r="B33" s="214">
        <v>40726</v>
      </c>
      <c r="C33" s="215">
        <v>2</v>
      </c>
      <c r="D33" s="70">
        <v>2</v>
      </c>
      <c r="E33" s="70">
        <v>2</v>
      </c>
      <c r="F33" s="70">
        <v>2</v>
      </c>
      <c r="G33" s="70">
        <v>1</v>
      </c>
      <c r="H33" s="70">
        <v>1</v>
      </c>
      <c r="I33" s="70">
        <v>1</v>
      </c>
      <c r="J33" s="70">
        <v>1</v>
      </c>
      <c r="K33" s="70">
        <v>0</v>
      </c>
      <c r="L33" s="70">
        <v>0</v>
      </c>
      <c r="M33" s="110">
        <v>0</v>
      </c>
      <c r="N33" s="110">
        <v>0</v>
      </c>
      <c r="O33" s="66">
        <v>0</v>
      </c>
      <c r="P33" s="145">
        <v>4</v>
      </c>
      <c r="Q33" s="110">
        <v>5</v>
      </c>
      <c r="R33" s="66">
        <v>4</v>
      </c>
      <c r="S33" s="111">
        <v>274917.5</v>
      </c>
      <c r="T33" s="217">
        <v>3</v>
      </c>
      <c r="U33" s="77">
        <v>11454.8</v>
      </c>
      <c r="V33" s="217">
        <v>39</v>
      </c>
      <c r="W33" s="77">
        <v>881.1</v>
      </c>
      <c r="X33" s="217">
        <v>416</v>
      </c>
      <c r="Y33" s="111">
        <v>82.6</v>
      </c>
      <c r="Z33" s="217">
        <v>3687</v>
      </c>
      <c r="AA33" s="79">
        <v>9.3000000000000007</v>
      </c>
    </row>
    <row r="34" spans="1:27" ht="12.75" customHeight="1" x14ac:dyDescent="0.15">
      <c r="A34" s="75">
        <v>27</v>
      </c>
      <c r="B34" s="76">
        <v>40733</v>
      </c>
      <c r="C34" s="215">
        <v>0</v>
      </c>
      <c r="D34" s="70">
        <v>0</v>
      </c>
      <c r="E34" s="70">
        <v>1</v>
      </c>
      <c r="F34" s="70">
        <v>0</v>
      </c>
      <c r="G34" s="70">
        <v>0</v>
      </c>
      <c r="H34" s="70">
        <v>1</v>
      </c>
      <c r="I34" s="70">
        <v>0</v>
      </c>
      <c r="J34" s="70">
        <v>2</v>
      </c>
      <c r="K34" s="70">
        <v>1</v>
      </c>
      <c r="L34" s="70">
        <v>1</v>
      </c>
      <c r="M34" s="110">
        <v>1</v>
      </c>
      <c r="N34" s="110">
        <v>1</v>
      </c>
      <c r="O34" s="66">
        <v>0</v>
      </c>
      <c r="P34" s="145">
        <v>6</v>
      </c>
      <c r="Q34" s="110">
        <v>6</v>
      </c>
      <c r="R34" s="66">
        <v>1</v>
      </c>
      <c r="S34" s="111">
        <v>282585</v>
      </c>
      <c r="T34" s="217" t="s">
        <v>116</v>
      </c>
      <c r="U34" s="77">
        <v>35323.1</v>
      </c>
      <c r="V34" s="217">
        <v>3</v>
      </c>
      <c r="W34" s="77">
        <v>11774.3</v>
      </c>
      <c r="X34" s="217">
        <v>43</v>
      </c>
      <c r="Y34" s="111">
        <v>821.4</v>
      </c>
      <c r="Z34" s="217">
        <v>639</v>
      </c>
      <c r="AA34" s="79">
        <v>55.2</v>
      </c>
    </row>
    <row r="35" spans="1:27" ht="12.75" customHeight="1" x14ac:dyDescent="0.15">
      <c r="A35" s="75">
        <v>28</v>
      </c>
      <c r="B35" s="76">
        <v>40740</v>
      </c>
      <c r="C35" s="215">
        <v>0</v>
      </c>
      <c r="D35" s="70">
        <v>1</v>
      </c>
      <c r="E35" s="70">
        <v>1</v>
      </c>
      <c r="F35" s="70">
        <v>1</v>
      </c>
      <c r="G35" s="70">
        <v>2</v>
      </c>
      <c r="H35" s="70">
        <v>2</v>
      </c>
      <c r="I35" s="70">
        <v>1</v>
      </c>
      <c r="J35" s="70">
        <v>0</v>
      </c>
      <c r="K35" s="70">
        <v>2</v>
      </c>
      <c r="L35" s="70">
        <v>1</v>
      </c>
      <c r="M35" s="110">
        <v>1</v>
      </c>
      <c r="N35" s="110">
        <v>0</v>
      </c>
      <c r="O35" s="66">
        <v>2</v>
      </c>
      <c r="P35" s="145">
        <v>6</v>
      </c>
      <c r="Q35" s="110">
        <v>3</v>
      </c>
      <c r="R35" s="66">
        <v>4</v>
      </c>
      <c r="S35" s="111">
        <v>317075</v>
      </c>
      <c r="T35" s="217" t="s">
        <v>116</v>
      </c>
      <c r="U35" s="77">
        <v>74957.399999999994</v>
      </c>
      <c r="V35" s="217">
        <v>3</v>
      </c>
      <c r="W35" s="77">
        <v>13211.4</v>
      </c>
      <c r="X35" s="217">
        <v>77</v>
      </c>
      <c r="Y35" s="111">
        <v>514.70000000000005</v>
      </c>
      <c r="Z35" s="217">
        <v>807</v>
      </c>
      <c r="AA35" s="79">
        <v>49.1</v>
      </c>
    </row>
    <row r="36" spans="1:27" ht="12.75" customHeight="1" x14ac:dyDescent="0.15">
      <c r="A36" s="75">
        <v>29</v>
      </c>
      <c r="B36" s="76">
        <v>40747</v>
      </c>
      <c r="C36" s="19">
        <v>0</v>
      </c>
      <c r="D36" s="70">
        <v>1</v>
      </c>
      <c r="E36" s="70">
        <v>2</v>
      </c>
      <c r="F36" s="70">
        <v>2</v>
      </c>
      <c r="G36" s="70">
        <v>0</v>
      </c>
      <c r="H36" s="70">
        <v>0</v>
      </c>
      <c r="I36" s="70">
        <v>2</v>
      </c>
      <c r="J36" s="70">
        <v>0</v>
      </c>
      <c r="K36" s="70">
        <v>1</v>
      </c>
      <c r="L36" s="110">
        <v>0</v>
      </c>
      <c r="M36" s="110">
        <v>2</v>
      </c>
      <c r="N36" s="110">
        <v>2</v>
      </c>
      <c r="O36" s="66">
        <v>1</v>
      </c>
      <c r="P36" s="145">
        <v>3</v>
      </c>
      <c r="Q36" s="110">
        <v>5</v>
      </c>
      <c r="R36" s="66">
        <v>5</v>
      </c>
      <c r="S36" s="111">
        <v>417951.5</v>
      </c>
      <c r="T36" s="217">
        <v>2</v>
      </c>
      <c r="U36" s="77">
        <v>63600.6</v>
      </c>
      <c r="V36" s="217">
        <v>25</v>
      </c>
      <c r="W36" s="77">
        <v>2089.6999999999998</v>
      </c>
      <c r="X36" s="217">
        <v>437</v>
      </c>
      <c r="Y36" s="111">
        <v>119.5</v>
      </c>
      <c r="Z36" s="217">
        <v>3883</v>
      </c>
      <c r="AA36" s="79">
        <v>13.4</v>
      </c>
    </row>
    <row r="37" spans="1:27" ht="12.75" customHeight="1" x14ac:dyDescent="0.15">
      <c r="A37" s="75">
        <v>30</v>
      </c>
      <c r="B37" s="76">
        <v>40754</v>
      </c>
      <c r="C37" s="215">
        <v>0</v>
      </c>
      <c r="D37" s="70">
        <v>1</v>
      </c>
      <c r="E37" s="70">
        <v>0</v>
      </c>
      <c r="F37" s="70">
        <v>1</v>
      </c>
      <c r="G37" s="70">
        <v>2</v>
      </c>
      <c r="H37" s="70">
        <v>2</v>
      </c>
      <c r="I37" s="70">
        <v>2</v>
      </c>
      <c r="J37" s="70">
        <v>0</v>
      </c>
      <c r="K37" s="70">
        <v>1</v>
      </c>
      <c r="L37" s="70">
        <v>2</v>
      </c>
      <c r="M37" s="110">
        <v>1</v>
      </c>
      <c r="N37" s="110">
        <v>1</v>
      </c>
      <c r="O37" s="66">
        <v>2</v>
      </c>
      <c r="P37" s="145">
        <v>5</v>
      </c>
      <c r="Q37" s="110">
        <v>3</v>
      </c>
      <c r="R37" s="66">
        <v>5</v>
      </c>
      <c r="S37" s="111">
        <v>371292.5</v>
      </c>
      <c r="T37" s="217" t="s">
        <v>116</v>
      </c>
      <c r="U37" s="77">
        <v>46411.5</v>
      </c>
      <c r="V37" s="217">
        <v>1</v>
      </c>
      <c r="W37" s="77">
        <v>46411.5</v>
      </c>
      <c r="X37" s="217">
        <v>9</v>
      </c>
      <c r="Y37" s="111">
        <v>5156.8</v>
      </c>
      <c r="Z37" s="217">
        <v>200</v>
      </c>
      <c r="AA37" s="79">
        <v>232</v>
      </c>
    </row>
    <row r="38" spans="1:27" ht="12.75" customHeight="1" x14ac:dyDescent="0.15">
      <c r="A38" s="75">
        <v>31</v>
      </c>
      <c r="B38" s="76">
        <v>40761</v>
      </c>
      <c r="C38" s="215">
        <v>2</v>
      </c>
      <c r="D38" s="70">
        <v>1</v>
      </c>
      <c r="E38" s="70">
        <v>2</v>
      </c>
      <c r="F38" s="70">
        <v>0</v>
      </c>
      <c r="G38" s="70">
        <v>1</v>
      </c>
      <c r="H38" s="70">
        <v>1</v>
      </c>
      <c r="I38" s="70">
        <v>2</v>
      </c>
      <c r="J38" s="70">
        <v>1</v>
      </c>
      <c r="K38" s="70">
        <v>0</v>
      </c>
      <c r="L38" s="70">
        <v>2</v>
      </c>
      <c r="M38" s="110">
        <v>2</v>
      </c>
      <c r="N38" s="110">
        <v>1</v>
      </c>
      <c r="O38" s="66">
        <v>1</v>
      </c>
      <c r="P38" s="145">
        <v>6</v>
      </c>
      <c r="Q38" s="110">
        <v>2</v>
      </c>
      <c r="R38" s="66">
        <v>5</v>
      </c>
      <c r="S38" s="111">
        <v>519371</v>
      </c>
      <c r="T38" s="217" t="s">
        <v>116</v>
      </c>
      <c r="U38" s="77">
        <v>111332.8</v>
      </c>
      <c r="V38" s="217">
        <v>7</v>
      </c>
      <c r="W38" s="77">
        <v>9274.4</v>
      </c>
      <c r="X38" s="217">
        <v>47</v>
      </c>
      <c r="Y38" s="111">
        <v>1381.3</v>
      </c>
      <c r="Z38" s="217">
        <v>447</v>
      </c>
      <c r="AA38" s="79">
        <v>145.19999999999999</v>
      </c>
    </row>
    <row r="39" spans="1:27" ht="12.75" customHeight="1" x14ac:dyDescent="0.15">
      <c r="A39" s="75">
        <v>32</v>
      </c>
      <c r="B39" s="76">
        <v>40768</v>
      </c>
      <c r="C39" s="215">
        <v>1</v>
      </c>
      <c r="D39" s="70">
        <v>2</v>
      </c>
      <c r="E39" s="70">
        <v>1</v>
      </c>
      <c r="F39" s="70">
        <v>2</v>
      </c>
      <c r="G39" s="70">
        <v>2</v>
      </c>
      <c r="H39" s="70">
        <v>0</v>
      </c>
      <c r="I39" s="70">
        <v>0</v>
      </c>
      <c r="J39" s="70">
        <v>0</v>
      </c>
      <c r="K39" s="70">
        <v>1</v>
      </c>
      <c r="L39" s="70">
        <v>0</v>
      </c>
      <c r="M39" s="110">
        <v>0</v>
      </c>
      <c r="N39" s="110">
        <v>1</v>
      </c>
      <c r="O39" s="66">
        <v>2</v>
      </c>
      <c r="P39" s="145">
        <v>4</v>
      </c>
      <c r="Q39" s="110">
        <v>5</v>
      </c>
      <c r="R39" s="66">
        <v>4</v>
      </c>
      <c r="S39" s="111">
        <v>660044.5</v>
      </c>
      <c r="T39" s="217" t="s">
        <v>116</v>
      </c>
      <c r="U39" s="77">
        <v>193838.3</v>
      </c>
      <c r="V39" s="217">
        <v>21</v>
      </c>
      <c r="W39" s="77">
        <v>3928.8</v>
      </c>
      <c r="X39" s="217">
        <v>378</v>
      </c>
      <c r="Y39" s="111">
        <v>218.2</v>
      </c>
      <c r="Z39" s="217">
        <v>3562</v>
      </c>
      <c r="AA39" s="79">
        <v>23.1</v>
      </c>
    </row>
    <row r="40" spans="1:27" ht="12.75" customHeight="1" x14ac:dyDescent="0.15">
      <c r="A40" s="75">
        <v>33</v>
      </c>
      <c r="B40" s="76">
        <v>40775</v>
      </c>
      <c r="C40" s="215">
        <v>1</v>
      </c>
      <c r="D40" s="70">
        <v>1</v>
      </c>
      <c r="E40" s="70">
        <v>1</v>
      </c>
      <c r="F40" s="70">
        <v>2</v>
      </c>
      <c r="G40" s="70">
        <v>2</v>
      </c>
      <c r="H40" s="70">
        <v>0</v>
      </c>
      <c r="I40" s="70">
        <v>2</v>
      </c>
      <c r="J40" s="70">
        <v>0</v>
      </c>
      <c r="K40" s="70">
        <v>1</v>
      </c>
      <c r="L40" s="70">
        <v>2</v>
      </c>
      <c r="M40" s="110">
        <v>2</v>
      </c>
      <c r="N40" s="110">
        <v>2</v>
      </c>
      <c r="O40" s="66">
        <v>1</v>
      </c>
      <c r="P40" s="145">
        <v>5</v>
      </c>
      <c r="Q40" s="110">
        <v>2</v>
      </c>
      <c r="R40" s="66">
        <v>6</v>
      </c>
      <c r="S40" s="111">
        <v>832603</v>
      </c>
      <c r="T40" s="217">
        <v>60</v>
      </c>
      <c r="U40" s="77">
        <v>4965.2</v>
      </c>
      <c r="V40" s="217">
        <v>1200</v>
      </c>
      <c r="W40" s="77">
        <v>86.7</v>
      </c>
      <c r="X40" s="217">
        <v>11277</v>
      </c>
      <c r="Y40" s="111">
        <v>9.1999999999999993</v>
      </c>
      <c r="Z40" s="217">
        <v>56521</v>
      </c>
      <c r="AA40" s="79">
        <v>1.8</v>
      </c>
    </row>
    <row r="41" spans="1:27" ht="12.75" customHeight="1" x14ac:dyDescent="0.15">
      <c r="A41" s="75">
        <v>34</v>
      </c>
      <c r="B41" s="76">
        <v>40782</v>
      </c>
      <c r="C41" s="215">
        <v>0</v>
      </c>
      <c r="D41" s="70">
        <v>2</v>
      </c>
      <c r="E41" s="70">
        <v>1</v>
      </c>
      <c r="F41" s="70">
        <v>1</v>
      </c>
      <c r="G41" s="70">
        <v>2</v>
      </c>
      <c r="H41" s="70">
        <v>1</v>
      </c>
      <c r="I41" s="70">
        <v>2</v>
      </c>
      <c r="J41" s="70">
        <v>0</v>
      </c>
      <c r="K41" s="70">
        <v>1</v>
      </c>
      <c r="L41" s="70">
        <v>1</v>
      </c>
      <c r="M41" s="110">
        <v>0</v>
      </c>
      <c r="N41" s="110">
        <v>1</v>
      </c>
      <c r="O41" s="66">
        <v>2</v>
      </c>
      <c r="P41" s="145">
        <v>6</v>
      </c>
      <c r="Q41" s="110">
        <v>3</v>
      </c>
      <c r="R41" s="66">
        <v>4</v>
      </c>
      <c r="S41" s="111">
        <v>528935</v>
      </c>
      <c r="T41" s="217" t="s">
        <v>116</v>
      </c>
      <c r="U41" s="77">
        <v>66116.800000000003</v>
      </c>
      <c r="V41" s="217">
        <v>32</v>
      </c>
      <c r="W41" s="77">
        <v>2066.1</v>
      </c>
      <c r="X41" s="217">
        <v>669</v>
      </c>
      <c r="Y41" s="111">
        <v>98.8</v>
      </c>
      <c r="Z41" s="217">
        <v>5762</v>
      </c>
      <c r="AA41" s="79">
        <v>11.4</v>
      </c>
    </row>
    <row r="42" spans="1:27" ht="12.75" customHeight="1" x14ac:dyDescent="0.15">
      <c r="A42" s="75">
        <v>35</v>
      </c>
      <c r="B42" s="76">
        <v>40789</v>
      </c>
      <c r="C42" s="215">
        <v>1</v>
      </c>
      <c r="D42" s="70">
        <v>1</v>
      </c>
      <c r="E42" s="70">
        <v>2</v>
      </c>
      <c r="F42" s="70">
        <v>0</v>
      </c>
      <c r="G42" s="70">
        <v>0</v>
      </c>
      <c r="H42" s="70">
        <v>0</v>
      </c>
      <c r="I42" s="70">
        <v>1</v>
      </c>
      <c r="J42" s="70">
        <v>0</v>
      </c>
      <c r="K42" s="70">
        <v>2</v>
      </c>
      <c r="L42" s="70">
        <v>1</v>
      </c>
      <c r="M42" s="110">
        <v>1</v>
      </c>
      <c r="N42" s="110">
        <v>1</v>
      </c>
      <c r="O42" s="66">
        <v>0</v>
      </c>
      <c r="P42" s="145">
        <v>6</v>
      </c>
      <c r="Q42" s="110">
        <v>5</v>
      </c>
      <c r="R42" s="66">
        <v>2</v>
      </c>
      <c r="S42" s="111">
        <v>457907.5</v>
      </c>
      <c r="T42" s="217">
        <v>28</v>
      </c>
      <c r="U42" s="77">
        <v>4405.5</v>
      </c>
      <c r="V42" s="217">
        <v>910</v>
      </c>
      <c r="W42" s="77">
        <v>62.8</v>
      </c>
      <c r="X42" s="217">
        <v>8525</v>
      </c>
      <c r="Y42" s="111">
        <v>6.7</v>
      </c>
      <c r="Z42" s="217">
        <v>39784</v>
      </c>
      <c r="AA42" s="79">
        <v>1.4</v>
      </c>
    </row>
    <row r="43" spans="1:27" ht="12.75" customHeight="1" x14ac:dyDescent="0.15">
      <c r="A43" s="75">
        <v>36</v>
      </c>
      <c r="B43" s="76">
        <v>40796</v>
      </c>
      <c r="C43" s="215">
        <v>1</v>
      </c>
      <c r="D43" s="70">
        <v>1</v>
      </c>
      <c r="E43" s="70">
        <v>1</v>
      </c>
      <c r="F43" s="70">
        <v>2</v>
      </c>
      <c r="G43" s="70">
        <v>2</v>
      </c>
      <c r="H43" s="70">
        <v>1</v>
      </c>
      <c r="I43" s="70">
        <v>2</v>
      </c>
      <c r="J43" s="70">
        <v>1</v>
      </c>
      <c r="K43" s="70">
        <v>0</v>
      </c>
      <c r="L43" s="70">
        <v>1</v>
      </c>
      <c r="M43" s="110">
        <v>1</v>
      </c>
      <c r="N43" s="110">
        <v>2</v>
      </c>
      <c r="O43" s="66">
        <v>2</v>
      </c>
      <c r="P43" s="145">
        <v>7</v>
      </c>
      <c r="Q43" s="110">
        <v>1</v>
      </c>
      <c r="R43" s="66">
        <v>5</v>
      </c>
      <c r="S43" s="111">
        <v>555429.5</v>
      </c>
      <c r="T43" s="217">
        <v>9</v>
      </c>
      <c r="U43" s="77">
        <v>7714.2</v>
      </c>
      <c r="V43" s="217">
        <v>347</v>
      </c>
      <c r="W43" s="77">
        <v>200</v>
      </c>
      <c r="X43" s="217">
        <v>4520</v>
      </c>
      <c r="Y43" s="111">
        <v>15.3</v>
      </c>
      <c r="Z43" s="217">
        <v>28631</v>
      </c>
      <c r="AA43" s="79">
        <v>2.4</v>
      </c>
    </row>
    <row r="44" spans="1:27" ht="12.75" customHeight="1" x14ac:dyDescent="0.15">
      <c r="A44" s="75">
        <v>37</v>
      </c>
      <c r="B44" s="76">
        <v>40803</v>
      </c>
      <c r="C44" s="175">
        <v>2</v>
      </c>
      <c r="D44" s="70">
        <v>2</v>
      </c>
      <c r="E44" s="70">
        <v>2</v>
      </c>
      <c r="F44" s="70">
        <v>0</v>
      </c>
      <c r="G44" s="70">
        <v>1</v>
      </c>
      <c r="H44" s="70">
        <v>0</v>
      </c>
      <c r="I44" s="70">
        <v>1</v>
      </c>
      <c r="J44" s="70">
        <v>1</v>
      </c>
      <c r="K44" s="70">
        <v>0</v>
      </c>
      <c r="L44" s="70">
        <v>1</v>
      </c>
      <c r="M44" s="110">
        <v>2</v>
      </c>
      <c r="N44" s="110">
        <v>1</v>
      </c>
      <c r="O44" s="66">
        <v>1</v>
      </c>
      <c r="P44" s="145">
        <v>6</v>
      </c>
      <c r="Q44" s="110">
        <v>3</v>
      </c>
      <c r="R44" s="66">
        <v>4</v>
      </c>
      <c r="S44" s="111">
        <v>533787</v>
      </c>
      <c r="T44" s="217" t="s">
        <v>116</v>
      </c>
      <c r="U44" s="77">
        <v>66723.3</v>
      </c>
      <c r="V44" s="217">
        <v>3</v>
      </c>
      <c r="W44" s="77">
        <v>22241.1</v>
      </c>
      <c r="X44" s="217">
        <v>46</v>
      </c>
      <c r="Y44" s="111">
        <v>1450.5</v>
      </c>
      <c r="Z44" s="217">
        <v>600</v>
      </c>
      <c r="AA44" s="79">
        <v>111.2</v>
      </c>
    </row>
    <row r="45" spans="1:27" ht="12.75" customHeight="1" x14ac:dyDescent="0.15">
      <c r="A45" s="75">
        <v>38</v>
      </c>
      <c r="B45" s="76">
        <v>40810</v>
      </c>
      <c r="C45" s="215">
        <v>1</v>
      </c>
      <c r="D45" s="70">
        <v>2</v>
      </c>
      <c r="E45" s="70">
        <v>0</v>
      </c>
      <c r="F45" s="70">
        <v>1</v>
      </c>
      <c r="G45" s="70">
        <v>1</v>
      </c>
      <c r="H45" s="70">
        <v>1</v>
      </c>
      <c r="I45" s="70">
        <v>1</v>
      </c>
      <c r="J45" s="70">
        <v>1</v>
      </c>
      <c r="K45" s="70">
        <v>0</v>
      </c>
      <c r="L45" s="70">
        <v>1</v>
      </c>
      <c r="M45" s="110">
        <v>1</v>
      </c>
      <c r="N45" s="110">
        <v>1</v>
      </c>
      <c r="O45" s="66">
        <v>0</v>
      </c>
      <c r="P45" s="145">
        <v>9</v>
      </c>
      <c r="Q45" s="110">
        <v>3</v>
      </c>
      <c r="R45" s="66">
        <v>1</v>
      </c>
      <c r="S45" s="111">
        <v>624608.5</v>
      </c>
      <c r="T45" s="217">
        <v>101</v>
      </c>
      <c r="U45" s="77">
        <v>1433.6</v>
      </c>
      <c r="V45" s="217">
        <v>2288</v>
      </c>
      <c r="W45" s="77">
        <v>34.1</v>
      </c>
      <c r="X45" s="217">
        <v>19853</v>
      </c>
      <c r="Y45" s="111">
        <v>3.9</v>
      </c>
      <c r="Z45" s="217">
        <v>75464</v>
      </c>
      <c r="AA45" s="79">
        <v>1</v>
      </c>
    </row>
    <row r="46" spans="1:27" ht="12.75" customHeight="1" x14ac:dyDescent="0.15">
      <c r="A46" s="75">
        <v>39</v>
      </c>
      <c r="B46" s="76">
        <v>40817</v>
      </c>
      <c r="C46" s="215">
        <v>1</v>
      </c>
      <c r="D46" s="70">
        <v>0</v>
      </c>
      <c r="E46" s="70">
        <v>1</v>
      </c>
      <c r="F46" s="70">
        <v>0</v>
      </c>
      <c r="G46" s="70">
        <v>1</v>
      </c>
      <c r="H46" s="70">
        <v>1</v>
      </c>
      <c r="I46" s="70">
        <v>1</v>
      </c>
      <c r="J46" s="70">
        <v>2</v>
      </c>
      <c r="K46" s="70">
        <v>2</v>
      </c>
      <c r="L46" s="70">
        <v>2</v>
      </c>
      <c r="M46" s="110">
        <v>0</v>
      </c>
      <c r="N46" s="110">
        <v>2</v>
      </c>
      <c r="O46" s="66">
        <v>1</v>
      </c>
      <c r="P46" s="145">
        <v>6</v>
      </c>
      <c r="Q46" s="110">
        <v>3</v>
      </c>
      <c r="R46" s="66">
        <v>4</v>
      </c>
      <c r="S46" s="111">
        <v>586058</v>
      </c>
      <c r="T46" s="217" t="s">
        <v>116</v>
      </c>
      <c r="U46" s="77">
        <v>73257.2</v>
      </c>
      <c r="V46" s="217">
        <v>12</v>
      </c>
      <c r="W46" s="77">
        <v>6104.7</v>
      </c>
      <c r="X46" s="217">
        <v>248</v>
      </c>
      <c r="Y46" s="111">
        <v>295.3</v>
      </c>
      <c r="Z46" s="217">
        <v>2318</v>
      </c>
      <c r="AA46" s="79">
        <v>31.6</v>
      </c>
    </row>
    <row r="47" spans="1:27" ht="12.75" customHeight="1" x14ac:dyDescent="0.15">
      <c r="A47" s="75">
        <v>40</v>
      </c>
      <c r="B47" s="76">
        <v>40824</v>
      </c>
      <c r="C47" s="215">
        <v>2</v>
      </c>
      <c r="D47" s="70">
        <v>2</v>
      </c>
      <c r="E47" s="70">
        <v>0</v>
      </c>
      <c r="F47" s="70">
        <v>2</v>
      </c>
      <c r="G47" s="70">
        <v>1</v>
      </c>
      <c r="H47" s="70">
        <v>0</v>
      </c>
      <c r="I47" s="70">
        <v>2</v>
      </c>
      <c r="J47" s="70">
        <v>0</v>
      </c>
      <c r="K47" s="70">
        <v>1</v>
      </c>
      <c r="L47" s="70">
        <v>1</v>
      </c>
      <c r="M47" s="110">
        <v>1</v>
      </c>
      <c r="N47" s="110">
        <v>1</v>
      </c>
      <c r="O47" s="66">
        <v>1</v>
      </c>
      <c r="P47" s="145">
        <v>6</v>
      </c>
      <c r="Q47" s="110">
        <v>3</v>
      </c>
      <c r="R47" s="66">
        <v>4</v>
      </c>
      <c r="S47" s="111">
        <v>484781</v>
      </c>
      <c r="T47" s="217">
        <v>12</v>
      </c>
      <c r="U47" s="77">
        <v>11154.5</v>
      </c>
      <c r="V47" s="217">
        <v>238</v>
      </c>
      <c r="W47" s="77">
        <v>254.6</v>
      </c>
      <c r="X47" s="217">
        <v>2501</v>
      </c>
      <c r="Y47" s="111">
        <v>24.2</v>
      </c>
      <c r="Z47" s="217">
        <v>15387</v>
      </c>
      <c r="AA47" s="79">
        <v>3.9</v>
      </c>
    </row>
    <row r="48" spans="1:27" ht="12.75" customHeight="1" x14ac:dyDescent="0.15">
      <c r="A48" s="75">
        <v>41</v>
      </c>
      <c r="B48" s="76">
        <v>40831</v>
      </c>
      <c r="C48" s="215">
        <v>1</v>
      </c>
      <c r="D48" s="70">
        <v>2</v>
      </c>
      <c r="E48" s="70">
        <v>1</v>
      </c>
      <c r="F48" s="70">
        <v>1</v>
      </c>
      <c r="G48" s="70">
        <v>0</v>
      </c>
      <c r="H48" s="70">
        <v>2</v>
      </c>
      <c r="I48" s="70">
        <v>2</v>
      </c>
      <c r="J48" s="70">
        <v>1</v>
      </c>
      <c r="K48" s="70">
        <v>1</v>
      </c>
      <c r="L48" s="70">
        <v>2</v>
      </c>
      <c r="M48" s="110">
        <v>0</v>
      </c>
      <c r="N48" s="110">
        <v>1</v>
      </c>
      <c r="O48" s="66">
        <v>1</v>
      </c>
      <c r="P48" s="145">
        <v>7</v>
      </c>
      <c r="Q48" s="110">
        <v>2</v>
      </c>
      <c r="R48" s="66">
        <v>4</v>
      </c>
      <c r="S48" s="111">
        <v>566947</v>
      </c>
      <c r="T48" s="217">
        <v>5</v>
      </c>
      <c r="U48" s="77">
        <v>14173.6</v>
      </c>
      <c r="V48" s="217">
        <v>100</v>
      </c>
      <c r="W48" s="77">
        <v>708.6</v>
      </c>
      <c r="X48" s="217">
        <v>1558</v>
      </c>
      <c r="Y48" s="111">
        <v>45.4</v>
      </c>
      <c r="Z48" s="217">
        <v>12131</v>
      </c>
      <c r="AA48" s="79">
        <v>5.8</v>
      </c>
    </row>
    <row r="49" spans="1:64" ht="12.75" customHeight="1" x14ac:dyDescent="0.15">
      <c r="A49" s="75">
        <v>42</v>
      </c>
      <c r="B49" s="76">
        <v>40838</v>
      </c>
      <c r="C49" s="175">
        <v>1</v>
      </c>
      <c r="D49" s="70">
        <v>0</v>
      </c>
      <c r="E49" s="70">
        <v>1</v>
      </c>
      <c r="F49" s="70">
        <v>1</v>
      </c>
      <c r="G49" s="70">
        <v>0</v>
      </c>
      <c r="H49" s="70">
        <v>0</v>
      </c>
      <c r="I49" s="70">
        <v>2</v>
      </c>
      <c r="J49" s="70">
        <v>1</v>
      </c>
      <c r="K49" s="70">
        <v>1</v>
      </c>
      <c r="L49" s="70">
        <v>1</v>
      </c>
      <c r="M49" s="110">
        <v>0</v>
      </c>
      <c r="N49" s="110">
        <v>1</v>
      </c>
      <c r="O49" s="66">
        <v>2</v>
      </c>
      <c r="P49" s="145">
        <v>7</v>
      </c>
      <c r="Q49" s="110">
        <v>4</v>
      </c>
      <c r="R49" s="66">
        <v>2</v>
      </c>
      <c r="S49" s="111">
        <v>524812</v>
      </c>
      <c r="T49" s="217" t="s">
        <v>116</v>
      </c>
      <c r="U49" s="77">
        <v>65601.5</v>
      </c>
      <c r="V49" s="217">
        <v>67</v>
      </c>
      <c r="W49" s="77">
        <v>979.1</v>
      </c>
      <c r="X49" s="217">
        <v>905</v>
      </c>
      <c r="Y49" s="111">
        <v>72.400000000000006</v>
      </c>
      <c r="Z49" s="217">
        <v>6899</v>
      </c>
      <c r="AA49" s="79">
        <v>9.5</v>
      </c>
    </row>
    <row r="50" spans="1:64" ht="12.75" customHeight="1" x14ac:dyDescent="0.15">
      <c r="A50" s="75">
        <v>43</v>
      </c>
      <c r="B50" s="76">
        <v>40845</v>
      </c>
      <c r="C50" s="215">
        <v>1</v>
      </c>
      <c r="D50" s="70">
        <v>1</v>
      </c>
      <c r="E50" s="70">
        <v>0</v>
      </c>
      <c r="F50" s="70">
        <v>2</v>
      </c>
      <c r="G50" s="70">
        <v>1</v>
      </c>
      <c r="H50" s="70">
        <v>2</v>
      </c>
      <c r="I50" s="70">
        <v>1</v>
      </c>
      <c r="J50" s="70">
        <v>0</v>
      </c>
      <c r="K50" s="70">
        <v>2</v>
      </c>
      <c r="L50" s="70">
        <v>2</v>
      </c>
      <c r="M50" s="110">
        <v>0</v>
      </c>
      <c r="N50" s="110">
        <v>2</v>
      </c>
      <c r="O50" s="66">
        <v>2</v>
      </c>
      <c r="P50" s="145">
        <v>4</v>
      </c>
      <c r="Q50" s="110">
        <v>3</v>
      </c>
      <c r="R50" s="66">
        <v>6</v>
      </c>
      <c r="S50" s="111">
        <v>630295</v>
      </c>
      <c r="T50" s="217">
        <v>3</v>
      </c>
      <c r="U50" s="77">
        <v>48129.4</v>
      </c>
      <c r="V50" s="217">
        <v>50</v>
      </c>
      <c r="W50" s="77">
        <v>1575.7</v>
      </c>
      <c r="X50" s="217">
        <v>678</v>
      </c>
      <c r="Y50" s="111">
        <v>116.2</v>
      </c>
      <c r="Z50" s="217">
        <v>5730</v>
      </c>
      <c r="AA50" s="79">
        <v>13.7</v>
      </c>
    </row>
    <row r="51" spans="1:64" ht="12.75" customHeight="1" x14ac:dyDescent="0.15">
      <c r="A51" s="75">
        <v>44</v>
      </c>
      <c r="B51" s="76">
        <v>40852</v>
      </c>
      <c r="C51" s="215">
        <v>1</v>
      </c>
      <c r="D51" s="70">
        <v>1</v>
      </c>
      <c r="E51" s="70">
        <v>2</v>
      </c>
      <c r="F51" s="70">
        <v>0</v>
      </c>
      <c r="G51" s="70">
        <v>2</v>
      </c>
      <c r="H51" s="70">
        <v>0</v>
      </c>
      <c r="I51" s="70">
        <v>0</v>
      </c>
      <c r="J51" s="70">
        <v>2</v>
      </c>
      <c r="K51" s="70">
        <v>2</v>
      </c>
      <c r="L51" s="70">
        <v>0</v>
      </c>
      <c r="M51" s="110">
        <v>0</v>
      </c>
      <c r="N51" s="110">
        <v>0</v>
      </c>
      <c r="O51" s="66">
        <v>1</v>
      </c>
      <c r="P51" s="145">
        <v>3</v>
      </c>
      <c r="Q51" s="110">
        <v>6</v>
      </c>
      <c r="R51" s="66">
        <v>4</v>
      </c>
      <c r="S51" s="111">
        <v>562907.5</v>
      </c>
      <c r="T51" s="217">
        <v>6</v>
      </c>
      <c r="U51" s="77">
        <v>11727.2</v>
      </c>
      <c r="V51" s="217">
        <v>93</v>
      </c>
      <c r="W51" s="77">
        <v>756.5</v>
      </c>
      <c r="X51" s="217">
        <v>1196</v>
      </c>
      <c r="Y51" s="111">
        <v>58.8</v>
      </c>
      <c r="Z51" s="217">
        <v>9005</v>
      </c>
      <c r="AA51" s="79">
        <v>7.8</v>
      </c>
    </row>
    <row r="52" spans="1:64" ht="12.75" customHeight="1" x14ac:dyDescent="0.15">
      <c r="A52" s="75">
        <v>45</v>
      </c>
      <c r="B52" s="76">
        <v>40859</v>
      </c>
      <c r="C52" s="215">
        <v>0</v>
      </c>
      <c r="D52" s="70">
        <v>1</v>
      </c>
      <c r="E52" s="70">
        <v>2</v>
      </c>
      <c r="F52" s="70">
        <v>2</v>
      </c>
      <c r="G52" s="70">
        <v>1</v>
      </c>
      <c r="H52" s="70">
        <v>0</v>
      </c>
      <c r="I52" s="70">
        <v>0</v>
      </c>
      <c r="J52" s="70">
        <v>0</v>
      </c>
      <c r="K52" s="70">
        <v>2</v>
      </c>
      <c r="L52" s="70">
        <v>0</v>
      </c>
      <c r="M52" s="110">
        <v>1</v>
      </c>
      <c r="N52" s="110">
        <v>1</v>
      </c>
      <c r="O52" s="66">
        <v>0</v>
      </c>
      <c r="P52" s="145">
        <v>4</v>
      </c>
      <c r="Q52" s="110">
        <v>6</v>
      </c>
      <c r="R52" s="66">
        <v>3</v>
      </c>
      <c r="S52" s="111">
        <v>334526</v>
      </c>
      <c r="T52" s="217" t="s">
        <v>116</v>
      </c>
      <c r="U52" s="77">
        <v>41815.699999999997</v>
      </c>
      <c r="V52" s="217" t="s">
        <v>116</v>
      </c>
      <c r="W52" s="77">
        <v>41815.699999999997</v>
      </c>
      <c r="X52" s="217">
        <v>28</v>
      </c>
      <c r="Y52" s="111">
        <v>1493.4</v>
      </c>
      <c r="Z52" s="217">
        <v>362</v>
      </c>
      <c r="AA52" s="79">
        <v>115.5</v>
      </c>
    </row>
    <row r="53" spans="1:64" ht="12.75" customHeight="1" x14ac:dyDescent="0.15">
      <c r="A53" s="75">
        <v>46</v>
      </c>
      <c r="B53" s="76">
        <v>40866</v>
      </c>
      <c r="C53" s="215">
        <v>2</v>
      </c>
      <c r="D53" s="70">
        <v>0</v>
      </c>
      <c r="E53" s="70">
        <v>1</v>
      </c>
      <c r="F53" s="70">
        <v>1</v>
      </c>
      <c r="G53" s="70">
        <v>1</v>
      </c>
      <c r="H53" s="70">
        <v>1</v>
      </c>
      <c r="I53" s="70">
        <v>1</v>
      </c>
      <c r="J53" s="70">
        <v>1</v>
      </c>
      <c r="K53" s="70">
        <v>1</v>
      </c>
      <c r="L53" s="70">
        <v>1</v>
      </c>
      <c r="M53" s="110">
        <v>2</v>
      </c>
      <c r="N53" s="110">
        <v>2</v>
      </c>
      <c r="O53" s="66">
        <v>2</v>
      </c>
      <c r="P53" s="145">
        <v>8</v>
      </c>
      <c r="Q53" s="110">
        <v>1</v>
      </c>
      <c r="R53" s="66">
        <v>4</v>
      </c>
      <c r="S53" s="111">
        <v>676157</v>
      </c>
      <c r="T53" s="217">
        <v>21</v>
      </c>
      <c r="U53" s="77">
        <v>6015.9</v>
      </c>
      <c r="V53" s="217">
        <v>510</v>
      </c>
      <c r="W53" s="77">
        <v>247.7</v>
      </c>
      <c r="X53" s="217">
        <v>5731</v>
      </c>
      <c r="Y53" s="111">
        <v>14.7</v>
      </c>
      <c r="Z53" s="217">
        <v>34867</v>
      </c>
      <c r="AA53" s="79">
        <v>2.4</v>
      </c>
    </row>
    <row r="54" spans="1:64" ht="12.75" customHeight="1" x14ac:dyDescent="0.15">
      <c r="A54" s="75">
        <v>47</v>
      </c>
      <c r="B54" s="76">
        <v>40873</v>
      </c>
      <c r="C54" s="175">
        <v>1</v>
      </c>
      <c r="D54" s="70">
        <v>1</v>
      </c>
      <c r="E54" s="70">
        <v>1</v>
      </c>
      <c r="F54" s="70">
        <v>0</v>
      </c>
      <c r="G54" s="70">
        <v>1</v>
      </c>
      <c r="H54" s="70">
        <v>0</v>
      </c>
      <c r="I54" s="70">
        <v>0</v>
      </c>
      <c r="J54" s="70">
        <v>1</v>
      </c>
      <c r="K54" s="70">
        <v>1</v>
      </c>
      <c r="L54" s="70">
        <v>1</v>
      </c>
      <c r="M54" s="110">
        <v>0</v>
      </c>
      <c r="N54" s="110">
        <v>0</v>
      </c>
      <c r="O54" s="66">
        <v>0</v>
      </c>
      <c r="P54" s="145">
        <v>7</v>
      </c>
      <c r="Q54" s="110">
        <v>6</v>
      </c>
      <c r="R54" s="66">
        <v>0</v>
      </c>
      <c r="S54" s="111">
        <v>549696</v>
      </c>
      <c r="T54" s="217" t="s">
        <v>116</v>
      </c>
      <c r="U54" s="77">
        <v>68712</v>
      </c>
      <c r="V54" s="217">
        <v>4</v>
      </c>
      <c r="W54" s="77">
        <v>17178</v>
      </c>
      <c r="X54" s="217">
        <v>60</v>
      </c>
      <c r="Y54" s="111">
        <v>1145.2</v>
      </c>
      <c r="Z54" s="217">
        <v>646</v>
      </c>
      <c r="AA54" s="79">
        <v>106.3</v>
      </c>
    </row>
    <row r="55" spans="1:64" ht="12.75" customHeight="1" x14ac:dyDescent="0.15">
      <c r="A55" s="75">
        <v>48</v>
      </c>
      <c r="B55" s="76">
        <v>40880</v>
      </c>
      <c r="C55" s="215">
        <v>1</v>
      </c>
      <c r="D55" s="70">
        <v>0</v>
      </c>
      <c r="E55" s="70">
        <v>0</v>
      </c>
      <c r="F55" s="70">
        <v>0</v>
      </c>
      <c r="G55" s="70">
        <v>0</v>
      </c>
      <c r="H55" s="70">
        <v>0</v>
      </c>
      <c r="I55" s="70">
        <v>1</v>
      </c>
      <c r="J55" s="70">
        <v>1</v>
      </c>
      <c r="K55" s="70">
        <v>1</v>
      </c>
      <c r="L55" s="70">
        <v>0</v>
      </c>
      <c r="M55" s="110">
        <v>0</v>
      </c>
      <c r="N55" s="110">
        <v>2</v>
      </c>
      <c r="O55" s="66">
        <v>1</v>
      </c>
      <c r="P55" s="145">
        <v>5</v>
      </c>
      <c r="Q55" s="110">
        <v>7</v>
      </c>
      <c r="R55" s="66">
        <v>1</v>
      </c>
      <c r="S55" s="111">
        <v>659322.5</v>
      </c>
      <c r="T55" s="217">
        <v>2</v>
      </c>
      <c r="U55" s="77">
        <v>75563.600000000006</v>
      </c>
      <c r="V55" s="217">
        <v>45</v>
      </c>
      <c r="W55" s="77">
        <v>1831.4</v>
      </c>
      <c r="X55" s="217">
        <v>494</v>
      </c>
      <c r="Y55" s="111">
        <v>166.8</v>
      </c>
      <c r="Z55" s="217">
        <v>3654</v>
      </c>
      <c r="AA55" s="79">
        <v>22.5</v>
      </c>
    </row>
    <row r="56" spans="1:64" ht="12.75" customHeight="1" x14ac:dyDescent="0.15">
      <c r="A56" s="75">
        <v>49</v>
      </c>
      <c r="B56" s="76">
        <v>40887</v>
      </c>
      <c r="C56" s="215">
        <v>2</v>
      </c>
      <c r="D56" s="70">
        <v>0</v>
      </c>
      <c r="E56" s="70">
        <v>0</v>
      </c>
      <c r="F56" s="70">
        <v>1</v>
      </c>
      <c r="G56" s="70">
        <v>0</v>
      </c>
      <c r="H56" s="70">
        <v>2</v>
      </c>
      <c r="I56" s="70">
        <v>1</v>
      </c>
      <c r="J56" s="70">
        <v>1</v>
      </c>
      <c r="K56" s="70">
        <v>1</v>
      </c>
      <c r="L56" s="70">
        <v>0</v>
      </c>
      <c r="M56" s="110">
        <v>1</v>
      </c>
      <c r="N56" s="110">
        <v>1</v>
      </c>
      <c r="O56" s="66">
        <v>1</v>
      </c>
      <c r="P56" s="145">
        <v>7</v>
      </c>
      <c r="Q56" s="110">
        <v>4</v>
      </c>
      <c r="R56" s="66">
        <v>2</v>
      </c>
      <c r="S56" s="111">
        <v>575765</v>
      </c>
      <c r="T56" s="217" t="s">
        <v>116</v>
      </c>
      <c r="U56" s="77">
        <v>71970.600000000006</v>
      </c>
      <c r="V56" s="217">
        <v>7</v>
      </c>
      <c r="W56" s="77">
        <v>10281.5</v>
      </c>
      <c r="X56" s="217">
        <v>99</v>
      </c>
      <c r="Y56" s="111">
        <v>726.9</v>
      </c>
      <c r="Z56" s="217">
        <v>1021</v>
      </c>
      <c r="AA56" s="79">
        <v>70.400000000000006</v>
      </c>
    </row>
    <row r="57" spans="1:64" ht="12.75" customHeight="1" x14ac:dyDescent="0.15">
      <c r="A57" s="75">
        <v>50</v>
      </c>
      <c r="B57" s="76">
        <v>40894</v>
      </c>
      <c r="C57" s="215">
        <v>1</v>
      </c>
      <c r="D57" s="70">
        <v>2</v>
      </c>
      <c r="E57" s="70">
        <v>0</v>
      </c>
      <c r="F57" s="70">
        <v>2</v>
      </c>
      <c r="G57" s="70">
        <v>0</v>
      </c>
      <c r="H57" s="70">
        <v>1</v>
      </c>
      <c r="I57" s="70">
        <v>0</v>
      </c>
      <c r="J57" s="70">
        <v>1</v>
      </c>
      <c r="K57" s="70">
        <v>0</v>
      </c>
      <c r="L57" s="70">
        <v>0</v>
      </c>
      <c r="M57" s="110">
        <v>0</v>
      </c>
      <c r="N57" s="110">
        <v>2</v>
      </c>
      <c r="O57" s="66">
        <v>1</v>
      </c>
      <c r="P57" s="145">
        <v>4</v>
      </c>
      <c r="Q57" s="110">
        <v>6</v>
      </c>
      <c r="R57" s="66">
        <v>3</v>
      </c>
      <c r="S57" s="111">
        <v>658576.5</v>
      </c>
      <c r="T57" s="217">
        <v>2</v>
      </c>
      <c r="U57" s="77">
        <v>77146.3</v>
      </c>
      <c r="V57" s="217">
        <v>33</v>
      </c>
      <c r="W57" s="77">
        <v>2494.6</v>
      </c>
      <c r="X57" s="217">
        <v>486</v>
      </c>
      <c r="Y57" s="111">
        <v>169.3</v>
      </c>
      <c r="Z57" s="217">
        <v>4097</v>
      </c>
      <c r="AA57" s="79">
        <v>20</v>
      </c>
    </row>
    <row r="58" spans="1:64" ht="12.75" customHeight="1" x14ac:dyDescent="0.15">
      <c r="A58" s="75" t="s">
        <v>19</v>
      </c>
      <c r="B58" s="76">
        <v>40901</v>
      </c>
      <c r="C58" s="215">
        <v>0</v>
      </c>
      <c r="D58" s="70">
        <v>2</v>
      </c>
      <c r="E58" s="70">
        <v>1</v>
      </c>
      <c r="F58" s="70">
        <v>0</v>
      </c>
      <c r="G58" s="70">
        <v>1</v>
      </c>
      <c r="H58" s="70">
        <v>0</v>
      </c>
      <c r="I58" s="70">
        <v>0</v>
      </c>
      <c r="J58" s="70">
        <v>0</v>
      </c>
      <c r="K58" s="70">
        <v>1</v>
      </c>
      <c r="L58" s="70">
        <v>1</v>
      </c>
      <c r="M58" s="110">
        <v>1</v>
      </c>
      <c r="N58" s="110">
        <v>2</v>
      </c>
      <c r="O58" s="66">
        <v>1</v>
      </c>
      <c r="P58" s="145">
        <v>6</v>
      </c>
      <c r="Q58" s="110">
        <v>5</v>
      </c>
      <c r="R58" s="66">
        <v>2</v>
      </c>
      <c r="S58" s="111">
        <v>408699.5</v>
      </c>
      <c r="T58" s="217" t="s">
        <v>116</v>
      </c>
      <c r="U58" s="77">
        <v>51087.4</v>
      </c>
      <c r="V58" s="217">
        <v>10</v>
      </c>
      <c r="W58" s="77">
        <v>5108.7</v>
      </c>
      <c r="X58" s="217">
        <v>190</v>
      </c>
      <c r="Y58" s="111">
        <v>268.8</v>
      </c>
      <c r="Z58" s="217">
        <v>1838</v>
      </c>
      <c r="AA58" s="79">
        <v>27.7</v>
      </c>
    </row>
    <row r="59" spans="1:64" s="124" customFormat="1" ht="12.75" customHeight="1" x14ac:dyDescent="0.15">
      <c r="A59" s="82" t="s">
        <v>20</v>
      </c>
      <c r="B59" s="117">
        <v>40908</v>
      </c>
      <c r="C59" s="218">
        <v>2</v>
      </c>
      <c r="D59" s="73">
        <v>1</v>
      </c>
      <c r="E59" s="73">
        <v>0</v>
      </c>
      <c r="F59" s="73">
        <v>0</v>
      </c>
      <c r="G59" s="73">
        <v>0</v>
      </c>
      <c r="H59" s="73">
        <v>0</v>
      </c>
      <c r="I59" s="73">
        <v>2</v>
      </c>
      <c r="J59" s="73">
        <v>1</v>
      </c>
      <c r="K59" s="73">
        <v>2</v>
      </c>
      <c r="L59" s="73">
        <v>2</v>
      </c>
      <c r="M59" s="73">
        <v>2</v>
      </c>
      <c r="N59" s="73">
        <v>2</v>
      </c>
      <c r="O59" s="72">
        <v>1</v>
      </c>
      <c r="P59" s="74">
        <v>3</v>
      </c>
      <c r="Q59" s="73">
        <v>4</v>
      </c>
      <c r="R59" s="72">
        <v>6</v>
      </c>
      <c r="S59" s="118">
        <v>481996.5</v>
      </c>
      <c r="T59" s="219" t="s">
        <v>116</v>
      </c>
      <c r="U59" s="84">
        <v>111336.9</v>
      </c>
      <c r="V59" s="219" t="s">
        <v>116</v>
      </c>
      <c r="W59" s="84">
        <v>60249.5</v>
      </c>
      <c r="X59" s="219">
        <v>9</v>
      </c>
      <c r="Y59" s="118">
        <v>6694.3</v>
      </c>
      <c r="Z59" s="219">
        <v>130</v>
      </c>
      <c r="AA59" s="86">
        <v>463.4</v>
      </c>
      <c r="AB59" s="213"/>
      <c r="AC59" s="213"/>
      <c r="AD59" s="213"/>
      <c r="AE59" s="213"/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  <c r="BI59" s="213"/>
      <c r="BJ59" s="213"/>
      <c r="BK59" s="213"/>
      <c r="BL59" s="213"/>
    </row>
    <row r="60" spans="1:64" ht="12.75" hidden="1" customHeight="1" x14ac:dyDescent="0.15">
      <c r="A60" s="82">
        <v>53</v>
      </c>
      <c r="B60" s="117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2"/>
      <c r="P60" s="74">
        <f>COUNTIF($C60:$O60,1)</f>
        <v>0</v>
      </c>
      <c r="Q60" s="73">
        <f>COUNTIF($C60:$O60,0)</f>
        <v>0</v>
      </c>
      <c r="R60" s="72">
        <f>COUNTIF($C60:$O60,2)</f>
        <v>0</v>
      </c>
      <c r="S60" s="118"/>
      <c r="T60" s="219"/>
      <c r="U60" s="84"/>
      <c r="V60" s="219"/>
      <c r="W60" s="84"/>
      <c r="X60" s="219"/>
      <c r="Y60" s="118"/>
      <c r="Z60" s="219"/>
      <c r="AA60" s="86"/>
    </row>
    <row r="61" spans="1:64" s="124" customFormat="1" ht="12.75" customHeight="1" x14ac:dyDescent="0.15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212" t="s">
        <v>445</v>
      </c>
      <c r="P61" s="88"/>
      <c r="Q61" s="88"/>
      <c r="R61" s="88"/>
      <c r="S61" s="118"/>
      <c r="T61" s="174">
        <v>851</v>
      </c>
      <c r="U61" s="171"/>
      <c r="V61" s="174">
        <v>19183</v>
      </c>
      <c r="W61" s="171"/>
      <c r="X61" s="174">
        <v>176651</v>
      </c>
      <c r="Y61" s="171"/>
      <c r="Z61" s="174">
        <v>851038</v>
      </c>
      <c r="AA61" s="170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</row>
    <row r="63" spans="1:64" x14ac:dyDescent="0.15">
      <c r="U63" s="220"/>
      <c r="W63" s="220"/>
      <c r="X63" s="220"/>
      <c r="Y63" s="220"/>
      <c r="AA63" s="220"/>
    </row>
    <row r="64" spans="1:64" x14ac:dyDescent="0.15">
      <c r="U64" s="220"/>
      <c r="W64" s="220"/>
      <c r="X64" s="220"/>
      <c r="Y64" s="220"/>
      <c r="AA64" s="220"/>
    </row>
    <row r="67" spans="25:25" x14ac:dyDescent="0.15">
      <c r="Y67" s="92"/>
    </row>
    <row r="68" spans="25:25" x14ac:dyDescent="0.15">
      <c r="Y68" s="92"/>
    </row>
  </sheetData>
  <mergeCells count="4">
    <mergeCell ref="T5:U5"/>
    <mergeCell ref="V5:W5"/>
    <mergeCell ref="X5:Y5"/>
    <mergeCell ref="Z5:AA5"/>
  </mergeCells>
  <printOptions horizontalCentered="1" verticalCentered="1"/>
  <pageMargins left="0.19685039370078741" right="0" top="0" bottom="0.39370078740157483" header="0" footer="0.19685039370078741"/>
  <pageSetup paperSize="9" scale="74" orientation="landscape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L68"/>
  <sheetViews>
    <sheetView zoomScaleNormal="100" workbookViewId="0">
      <pane xSplit="2" ySplit="7" topLeftCell="C8" activePane="bottomRight" state="frozenSplit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64" width="9.85546875" style="213" customWidth="1"/>
    <col min="65" max="16384" width="11.42578125" style="56"/>
  </cols>
  <sheetData>
    <row r="2" spans="1:64" ht="12.75" x14ac:dyDescent="0.2">
      <c r="A2" s="55" t="s">
        <v>469</v>
      </c>
      <c r="Z2" s="57"/>
      <c r="AA2" s="57" t="s">
        <v>472</v>
      </c>
    </row>
    <row r="3" spans="1:64" ht="12.75" x14ac:dyDescent="0.2">
      <c r="A3" s="58" t="s">
        <v>141</v>
      </c>
      <c r="W3" s="57"/>
      <c r="X3" s="57"/>
      <c r="Y3" s="57"/>
      <c r="Z3" s="57"/>
    </row>
    <row r="4" spans="1:64" s="228" customFormat="1" ht="12" customHeight="1" x14ac:dyDescent="0.15">
      <c r="A4" s="222"/>
      <c r="B4" s="222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4"/>
      <c r="P4" s="223"/>
      <c r="Q4" s="223"/>
      <c r="R4" s="224"/>
      <c r="S4" s="224"/>
      <c r="T4" s="225" t="s">
        <v>398</v>
      </c>
      <c r="U4" s="226"/>
      <c r="V4" s="225" t="s">
        <v>399</v>
      </c>
      <c r="W4" s="226"/>
      <c r="X4" s="225" t="s">
        <v>457</v>
      </c>
      <c r="Y4" s="226"/>
      <c r="Z4" s="225" t="s">
        <v>458</v>
      </c>
      <c r="AA4" s="226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</row>
    <row r="5" spans="1:64" s="228" customFormat="1" ht="12" customHeight="1" x14ac:dyDescent="0.15">
      <c r="A5" s="229"/>
      <c r="B5" s="229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1"/>
      <c r="P5" s="230"/>
      <c r="Q5" s="230"/>
      <c r="R5" s="231"/>
      <c r="S5" s="231"/>
      <c r="T5" s="326" t="s">
        <v>460</v>
      </c>
      <c r="U5" s="327"/>
      <c r="V5" s="326" t="s">
        <v>461</v>
      </c>
      <c r="W5" s="327"/>
      <c r="X5" s="326" t="s">
        <v>462</v>
      </c>
      <c r="Y5" s="327"/>
      <c r="Z5" s="326" t="s">
        <v>463</v>
      </c>
      <c r="AA5" s="3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</row>
    <row r="6" spans="1:64" s="228" customFormat="1" ht="12" customHeight="1" x14ac:dyDescent="0.15">
      <c r="A6" s="229" t="s">
        <v>6</v>
      </c>
      <c r="B6" s="229">
        <v>2012</v>
      </c>
      <c r="C6" s="233" t="s">
        <v>471</v>
      </c>
      <c r="D6" s="234"/>
      <c r="E6" s="234"/>
      <c r="F6" s="234"/>
      <c r="G6" s="234"/>
      <c r="H6" s="234"/>
      <c r="I6" s="234"/>
      <c r="J6" s="234"/>
      <c r="K6" s="234"/>
      <c r="L6" s="234"/>
      <c r="M6" s="235"/>
      <c r="N6" s="235"/>
      <c r="O6" s="236"/>
      <c r="P6" s="233" t="s">
        <v>8</v>
      </c>
      <c r="Q6" s="234"/>
      <c r="R6" s="236"/>
      <c r="S6" s="237" t="s">
        <v>9</v>
      </c>
      <c r="T6" s="238" t="s">
        <v>401</v>
      </c>
      <c r="U6" s="237"/>
      <c r="V6" s="238" t="s">
        <v>401</v>
      </c>
      <c r="W6" s="237"/>
      <c r="X6" s="238" t="s">
        <v>401</v>
      </c>
      <c r="Y6" s="237"/>
      <c r="Z6" s="238" t="s">
        <v>401</v>
      </c>
      <c r="AA6" s="23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</row>
    <row r="7" spans="1:64" s="228" customFormat="1" ht="12" customHeight="1" x14ac:dyDescent="0.15">
      <c r="A7" s="239"/>
      <c r="B7" s="239"/>
      <c r="C7" s="240">
        <v>1</v>
      </c>
      <c r="D7" s="240">
        <v>2</v>
      </c>
      <c r="E7" s="240">
        <v>3</v>
      </c>
      <c r="F7" s="240">
        <v>4</v>
      </c>
      <c r="G7" s="240">
        <v>5</v>
      </c>
      <c r="H7" s="240">
        <v>6</v>
      </c>
      <c r="I7" s="240">
        <v>7</v>
      </c>
      <c r="J7" s="240">
        <v>8</v>
      </c>
      <c r="K7" s="240">
        <v>9</v>
      </c>
      <c r="L7" s="240">
        <v>10</v>
      </c>
      <c r="M7" s="240">
        <v>11</v>
      </c>
      <c r="N7" s="240">
        <v>12</v>
      </c>
      <c r="O7" s="241">
        <v>13</v>
      </c>
      <c r="P7" s="242">
        <v>1</v>
      </c>
      <c r="Q7" s="240">
        <v>0</v>
      </c>
      <c r="R7" s="241">
        <v>2</v>
      </c>
      <c r="S7" s="241" t="s">
        <v>450</v>
      </c>
      <c r="T7" s="243" t="s">
        <v>402</v>
      </c>
      <c r="U7" s="237" t="s">
        <v>450</v>
      </c>
      <c r="V7" s="243" t="s">
        <v>402</v>
      </c>
      <c r="W7" s="237" t="s">
        <v>450</v>
      </c>
      <c r="X7" s="242" t="s">
        <v>402</v>
      </c>
      <c r="Y7" s="237" t="s">
        <v>450</v>
      </c>
      <c r="Z7" s="243" t="s">
        <v>402</v>
      </c>
      <c r="AA7" s="237" t="s">
        <v>450</v>
      </c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  <c r="BE7" s="227"/>
      <c r="BF7" s="227"/>
      <c r="BG7" s="227"/>
      <c r="BH7" s="227"/>
      <c r="BI7" s="227"/>
      <c r="BJ7" s="227"/>
      <c r="BK7" s="227"/>
      <c r="BL7" s="227"/>
    </row>
    <row r="8" spans="1:64" s="228" customFormat="1" ht="12.75" customHeight="1" x14ac:dyDescent="0.15">
      <c r="A8" s="244">
        <v>1</v>
      </c>
      <c r="B8" s="245">
        <v>40915</v>
      </c>
      <c r="C8" s="246">
        <v>2</v>
      </c>
      <c r="D8" s="238">
        <v>1</v>
      </c>
      <c r="E8" s="238">
        <v>1</v>
      </c>
      <c r="F8" s="238">
        <v>1</v>
      </c>
      <c r="G8" s="238">
        <v>2</v>
      </c>
      <c r="H8" s="238">
        <v>1</v>
      </c>
      <c r="I8" s="238">
        <v>2</v>
      </c>
      <c r="J8" s="238">
        <v>2</v>
      </c>
      <c r="K8" s="238">
        <v>1</v>
      </c>
      <c r="L8" s="238">
        <v>1</v>
      </c>
      <c r="M8" s="243">
        <v>2</v>
      </c>
      <c r="N8" s="243">
        <v>0</v>
      </c>
      <c r="O8" s="243">
        <v>1</v>
      </c>
      <c r="P8" s="232">
        <v>7</v>
      </c>
      <c r="Q8" s="243">
        <v>1</v>
      </c>
      <c r="R8" s="237">
        <v>5</v>
      </c>
      <c r="S8" s="247">
        <v>738846.5</v>
      </c>
      <c r="T8" s="248">
        <v>15</v>
      </c>
      <c r="U8" s="249">
        <v>13579.5</v>
      </c>
      <c r="V8" s="248">
        <v>379</v>
      </c>
      <c r="W8" s="249">
        <v>402.6</v>
      </c>
      <c r="X8" s="250">
        <v>4992</v>
      </c>
      <c r="Y8" s="251">
        <v>18.5</v>
      </c>
      <c r="Z8" s="248">
        <v>29654</v>
      </c>
      <c r="AA8" s="252">
        <v>3.1</v>
      </c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7"/>
      <c r="BA8" s="227"/>
      <c r="BB8" s="227"/>
      <c r="BC8" s="227"/>
      <c r="BD8" s="227"/>
      <c r="BE8" s="227"/>
      <c r="BF8" s="227"/>
      <c r="BG8" s="227"/>
      <c r="BH8" s="227"/>
      <c r="BI8" s="227"/>
      <c r="BJ8" s="227"/>
      <c r="BK8" s="227"/>
      <c r="BL8" s="227"/>
    </row>
    <row r="9" spans="1:64" s="228" customFormat="1" ht="12.75" customHeight="1" x14ac:dyDescent="0.15">
      <c r="A9" s="244">
        <v>2</v>
      </c>
      <c r="B9" s="245">
        <v>40922</v>
      </c>
      <c r="C9" s="246">
        <v>0</v>
      </c>
      <c r="D9" s="238">
        <v>1</v>
      </c>
      <c r="E9" s="238">
        <v>1</v>
      </c>
      <c r="F9" s="238">
        <v>1</v>
      </c>
      <c r="G9" s="238">
        <v>0</v>
      </c>
      <c r="H9" s="238">
        <v>0</v>
      </c>
      <c r="I9" s="238">
        <v>2</v>
      </c>
      <c r="J9" s="238">
        <v>1</v>
      </c>
      <c r="K9" s="238">
        <v>1</v>
      </c>
      <c r="L9" s="238">
        <v>0</v>
      </c>
      <c r="M9" s="243">
        <v>1</v>
      </c>
      <c r="N9" s="243">
        <v>1</v>
      </c>
      <c r="O9" s="237">
        <v>0</v>
      </c>
      <c r="P9" s="232">
        <v>7</v>
      </c>
      <c r="Q9" s="243">
        <v>5</v>
      </c>
      <c r="R9" s="237">
        <v>1</v>
      </c>
      <c r="S9" s="247">
        <v>472817.5</v>
      </c>
      <c r="T9" s="250" t="s">
        <v>116</v>
      </c>
      <c r="U9" s="253">
        <v>59102.1</v>
      </c>
      <c r="V9" s="250">
        <v>7</v>
      </c>
      <c r="W9" s="253">
        <v>8443.1</v>
      </c>
      <c r="X9" s="250">
        <v>133</v>
      </c>
      <c r="Y9" s="247">
        <v>444.3</v>
      </c>
      <c r="Z9" s="250">
        <v>1268</v>
      </c>
      <c r="AA9" s="254">
        <v>46.6</v>
      </c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  <c r="BI9" s="227"/>
      <c r="BJ9" s="227"/>
      <c r="BK9" s="227"/>
      <c r="BL9" s="227"/>
    </row>
    <row r="10" spans="1:64" s="228" customFormat="1" ht="12.75" customHeight="1" x14ac:dyDescent="0.15">
      <c r="A10" s="244">
        <v>3</v>
      </c>
      <c r="B10" s="245">
        <v>40929</v>
      </c>
      <c r="C10" s="246">
        <v>2</v>
      </c>
      <c r="D10" s="238">
        <v>1</v>
      </c>
      <c r="E10" s="238">
        <v>0</v>
      </c>
      <c r="F10" s="238">
        <v>1</v>
      </c>
      <c r="G10" s="238">
        <v>1</v>
      </c>
      <c r="H10" s="238">
        <v>1</v>
      </c>
      <c r="I10" s="238">
        <v>0</v>
      </c>
      <c r="J10" s="238">
        <v>1</v>
      </c>
      <c r="K10" s="238">
        <v>1</v>
      </c>
      <c r="L10" s="238">
        <v>2</v>
      </c>
      <c r="M10" s="243">
        <v>1</v>
      </c>
      <c r="N10" s="243">
        <v>0</v>
      </c>
      <c r="O10" s="237">
        <v>1</v>
      </c>
      <c r="P10" s="232">
        <v>8</v>
      </c>
      <c r="Q10" s="243">
        <v>3</v>
      </c>
      <c r="R10" s="237">
        <v>2</v>
      </c>
      <c r="S10" s="247">
        <v>586787.5</v>
      </c>
      <c r="T10" s="250">
        <v>8</v>
      </c>
      <c r="U10" s="253">
        <v>16556.3</v>
      </c>
      <c r="V10" s="250">
        <v>180</v>
      </c>
      <c r="W10" s="253">
        <v>407.4</v>
      </c>
      <c r="X10" s="250">
        <v>1764</v>
      </c>
      <c r="Y10" s="247">
        <v>41.5</v>
      </c>
      <c r="Z10" s="250">
        <v>11967</v>
      </c>
      <c r="AA10" s="254">
        <v>6.1</v>
      </c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  <c r="BI10" s="227"/>
      <c r="BJ10" s="227"/>
      <c r="BK10" s="227"/>
      <c r="BL10" s="227"/>
    </row>
    <row r="11" spans="1:64" s="228" customFormat="1" ht="12.75" customHeight="1" x14ac:dyDescent="0.15">
      <c r="A11" s="244">
        <v>4</v>
      </c>
      <c r="B11" s="245">
        <v>40936</v>
      </c>
      <c r="C11" s="246">
        <v>1</v>
      </c>
      <c r="D11" s="238">
        <v>0</v>
      </c>
      <c r="E11" s="238">
        <v>2</v>
      </c>
      <c r="F11" s="238">
        <v>0</v>
      </c>
      <c r="G11" s="238">
        <v>1</v>
      </c>
      <c r="H11" s="238">
        <v>2</v>
      </c>
      <c r="I11" s="238">
        <v>1</v>
      </c>
      <c r="J11" s="238">
        <v>2</v>
      </c>
      <c r="K11" s="238">
        <v>2</v>
      </c>
      <c r="L11" s="238">
        <v>1</v>
      </c>
      <c r="M11" s="243">
        <v>1</v>
      </c>
      <c r="N11" s="243">
        <v>1</v>
      </c>
      <c r="O11" s="237">
        <v>0</v>
      </c>
      <c r="P11" s="232">
        <v>6</v>
      </c>
      <c r="Q11" s="243">
        <v>3</v>
      </c>
      <c r="R11" s="237">
        <v>4</v>
      </c>
      <c r="S11" s="247">
        <v>556045</v>
      </c>
      <c r="T11" s="250" t="s">
        <v>116</v>
      </c>
      <c r="U11" s="253">
        <v>69505.600000000006</v>
      </c>
      <c r="V11" s="250">
        <v>23</v>
      </c>
      <c r="W11" s="253">
        <v>3021.9</v>
      </c>
      <c r="X11" s="250">
        <v>473</v>
      </c>
      <c r="Y11" s="247">
        <v>146.9</v>
      </c>
      <c r="Z11" s="250">
        <v>5025</v>
      </c>
      <c r="AA11" s="254">
        <v>13.8</v>
      </c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227"/>
      <c r="BK11" s="227"/>
      <c r="BL11" s="227"/>
    </row>
    <row r="12" spans="1:64" s="228" customFormat="1" ht="12.75" customHeight="1" x14ac:dyDescent="0.15">
      <c r="A12" s="244">
        <v>5</v>
      </c>
      <c r="B12" s="245">
        <v>40943</v>
      </c>
      <c r="C12" s="246">
        <v>0</v>
      </c>
      <c r="D12" s="238">
        <v>0</v>
      </c>
      <c r="E12" s="238">
        <v>2</v>
      </c>
      <c r="F12" s="238">
        <v>0</v>
      </c>
      <c r="G12" s="238">
        <v>0</v>
      </c>
      <c r="H12" s="238">
        <v>0</v>
      </c>
      <c r="I12" s="238">
        <v>0</v>
      </c>
      <c r="J12" s="238">
        <v>2</v>
      </c>
      <c r="K12" s="238">
        <v>1</v>
      </c>
      <c r="L12" s="238">
        <v>1</v>
      </c>
      <c r="M12" s="243">
        <v>1</v>
      </c>
      <c r="N12" s="243">
        <v>0</v>
      </c>
      <c r="O12" s="237">
        <v>1</v>
      </c>
      <c r="P12" s="232">
        <v>4</v>
      </c>
      <c r="Q12" s="243">
        <v>7</v>
      </c>
      <c r="R12" s="237">
        <v>2</v>
      </c>
      <c r="S12" s="247">
        <v>657859.5</v>
      </c>
      <c r="T12" s="250" t="s">
        <v>116</v>
      </c>
      <c r="U12" s="253">
        <v>151738</v>
      </c>
      <c r="V12" s="250">
        <v>13</v>
      </c>
      <c r="W12" s="253">
        <v>6325.5</v>
      </c>
      <c r="X12" s="250">
        <v>198</v>
      </c>
      <c r="Y12" s="247">
        <v>415.3</v>
      </c>
      <c r="Z12" s="250">
        <v>1723</v>
      </c>
      <c r="AA12" s="254">
        <v>47.7</v>
      </c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227"/>
      <c r="BK12" s="227"/>
      <c r="BL12" s="227"/>
    </row>
    <row r="13" spans="1:64" s="228" customFormat="1" ht="12.75" customHeight="1" x14ac:dyDescent="0.15">
      <c r="A13" s="244">
        <v>6</v>
      </c>
      <c r="B13" s="245">
        <v>40950</v>
      </c>
      <c r="C13" s="246">
        <v>1</v>
      </c>
      <c r="D13" s="238">
        <v>1</v>
      </c>
      <c r="E13" s="238">
        <v>1</v>
      </c>
      <c r="F13" s="238">
        <v>1</v>
      </c>
      <c r="G13" s="238">
        <v>0</v>
      </c>
      <c r="H13" s="238">
        <v>0</v>
      </c>
      <c r="I13" s="238">
        <v>0</v>
      </c>
      <c r="J13" s="238">
        <v>2</v>
      </c>
      <c r="K13" s="238">
        <v>1</v>
      </c>
      <c r="L13" s="238">
        <v>1</v>
      </c>
      <c r="M13" s="243">
        <v>1</v>
      </c>
      <c r="N13" s="243">
        <v>2</v>
      </c>
      <c r="O13" s="237">
        <v>1</v>
      </c>
      <c r="P13" s="232">
        <v>8</v>
      </c>
      <c r="Q13" s="243">
        <v>3</v>
      </c>
      <c r="R13" s="237">
        <v>2</v>
      </c>
      <c r="S13" s="247">
        <v>774302</v>
      </c>
      <c r="T13" s="250">
        <v>19</v>
      </c>
      <c r="U13" s="253">
        <v>13080.3</v>
      </c>
      <c r="V13" s="250">
        <v>453</v>
      </c>
      <c r="W13" s="253">
        <v>213.6</v>
      </c>
      <c r="X13" s="250">
        <v>5231</v>
      </c>
      <c r="Y13" s="247">
        <v>18.5</v>
      </c>
      <c r="Z13" s="250">
        <v>31292</v>
      </c>
      <c r="AA13" s="254">
        <v>3</v>
      </c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227"/>
      <c r="BK13" s="227"/>
      <c r="BL13" s="227"/>
    </row>
    <row r="14" spans="1:64" s="228" customFormat="1" ht="12.75" customHeight="1" x14ac:dyDescent="0.15">
      <c r="A14" s="244">
        <v>7</v>
      </c>
      <c r="B14" s="245">
        <v>40957</v>
      </c>
      <c r="C14" s="246">
        <v>1</v>
      </c>
      <c r="D14" s="238">
        <v>0</v>
      </c>
      <c r="E14" s="238">
        <v>2</v>
      </c>
      <c r="F14" s="238">
        <v>2</v>
      </c>
      <c r="G14" s="238">
        <v>1</v>
      </c>
      <c r="H14" s="238">
        <v>1</v>
      </c>
      <c r="I14" s="238">
        <v>2</v>
      </c>
      <c r="J14" s="238">
        <v>1</v>
      </c>
      <c r="K14" s="238">
        <v>0</v>
      </c>
      <c r="L14" s="238">
        <v>0</v>
      </c>
      <c r="M14" s="243">
        <v>1</v>
      </c>
      <c r="N14" s="243">
        <v>2</v>
      </c>
      <c r="O14" s="237">
        <v>1</v>
      </c>
      <c r="P14" s="232">
        <v>6</v>
      </c>
      <c r="Q14" s="243">
        <v>3</v>
      </c>
      <c r="R14" s="237">
        <v>4</v>
      </c>
      <c r="S14" s="247">
        <v>617157</v>
      </c>
      <c r="T14" s="250">
        <v>6</v>
      </c>
      <c r="U14" s="253">
        <v>12857.4</v>
      </c>
      <c r="V14" s="250">
        <v>315</v>
      </c>
      <c r="W14" s="253">
        <v>244.9</v>
      </c>
      <c r="X14" s="250">
        <v>4151</v>
      </c>
      <c r="Y14" s="247">
        <v>18.5</v>
      </c>
      <c r="Z14" s="250">
        <v>27874</v>
      </c>
      <c r="AA14" s="254">
        <v>2.7</v>
      </c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  <c r="BI14" s="227"/>
      <c r="BJ14" s="227"/>
      <c r="BK14" s="227"/>
      <c r="BL14" s="227"/>
    </row>
    <row r="15" spans="1:64" s="228" customFormat="1" ht="12.75" customHeight="1" x14ac:dyDescent="0.15">
      <c r="A15" s="244">
        <v>8</v>
      </c>
      <c r="B15" s="245">
        <v>40964</v>
      </c>
      <c r="C15" s="246">
        <v>1</v>
      </c>
      <c r="D15" s="238">
        <v>1</v>
      </c>
      <c r="E15" s="238">
        <v>1</v>
      </c>
      <c r="F15" s="238">
        <v>1</v>
      </c>
      <c r="G15" s="238">
        <v>2</v>
      </c>
      <c r="H15" s="238">
        <v>2</v>
      </c>
      <c r="I15" s="238">
        <v>1</v>
      </c>
      <c r="J15" s="238">
        <v>2</v>
      </c>
      <c r="K15" s="238">
        <v>1</v>
      </c>
      <c r="L15" s="238">
        <v>1</v>
      </c>
      <c r="M15" s="243">
        <v>0</v>
      </c>
      <c r="N15" s="243">
        <v>1</v>
      </c>
      <c r="O15" s="237">
        <v>2</v>
      </c>
      <c r="P15" s="232">
        <v>8</v>
      </c>
      <c r="Q15" s="243">
        <v>1</v>
      </c>
      <c r="R15" s="237">
        <v>4</v>
      </c>
      <c r="S15" s="247">
        <v>593683</v>
      </c>
      <c r="T15" s="250">
        <v>3</v>
      </c>
      <c r="U15" s="253">
        <v>24736.7</v>
      </c>
      <c r="V15" s="250">
        <v>70</v>
      </c>
      <c r="W15" s="253">
        <v>1060.0999999999999</v>
      </c>
      <c r="X15" s="250">
        <v>765</v>
      </c>
      <c r="Y15" s="247">
        <v>97</v>
      </c>
      <c r="Z15" s="250">
        <v>6576</v>
      </c>
      <c r="AA15" s="254">
        <v>11.2</v>
      </c>
      <c r="AB15" s="227"/>
      <c r="AC15" s="227"/>
      <c r="AD15" s="227"/>
      <c r="AE15" s="227"/>
      <c r="AF15" s="227"/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  <c r="BI15" s="227"/>
      <c r="BJ15" s="227"/>
      <c r="BK15" s="227"/>
      <c r="BL15" s="227"/>
    </row>
    <row r="16" spans="1:64" s="228" customFormat="1" ht="12.75" customHeight="1" x14ac:dyDescent="0.15">
      <c r="A16" s="244">
        <v>9</v>
      </c>
      <c r="B16" s="245">
        <v>40971</v>
      </c>
      <c r="C16" s="246">
        <v>1</v>
      </c>
      <c r="D16" s="238">
        <v>1</v>
      </c>
      <c r="E16" s="238">
        <v>2</v>
      </c>
      <c r="F16" s="238">
        <v>0</v>
      </c>
      <c r="G16" s="238">
        <v>0</v>
      </c>
      <c r="H16" s="238">
        <v>1</v>
      </c>
      <c r="I16" s="238">
        <v>1</v>
      </c>
      <c r="J16" s="238">
        <v>1</v>
      </c>
      <c r="K16" s="238">
        <v>0</v>
      </c>
      <c r="L16" s="238">
        <v>1</v>
      </c>
      <c r="M16" s="243">
        <v>1</v>
      </c>
      <c r="N16" s="243">
        <v>1</v>
      </c>
      <c r="O16" s="237">
        <v>2</v>
      </c>
      <c r="P16" s="232">
        <v>8</v>
      </c>
      <c r="Q16" s="243">
        <v>3</v>
      </c>
      <c r="R16" s="237">
        <v>2</v>
      </c>
      <c r="S16" s="247">
        <v>626538</v>
      </c>
      <c r="T16" s="250">
        <v>2</v>
      </c>
      <c r="U16" s="253">
        <v>39158.6</v>
      </c>
      <c r="V16" s="250">
        <v>12</v>
      </c>
      <c r="W16" s="253">
        <v>6526.4</v>
      </c>
      <c r="X16" s="250">
        <v>179</v>
      </c>
      <c r="Y16" s="247">
        <v>437.5</v>
      </c>
      <c r="Z16" s="250">
        <v>1700</v>
      </c>
      <c r="AA16" s="254">
        <v>46</v>
      </c>
      <c r="AB16" s="227"/>
      <c r="AC16" s="227"/>
      <c r="AD16" s="227"/>
      <c r="AE16" s="227"/>
      <c r="AF16" s="227"/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  <c r="BI16" s="227"/>
      <c r="BJ16" s="227"/>
      <c r="BK16" s="227"/>
      <c r="BL16" s="227"/>
    </row>
    <row r="17" spans="1:64" s="228" customFormat="1" ht="12.75" customHeight="1" x14ac:dyDescent="0.15">
      <c r="A17" s="244">
        <v>10</v>
      </c>
      <c r="B17" s="245">
        <v>40978</v>
      </c>
      <c r="C17" s="246">
        <v>0</v>
      </c>
      <c r="D17" s="238">
        <v>0</v>
      </c>
      <c r="E17" s="238">
        <v>1</v>
      </c>
      <c r="F17" s="238">
        <v>1</v>
      </c>
      <c r="G17" s="238">
        <v>1</v>
      </c>
      <c r="H17" s="238">
        <v>1</v>
      </c>
      <c r="I17" s="238">
        <v>1</v>
      </c>
      <c r="J17" s="238">
        <v>1</v>
      </c>
      <c r="K17" s="238">
        <v>2</v>
      </c>
      <c r="L17" s="238">
        <v>0</v>
      </c>
      <c r="M17" s="243">
        <v>0</v>
      </c>
      <c r="N17" s="243">
        <v>1</v>
      </c>
      <c r="O17" s="237">
        <v>1</v>
      </c>
      <c r="P17" s="232">
        <v>8</v>
      </c>
      <c r="Q17" s="243">
        <v>4</v>
      </c>
      <c r="R17" s="237">
        <v>1</v>
      </c>
      <c r="S17" s="247">
        <v>578781</v>
      </c>
      <c r="T17" s="250">
        <v>4</v>
      </c>
      <c r="U17" s="253">
        <v>18086.900000000001</v>
      </c>
      <c r="V17" s="250">
        <v>66</v>
      </c>
      <c r="W17" s="253">
        <v>1096.0999999999999</v>
      </c>
      <c r="X17" s="250">
        <v>680</v>
      </c>
      <c r="Y17" s="247">
        <v>106.3</v>
      </c>
      <c r="Z17" s="250">
        <v>4935</v>
      </c>
      <c r="AA17" s="254">
        <v>14.6</v>
      </c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  <c r="BI17" s="227"/>
      <c r="BJ17" s="227"/>
      <c r="BK17" s="227"/>
      <c r="BL17" s="227"/>
    </row>
    <row r="18" spans="1:64" s="228" customFormat="1" ht="12.75" customHeight="1" x14ac:dyDescent="0.15">
      <c r="A18" s="244">
        <v>11</v>
      </c>
      <c r="B18" s="245">
        <v>40985</v>
      </c>
      <c r="C18" s="246">
        <v>2</v>
      </c>
      <c r="D18" s="238">
        <v>1</v>
      </c>
      <c r="E18" s="238">
        <v>1</v>
      </c>
      <c r="F18" s="238">
        <v>2</v>
      </c>
      <c r="G18" s="238">
        <v>2</v>
      </c>
      <c r="H18" s="238">
        <v>2</v>
      </c>
      <c r="I18" s="238">
        <v>2</v>
      </c>
      <c r="J18" s="238">
        <v>1</v>
      </c>
      <c r="K18" s="238">
        <v>1</v>
      </c>
      <c r="L18" s="238">
        <v>1</v>
      </c>
      <c r="M18" s="243">
        <v>0</v>
      </c>
      <c r="N18" s="243">
        <v>2</v>
      </c>
      <c r="O18" s="237">
        <v>1</v>
      </c>
      <c r="P18" s="232">
        <v>6</v>
      </c>
      <c r="Q18" s="243">
        <v>1</v>
      </c>
      <c r="R18" s="237">
        <v>6</v>
      </c>
      <c r="S18" s="247">
        <v>565574.5</v>
      </c>
      <c r="T18" s="250">
        <v>8</v>
      </c>
      <c r="U18" s="253">
        <v>8837.1</v>
      </c>
      <c r="V18" s="250">
        <v>175</v>
      </c>
      <c r="W18" s="253">
        <v>403.9</v>
      </c>
      <c r="X18" s="250">
        <v>2106</v>
      </c>
      <c r="Y18" s="247">
        <v>33.5</v>
      </c>
      <c r="Z18" s="250">
        <v>14364</v>
      </c>
      <c r="AA18" s="254">
        <v>4.9000000000000004</v>
      </c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  <c r="BI18" s="227"/>
      <c r="BJ18" s="227"/>
      <c r="BK18" s="227"/>
      <c r="BL18" s="227"/>
    </row>
    <row r="19" spans="1:64" s="228" customFormat="1" ht="12.75" customHeight="1" x14ac:dyDescent="0.15">
      <c r="A19" s="244">
        <v>12</v>
      </c>
      <c r="B19" s="245">
        <v>40992</v>
      </c>
      <c r="C19" s="246">
        <v>1</v>
      </c>
      <c r="D19" s="238">
        <v>0</v>
      </c>
      <c r="E19" s="238">
        <v>2</v>
      </c>
      <c r="F19" s="238">
        <v>1</v>
      </c>
      <c r="G19" s="238">
        <v>2</v>
      </c>
      <c r="H19" s="238">
        <v>1</v>
      </c>
      <c r="I19" s="238">
        <v>1</v>
      </c>
      <c r="J19" s="238">
        <v>2</v>
      </c>
      <c r="K19" s="238">
        <v>2</v>
      </c>
      <c r="L19" s="238">
        <v>0</v>
      </c>
      <c r="M19" s="243">
        <v>2</v>
      </c>
      <c r="N19" s="243">
        <v>0</v>
      </c>
      <c r="O19" s="237">
        <v>1</v>
      </c>
      <c r="P19" s="232">
        <v>5</v>
      </c>
      <c r="Q19" s="243">
        <v>3</v>
      </c>
      <c r="R19" s="237">
        <v>5</v>
      </c>
      <c r="S19" s="247">
        <v>545920.5</v>
      </c>
      <c r="T19" s="250" t="s">
        <v>116</v>
      </c>
      <c r="U19" s="253">
        <v>68240</v>
      </c>
      <c r="V19" s="250">
        <v>3</v>
      </c>
      <c r="W19" s="253">
        <v>22746.6</v>
      </c>
      <c r="X19" s="250">
        <v>168</v>
      </c>
      <c r="Y19" s="247">
        <v>406.1</v>
      </c>
      <c r="Z19" s="250">
        <v>1816</v>
      </c>
      <c r="AA19" s="254">
        <v>37.5</v>
      </c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  <c r="BI19" s="227"/>
      <c r="BJ19" s="227"/>
      <c r="BK19" s="227"/>
      <c r="BL19" s="227"/>
    </row>
    <row r="20" spans="1:64" s="228" customFormat="1" ht="12.75" customHeight="1" x14ac:dyDescent="0.15">
      <c r="A20" s="244">
        <v>13</v>
      </c>
      <c r="B20" s="245">
        <v>40999</v>
      </c>
      <c r="C20" s="246">
        <v>2</v>
      </c>
      <c r="D20" s="238">
        <v>1</v>
      </c>
      <c r="E20" s="238">
        <v>2</v>
      </c>
      <c r="F20" s="238">
        <v>2</v>
      </c>
      <c r="G20" s="238">
        <v>2</v>
      </c>
      <c r="H20" s="238">
        <v>2</v>
      </c>
      <c r="I20" s="238">
        <v>1</v>
      </c>
      <c r="J20" s="238">
        <v>0</v>
      </c>
      <c r="K20" s="238">
        <v>0</v>
      </c>
      <c r="L20" s="238">
        <v>0</v>
      </c>
      <c r="M20" s="243">
        <v>1</v>
      </c>
      <c r="N20" s="243">
        <v>1</v>
      </c>
      <c r="O20" s="237">
        <v>0</v>
      </c>
      <c r="P20" s="232">
        <v>4</v>
      </c>
      <c r="Q20" s="243">
        <v>4</v>
      </c>
      <c r="R20" s="237">
        <v>5</v>
      </c>
      <c r="S20" s="247">
        <v>640584</v>
      </c>
      <c r="T20" s="250" t="s">
        <v>116</v>
      </c>
      <c r="U20" s="253">
        <v>148313</v>
      </c>
      <c r="V20" s="250">
        <v>6</v>
      </c>
      <c r="W20" s="253">
        <v>13345.5</v>
      </c>
      <c r="X20" s="250">
        <v>102</v>
      </c>
      <c r="Y20" s="247">
        <v>785</v>
      </c>
      <c r="Z20" s="250">
        <v>760</v>
      </c>
      <c r="AA20" s="254">
        <v>105.3</v>
      </c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  <c r="BI20" s="227"/>
      <c r="BJ20" s="227"/>
      <c r="BK20" s="227"/>
      <c r="BL20" s="227"/>
    </row>
    <row r="21" spans="1:64" s="228" customFormat="1" ht="12.75" customHeight="1" x14ac:dyDescent="0.15">
      <c r="A21" s="244">
        <v>14</v>
      </c>
      <c r="B21" s="245">
        <v>41006</v>
      </c>
      <c r="C21" s="246">
        <v>2</v>
      </c>
      <c r="D21" s="238">
        <v>1</v>
      </c>
      <c r="E21" s="238">
        <v>0</v>
      </c>
      <c r="F21" s="238">
        <v>2</v>
      </c>
      <c r="G21" s="238">
        <v>0</v>
      </c>
      <c r="H21" s="238">
        <v>1</v>
      </c>
      <c r="I21" s="238">
        <v>0</v>
      </c>
      <c r="J21" s="238">
        <v>1</v>
      </c>
      <c r="K21" s="238">
        <v>0</v>
      </c>
      <c r="L21" s="238">
        <v>0</v>
      </c>
      <c r="M21" s="243">
        <v>0</v>
      </c>
      <c r="N21" s="243">
        <v>0</v>
      </c>
      <c r="O21" s="237">
        <v>1</v>
      </c>
      <c r="P21" s="232">
        <v>4</v>
      </c>
      <c r="Q21" s="243">
        <v>7</v>
      </c>
      <c r="R21" s="237">
        <v>2</v>
      </c>
      <c r="S21" s="247">
        <v>735614</v>
      </c>
      <c r="T21" s="250">
        <v>5</v>
      </c>
      <c r="U21" s="253">
        <v>48052.9</v>
      </c>
      <c r="V21" s="250">
        <v>141</v>
      </c>
      <c r="W21" s="253">
        <v>652.1</v>
      </c>
      <c r="X21" s="250">
        <v>1428</v>
      </c>
      <c r="Y21" s="247">
        <v>64.3</v>
      </c>
      <c r="Z21" s="250">
        <v>8947</v>
      </c>
      <c r="AA21" s="254">
        <v>10.199999999999999</v>
      </c>
      <c r="AB21" s="227"/>
      <c r="AC21" s="227"/>
      <c r="AD21" s="227"/>
      <c r="AE21" s="227"/>
      <c r="AF21" s="227"/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  <c r="BI21" s="227"/>
      <c r="BJ21" s="227"/>
      <c r="BK21" s="227"/>
      <c r="BL21" s="227"/>
    </row>
    <row r="22" spans="1:64" s="228" customFormat="1" ht="12.75" customHeight="1" x14ac:dyDescent="0.15">
      <c r="A22" s="244">
        <v>15</v>
      </c>
      <c r="B22" s="245">
        <v>41013</v>
      </c>
      <c r="C22" s="246">
        <v>2</v>
      </c>
      <c r="D22" s="238">
        <v>0</v>
      </c>
      <c r="E22" s="238">
        <v>2</v>
      </c>
      <c r="F22" s="238">
        <v>2</v>
      </c>
      <c r="G22" s="238">
        <v>0</v>
      </c>
      <c r="H22" s="238">
        <v>1</v>
      </c>
      <c r="I22" s="238">
        <v>1</v>
      </c>
      <c r="J22" s="238">
        <v>0</v>
      </c>
      <c r="K22" s="238">
        <v>0</v>
      </c>
      <c r="L22" s="238">
        <v>1</v>
      </c>
      <c r="M22" s="243">
        <v>1</v>
      </c>
      <c r="N22" s="243">
        <v>1</v>
      </c>
      <c r="O22" s="237">
        <v>2</v>
      </c>
      <c r="P22" s="232">
        <v>5</v>
      </c>
      <c r="Q22" s="243">
        <v>4</v>
      </c>
      <c r="R22" s="237">
        <v>4</v>
      </c>
      <c r="S22" s="247">
        <v>554937.5</v>
      </c>
      <c r="T22" s="250">
        <v>1</v>
      </c>
      <c r="U22" s="253">
        <v>69367.100000000006</v>
      </c>
      <c r="V22" s="250">
        <v>17</v>
      </c>
      <c r="W22" s="253">
        <v>4080.4</v>
      </c>
      <c r="X22" s="250">
        <v>370</v>
      </c>
      <c r="Y22" s="247">
        <v>187.4</v>
      </c>
      <c r="Z22" s="250">
        <v>3593</v>
      </c>
      <c r="AA22" s="254">
        <v>19.3</v>
      </c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  <c r="BI22" s="227"/>
      <c r="BJ22" s="227"/>
      <c r="BK22" s="227"/>
      <c r="BL22" s="227"/>
    </row>
    <row r="23" spans="1:64" s="228" customFormat="1" ht="12.75" customHeight="1" x14ac:dyDescent="0.15">
      <c r="A23" s="244">
        <v>16</v>
      </c>
      <c r="B23" s="245">
        <v>41020</v>
      </c>
      <c r="C23" s="246">
        <v>1</v>
      </c>
      <c r="D23" s="238">
        <v>2</v>
      </c>
      <c r="E23" s="238">
        <v>0</v>
      </c>
      <c r="F23" s="238">
        <v>2</v>
      </c>
      <c r="G23" s="238">
        <v>0</v>
      </c>
      <c r="H23" s="238">
        <v>2</v>
      </c>
      <c r="I23" s="238">
        <v>0</v>
      </c>
      <c r="J23" s="238">
        <v>0</v>
      </c>
      <c r="K23" s="238">
        <v>1</v>
      </c>
      <c r="L23" s="238">
        <v>1</v>
      </c>
      <c r="M23" s="243">
        <v>1</v>
      </c>
      <c r="N23" s="243">
        <v>0</v>
      </c>
      <c r="O23" s="237">
        <v>1</v>
      </c>
      <c r="P23" s="232">
        <v>5</v>
      </c>
      <c r="Q23" s="243">
        <v>5</v>
      </c>
      <c r="R23" s="237">
        <v>3</v>
      </c>
      <c r="S23" s="247">
        <v>550339</v>
      </c>
      <c r="T23" s="250" t="s">
        <v>116</v>
      </c>
      <c r="U23" s="253">
        <v>68792.3</v>
      </c>
      <c r="V23" s="250">
        <v>5</v>
      </c>
      <c r="W23" s="253">
        <v>13758.4</v>
      </c>
      <c r="X23" s="250">
        <v>70</v>
      </c>
      <c r="Y23" s="247">
        <v>982.7</v>
      </c>
      <c r="Z23" s="250">
        <v>667</v>
      </c>
      <c r="AA23" s="254">
        <v>103.1</v>
      </c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  <c r="BI23" s="227"/>
      <c r="BJ23" s="227"/>
      <c r="BK23" s="227"/>
      <c r="BL23" s="227"/>
    </row>
    <row r="24" spans="1:64" s="228" customFormat="1" ht="12.75" customHeight="1" x14ac:dyDescent="0.15">
      <c r="A24" s="244">
        <v>17</v>
      </c>
      <c r="B24" s="245">
        <v>41027</v>
      </c>
      <c r="C24" s="246">
        <v>1</v>
      </c>
      <c r="D24" s="238">
        <v>1</v>
      </c>
      <c r="E24" s="238">
        <v>1</v>
      </c>
      <c r="F24" s="238">
        <v>0</v>
      </c>
      <c r="G24" s="238">
        <v>2</v>
      </c>
      <c r="H24" s="238">
        <v>1</v>
      </c>
      <c r="I24" s="238">
        <v>0</v>
      </c>
      <c r="J24" s="238">
        <v>2</v>
      </c>
      <c r="K24" s="238">
        <v>1</v>
      </c>
      <c r="L24" s="238">
        <v>1</v>
      </c>
      <c r="M24" s="243">
        <v>0</v>
      </c>
      <c r="N24" s="243">
        <v>2</v>
      </c>
      <c r="O24" s="237">
        <v>1</v>
      </c>
      <c r="P24" s="232">
        <v>7</v>
      </c>
      <c r="Q24" s="243">
        <v>3</v>
      </c>
      <c r="R24" s="237">
        <v>3</v>
      </c>
      <c r="S24" s="247">
        <v>588513.5</v>
      </c>
      <c r="T24" s="250">
        <v>4</v>
      </c>
      <c r="U24" s="253">
        <v>35589.1</v>
      </c>
      <c r="V24" s="250">
        <v>142</v>
      </c>
      <c r="W24" s="253">
        <v>518</v>
      </c>
      <c r="X24" s="250">
        <v>1721</v>
      </c>
      <c r="Y24" s="247">
        <v>42.7</v>
      </c>
      <c r="Z24" s="250">
        <v>12148</v>
      </c>
      <c r="AA24" s="254">
        <v>6</v>
      </c>
      <c r="AB24" s="227"/>
      <c r="AC24" s="227"/>
      <c r="AD24" s="227"/>
      <c r="AE24" s="227"/>
      <c r="AF24" s="227"/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  <c r="BI24" s="227"/>
      <c r="BJ24" s="227"/>
      <c r="BK24" s="227"/>
      <c r="BL24" s="227"/>
    </row>
    <row r="25" spans="1:64" s="228" customFormat="1" ht="12.75" customHeight="1" x14ac:dyDescent="0.15">
      <c r="A25" s="244">
        <v>18</v>
      </c>
      <c r="B25" s="245">
        <v>41034</v>
      </c>
      <c r="C25" s="246">
        <v>1</v>
      </c>
      <c r="D25" s="238">
        <v>2</v>
      </c>
      <c r="E25" s="238">
        <v>2</v>
      </c>
      <c r="F25" s="238">
        <v>1</v>
      </c>
      <c r="G25" s="238">
        <v>2</v>
      </c>
      <c r="H25" s="238">
        <v>2</v>
      </c>
      <c r="I25" s="238">
        <v>1</v>
      </c>
      <c r="J25" s="238">
        <v>1</v>
      </c>
      <c r="K25" s="238">
        <v>1</v>
      </c>
      <c r="L25" s="238">
        <v>1</v>
      </c>
      <c r="M25" s="243">
        <v>0</v>
      </c>
      <c r="N25" s="243">
        <v>0</v>
      </c>
      <c r="O25" s="237">
        <v>2</v>
      </c>
      <c r="P25" s="232">
        <v>6</v>
      </c>
      <c r="Q25" s="243">
        <v>2</v>
      </c>
      <c r="R25" s="237">
        <v>5</v>
      </c>
      <c r="S25" s="247">
        <v>544193.5</v>
      </c>
      <c r="T25" s="250">
        <v>3</v>
      </c>
      <c r="U25" s="253">
        <v>22674.7</v>
      </c>
      <c r="V25" s="250">
        <v>68</v>
      </c>
      <c r="W25" s="253">
        <v>1000.3</v>
      </c>
      <c r="X25" s="250">
        <v>864</v>
      </c>
      <c r="Y25" s="247">
        <v>78.7</v>
      </c>
      <c r="Z25" s="250">
        <v>6331</v>
      </c>
      <c r="AA25" s="254">
        <v>10.7</v>
      </c>
      <c r="AB25" s="227"/>
      <c r="AC25" s="227"/>
      <c r="AD25" s="227"/>
      <c r="AE25" s="227"/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  <c r="BI25" s="227"/>
      <c r="BJ25" s="227"/>
      <c r="BK25" s="227"/>
      <c r="BL25" s="227"/>
    </row>
    <row r="26" spans="1:64" s="228" customFormat="1" ht="12.75" customHeight="1" x14ac:dyDescent="0.15">
      <c r="A26" s="244">
        <v>19</v>
      </c>
      <c r="B26" s="245">
        <v>41041</v>
      </c>
      <c r="C26" s="246">
        <v>1</v>
      </c>
      <c r="D26" s="238">
        <v>2</v>
      </c>
      <c r="E26" s="238">
        <v>1</v>
      </c>
      <c r="F26" s="238">
        <v>1</v>
      </c>
      <c r="G26" s="238">
        <v>1</v>
      </c>
      <c r="H26" s="238">
        <v>1</v>
      </c>
      <c r="I26" s="238">
        <v>0</v>
      </c>
      <c r="J26" s="238">
        <v>2</v>
      </c>
      <c r="K26" s="238">
        <v>1</v>
      </c>
      <c r="L26" s="238">
        <v>1</v>
      </c>
      <c r="M26" s="243">
        <v>2</v>
      </c>
      <c r="N26" s="243">
        <v>1</v>
      </c>
      <c r="O26" s="237">
        <v>2</v>
      </c>
      <c r="P26" s="232">
        <v>8</v>
      </c>
      <c r="Q26" s="243">
        <v>1</v>
      </c>
      <c r="R26" s="237">
        <v>4</v>
      </c>
      <c r="S26" s="247">
        <v>412787.5</v>
      </c>
      <c r="T26" s="250">
        <v>17</v>
      </c>
      <c r="U26" s="253">
        <v>3035.2</v>
      </c>
      <c r="V26" s="250">
        <v>812</v>
      </c>
      <c r="W26" s="253">
        <v>63.5</v>
      </c>
      <c r="X26" s="250">
        <v>8448</v>
      </c>
      <c r="Y26" s="247">
        <v>6.1</v>
      </c>
      <c r="Z26" s="250">
        <v>40433</v>
      </c>
      <c r="AA26" s="254">
        <v>1.2</v>
      </c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  <c r="BH26" s="227"/>
      <c r="BI26" s="227"/>
      <c r="BJ26" s="227"/>
      <c r="BK26" s="227"/>
      <c r="BL26" s="227"/>
    </row>
    <row r="27" spans="1:64" s="228" customFormat="1" ht="12.75" customHeight="1" x14ac:dyDescent="0.15">
      <c r="A27" s="244">
        <v>20</v>
      </c>
      <c r="B27" s="245">
        <v>41048</v>
      </c>
      <c r="C27" s="246">
        <v>0</v>
      </c>
      <c r="D27" s="238">
        <v>2</v>
      </c>
      <c r="E27" s="238">
        <v>2</v>
      </c>
      <c r="F27" s="238">
        <v>1</v>
      </c>
      <c r="G27" s="238">
        <v>2</v>
      </c>
      <c r="H27" s="238">
        <v>2</v>
      </c>
      <c r="I27" s="238">
        <v>1</v>
      </c>
      <c r="J27" s="238">
        <v>1</v>
      </c>
      <c r="K27" s="238">
        <v>0</v>
      </c>
      <c r="L27" s="238">
        <v>1</v>
      </c>
      <c r="M27" s="243">
        <v>2</v>
      </c>
      <c r="N27" s="243">
        <v>0</v>
      </c>
      <c r="O27" s="237">
        <v>1</v>
      </c>
      <c r="P27" s="232">
        <v>5</v>
      </c>
      <c r="Q27" s="243">
        <v>3</v>
      </c>
      <c r="R27" s="237">
        <v>5</v>
      </c>
      <c r="S27" s="247">
        <v>297839.5</v>
      </c>
      <c r="T27" s="250" t="s">
        <v>116</v>
      </c>
      <c r="U27" s="253">
        <v>37229.9</v>
      </c>
      <c r="V27" s="250">
        <v>1</v>
      </c>
      <c r="W27" s="253">
        <v>37229.9</v>
      </c>
      <c r="X27" s="250">
        <v>38</v>
      </c>
      <c r="Y27" s="247">
        <v>979.7</v>
      </c>
      <c r="Z27" s="250">
        <v>357</v>
      </c>
      <c r="AA27" s="254">
        <v>104.2</v>
      </c>
      <c r="AB27" s="227"/>
      <c r="AC27" s="227"/>
      <c r="AD27" s="227"/>
      <c r="AE27" s="227"/>
      <c r="AF27" s="227"/>
      <c r="AG27" s="227"/>
      <c r="AH27" s="227"/>
      <c r="AI27" s="227"/>
      <c r="AJ27" s="227"/>
      <c r="AK27" s="227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27"/>
      <c r="BF27" s="227"/>
      <c r="BG27" s="227"/>
      <c r="BH27" s="227"/>
      <c r="BI27" s="227"/>
      <c r="BJ27" s="227"/>
      <c r="BK27" s="227"/>
      <c r="BL27" s="227"/>
    </row>
    <row r="28" spans="1:64" s="228" customFormat="1" ht="12.75" customHeight="1" x14ac:dyDescent="0.15">
      <c r="A28" s="244">
        <v>21</v>
      </c>
      <c r="B28" s="245">
        <v>41055</v>
      </c>
      <c r="C28" s="246">
        <v>1</v>
      </c>
      <c r="D28" s="238">
        <v>2</v>
      </c>
      <c r="E28" s="238">
        <v>1</v>
      </c>
      <c r="F28" s="238">
        <v>1</v>
      </c>
      <c r="G28" s="238">
        <v>2</v>
      </c>
      <c r="H28" s="238">
        <v>1</v>
      </c>
      <c r="I28" s="238">
        <v>0</v>
      </c>
      <c r="J28" s="238">
        <v>1</v>
      </c>
      <c r="K28" s="238">
        <v>0</v>
      </c>
      <c r="L28" s="238">
        <v>2</v>
      </c>
      <c r="M28" s="243">
        <v>1</v>
      </c>
      <c r="N28" s="243">
        <v>1</v>
      </c>
      <c r="O28" s="237">
        <v>2</v>
      </c>
      <c r="P28" s="232">
        <v>7</v>
      </c>
      <c r="Q28" s="243">
        <v>2</v>
      </c>
      <c r="R28" s="237">
        <v>4</v>
      </c>
      <c r="S28" s="247">
        <v>354976</v>
      </c>
      <c r="T28" s="250" t="s">
        <v>116</v>
      </c>
      <c r="U28" s="253">
        <v>81601.899999999994</v>
      </c>
      <c r="V28" s="250">
        <v>23</v>
      </c>
      <c r="W28" s="253">
        <v>1929.2</v>
      </c>
      <c r="X28" s="250">
        <v>662</v>
      </c>
      <c r="Y28" s="247">
        <v>67</v>
      </c>
      <c r="Z28" s="250">
        <v>9432</v>
      </c>
      <c r="AA28" s="254">
        <v>4.7</v>
      </c>
      <c r="AB28" s="227"/>
      <c r="AC28" s="227"/>
      <c r="AD28" s="227"/>
      <c r="AE28" s="227"/>
      <c r="AF28" s="227"/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  <c r="BI28" s="227"/>
      <c r="BJ28" s="227"/>
      <c r="BK28" s="227"/>
      <c r="BL28" s="227"/>
    </row>
    <row r="29" spans="1:64" s="228" customFormat="1" ht="12.75" customHeight="1" x14ac:dyDescent="0.15">
      <c r="A29" s="244">
        <v>22</v>
      </c>
      <c r="B29" s="245">
        <v>41062</v>
      </c>
      <c r="C29" s="246">
        <v>2</v>
      </c>
      <c r="D29" s="238">
        <v>1</v>
      </c>
      <c r="E29" s="238">
        <v>1</v>
      </c>
      <c r="F29" s="238">
        <v>1</v>
      </c>
      <c r="G29" s="238">
        <v>1</v>
      </c>
      <c r="H29" s="238">
        <v>0</v>
      </c>
      <c r="I29" s="238">
        <v>1</v>
      </c>
      <c r="J29" s="238">
        <v>0</v>
      </c>
      <c r="K29" s="238">
        <v>2</v>
      </c>
      <c r="L29" s="238">
        <v>1</v>
      </c>
      <c r="M29" s="243">
        <v>1</v>
      </c>
      <c r="N29" s="243">
        <v>0</v>
      </c>
      <c r="O29" s="237">
        <v>1</v>
      </c>
      <c r="P29" s="232">
        <v>8</v>
      </c>
      <c r="Q29" s="243">
        <v>3</v>
      </c>
      <c r="R29" s="237">
        <v>2</v>
      </c>
      <c r="S29" s="247">
        <v>471131</v>
      </c>
      <c r="T29" s="250">
        <v>209</v>
      </c>
      <c r="U29" s="253">
        <v>672.2</v>
      </c>
      <c r="V29" s="250">
        <v>5631</v>
      </c>
      <c r="W29" s="253">
        <v>10.4</v>
      </c>
      <c r="X29" s="250">
        <v>37564</v>
      </c>
      <c r="Y29" s="247">
        <v>1.5</v>
      </c>
      <c r="Z29" s="250">
        <v>118085</v>
      </c>
      <c r="AA29" s="254">
        <v>0.4</v>
      </c>
      <c r="AB29" s="227"/>
      <c r="AC29" s="227"/>
      <c r="AD29" s="227"/>
      <c r="AE29" s="227"/>
      <c r="AF29" s="227"/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  <c r="BH29" s="227"/>
      <c r="BI29" s="227"/>
      <c r="BJ29" s="227"/>
      <c r="BK29" s="227"/>
      <c r="BL29" s="227"/>
    </row>
    <row r="30" spans="1:64" s="228" customFormat="1" ht="12.75" customHeight="1" x14ac:dyDescent="0.15">
      <c r="A30" s="244">
        <v>23</v>
      </c>
      <c r="B30" s="245">
        <v>41069</v>
      </c>
      <c r="C30" s="246">
        <v>1</v>
      </c>
      <c r="D30" s="238">
        <v>2</v>
      </c>
      <c r="E30" s="238">
        <v>0</v>
      </c>
      <c r="F30" s="238">
        <v>1</v>
      </c>
      <c r="G30" s="238">
        <v>0</v>
      </c>
      <c r="H30" s="238">
        <v>2</v>
      </c>
      <c r="I30" s="238">
        <v>0</v>
      </c>
      <c r="J30" s="238">
        <v>1</v>
      </c>
      <c r="K30" s="238">
        <v>2</v>
      </c>
      <c r="L30" s="238">
        <v>0</v>
      </c>
      <c r="M30" s="243">
        <v>2</v>
      </c>
      <c r="N30" s="243">
        <v>1</v>
      </c>
      <c r="O30" s="237">
        <v>1</v>
      </c>
      <c r="P30" s="232">
        <v>5</v>
      </c>
      <c r="Q30" s="243">
        <v>4</v>
      </c>
      <c r="R30" s="237">
        <v>4</v>
      </c>
      <c r="S30" s="247">
        <v>381617</v>
      </c>
      <c r="T30" s="250" t="s">
        <v>116</v>
      </c>
      <c r="U30" s="253">
        <v>47702.1</v>
      </c>
      <c r="V30" s="250">
        <v>17</v>
      </c>
      <c r="W30" s="253">
        <v>2806</v>
      </c>
      <c r="X30" s="250">
        <v>280</v>
      </c>
      <c r="Y30" s="247">
        <v>170.3</v>
      </c>
      <c r="Z30" s="250">
        <v>2383</v>
      </c>
      <c r="AA30" s="254">
        <v>20</v>
      </c>
      <c r="AB30" s="227"/>
      <c r="AC30" s="227"/>
      <c r="AD30" s="227"/>
      <c r="AE30" s="227"/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  <c r="BI30" s="227"/>
      <c r="BJ30" s="227"/>
      <c r="BK30" s="227"/>
      <c r="BL30" s="227"/>
    </row>
    <row r="31" spans="1:64" s="228" customFormat="1" ht="12.75" customHeight="1" x14ac:dyDescent="0.15">
      <c r="A31" s="244">
        <v>24</v>
      </c>
      <c r="B31" s="245">
        <v>41076</v>
      </c>
      <c r="C31" s="246">
        <v>2</v>
      </c>
      <c r="D31" s="238">
        <v>2</v>
      </c>
      <c r="E31" s="238">
        <v>1</v>
      </c>
      <c r="F31" s="238">
        <v>1</v>
      </c>
      <c r="G31" s="238">
        <v>1</v>
      </c>
      <c r="H31" s="238">
        <v>2</v>
      </c>
      <c r="I31" s="238">
        <v>2</v>
      </c>
      <c r="J31" s="238">
        <v>1</v>
      </c>
      <c r="K31" s="238">
        <v>1</v>
      </c>
      <c r="L31" s="238">
        <v>1</v>
      </c>
      <c r="M31" s="243">
        <v>1</v>
      </c>
      <c r="N31" s="243">
        <v>1</v>
      </c>
      <c r="O31" s="237">
        <v>0</v>
      </c>
      <c r="P31" s="232">
        <v>8</v>
      </c>
      <c r="Q31" s="243">
        <v>1</v>
      </c>
      <c r="R31" s="237">
        <v>4</v>
      </c>
      <c r="S31" s="247">
        <v>348117.5</v>
      </c>
      <c r="T31" s="250" t="s">
        <v>116</v>
      </c>
      <c r="U31" s="253">
        <v>91216.7</v>
      </c>
      <c r="V31" s="250">
        <v>33</v>
      </c>
      <c r="W31" s="253">
        <v>1318.6</v>
      </c>
      <c r="X31" s="250">
        <v>578</v>
      </c>
      <c r="Y31" s="247">
        <v>75.2</v>
      </c>
      <c r="Z31" s="250">
        <v>4967</v>
      </c>
      <c r="AA31" s="254">
        <v>8.6999999999999993</v>
      </c>
      <c r="AB31" s="227"/>
      <c r="AC31" s="227"/>
      <c r="AD31" s="227"/>
      <c r="AE31" s="227"/>
      <c r="AF31" s="227"/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  <c r="BI31" s="227"/>
      <c r="BJ31" s="227"/>
      <c r="BK31" s="227"/>
      <c r="BL31" s="227"/>
    </row>
    <row r="32" spans="1:64" s="228" customFormat="1" ht="12.75" customHeight="1" x14ac:dyDescent="0.15">
      <c r="A32" s="244">
        <v>25</v>
      </c>
      <c r="B32" s="245">
        <v>41083</v>
      </c>
      <c r="C32" s="246">
        <v>1</v>
      </c>
      <c r="D32" s="238">
        <v>1</v>
      </c>
      <c r="E32" s="238">
        <v>0</v>
      </c>
      <c r="F32" s="238">
        <v>0</v>
      </c>
      <c r="G32" s="238">
        <v>1</v>
      </c>
      <c r="H32" s="238">
        <v>1</v>
      </c>
      <c r="I32" s="238">
        <v>1</v>
      </c>
      <c r="J32" s="238">
        <v>2</v>
      </c>
      <c r="K32" s="238">
        <v>0</v>
      </c>
      <c r="L32" s="238">
        <v>1</v>
      </c>
      <c r="M32" s="243">
        <v>1</v>
      </c>
      <c r="N32" s="243">
        <v>1</v>
      </c>
      <c r="O32" s="237">
        <v>2</v>
      </c>
      <c r="P32" s="232">
        <v>8</v>
      </c>
      <c r="Q32" s="243">
        <v>3</v>
      </c>
      <c r="R32" s="237">
        <v>2</v>
      </c>
      <c r="S32" s="247">
        <v>286379.5</v>
      </c>
      <c r="T32" s="250" t="s">
        <v>116</v>
      </c>
      <c r="U32" s="253">
        <v>127014.1</v>
      </c>
      <c r="V32" s="250">
        <v>12</v>
      </c>
      <c r="W32" s="253">
        <v>2983.1</v>
      </c>
      <c r="X32" s="250">
        <v>166</v>
      </c>
      <c r="Y32" s="247">
        <v>215.6</v>
      </c>
      <c r="Z32" s="250">
        <v>1308</v>
      </c>
      <c r="AA32" s="254">
        <v>27.3</v>
      </c>
      <c r="AB32" s="227"/>
      <c r="AC32" s="227"/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  <c r="BI32" s="227"/>
      <c r="BJ32" s="227"/>
      <c r="BK32" s="227"/>
      <c r="BL32" s="227"/>
    </row>
    <row r="33" spans="1:64" s="228" customFormat="1" ht="12.75" customHeight="1" x14ac:dyDescent="0.15">
      <c r="A33" s="244">
        <v>26</v>
      </c>
      <c r="B33" s="245">
        <v>41090</v>
      </c>
      <c r="C33" s="246">
        <v>1</v>
      </c>
      <c r="D33" s="238">
        <v>1</v>
      </c>
      <c r="E33" s="238">
        <v>1</v>
      </c>
      <c r="F33" s="238">
        <v>0</v>
      </c>
      <c r="G33" s="238">
        <v>0</v>
      </c>
      <c r="H33" s="238">
        <v>1</v>
      </c>
      <c r="I33" s="238">
        <v>1</v>
      </c>
      <c r="J33" s="238">
        <v>1</v>
      </c>
      <c r="K33" s="238">
        <v>2</v>
      </c>
      <c r="L33" s="238">
        <v>2</v>
      </c>
      <c r="M33" s="243">
        <v>1</v>
      </c>
      <c r="N33" s="243">
        <v>2</v>
      </c>
      <c r="O33" s="237">
        <v>1</v>
      </c>
      <c r="P33" s="232">
        <v>8</v>
      </c>
      <c r="Q33" s="243">
        <v>2</v>
      </c>
      <c r="R33" s="237">
        <v>3</v>
      </c>
      <c r="S33" s="247">
        <v>378071.5</v>
      </c>
      <c r="T33" s="250">
        <v>1</v>
      </c>
      <c r="U33" s="253">
        <v>174273</v>
      </c>
      <c r="V33" s="250">
        <v>77</v>
      </c>
      <c r="W33" s="253">
        <v>613.70000000000005</v>
      </c>
      <c r="X33" s="250">
        <v>1165</v>
      </c>
      <c r="Y33" s="247">
        <v>40.5</v>
      </c>
      <c r="Z33" s="250">
        <v>8472</v>
      </c>
      <c r="AA33" s="254">
        <v>5.5</v>
      </c>
      <c r="AB33" s="227"/>
      <c r="AC33" s="227"/>
      <c r="AD33" s="227"/>
      <c r="AE33" s="227"/>
      <c r="AF33" s="227"/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  <c r="BI33" s="227"/>
      <c r="BJ33" s="227"/>
      <c r="BK33" s="227"/>
      <c r="BL33" s="227"/>
    </row>
    <row r="34" spans="1:64" s="228" customFormat="1" ht="12.75" customHeight="1" x14ac:dyDescent="0.15">
      <c r="A34" s="244">
        <v>27</v>
      </c>
      <c r="B34" s="245">
        <v>41097</v>
      </c>
      <c r="C34" s="246">
        <v>0</v>
      </c>
      <c r="D34" s="238">
        <v>1</v>
      </c>
      <c r="E34" s="238">
        <v>0</v>
      </c>
      <c r="F34" s="238">
        <v>1</v>
      </c>
      <c r="G34" s="238">
        <v>0</v>
      </c>
      <c r="H34" s="238">
        <v>1</v>
      </c>
      <c r="I34" s="238">
        <v>1</v>
      </c>
      <c r="J34" s="238">
        <v>1</v>
      </c>
      <c r="K34" s="238">
        <v>2</v>
      </c>
      <c r="L34" s="238">
        <v>0</v>
      </c>
      <c r="M34" s="243">
        <v>0</v>
      </c>
      <c r="N34" s="243">
        <v>0</v>
      </c>
      <c r="O34" s="237">
        <v>1</v>
      </c>
      <c r="P34" s="232">
        <v>6</v>
      </c>
      <c r="Q34" s="243">
        <v>6</v>
      </c>
      <c r="R34" s="237">
        <v>1</v>
      </c>
      <c r="S34" s="247">
        <v>229064</v>
      </c>
      <c r="T34" s="250">
        <v>1</v>
      </c>
      <c r="U34" s="253">
        <v>28633</v>
      </c>
      <c r="V34" s="250">
        <v>58</v>
      </c>
      <c r="W34" s="253">
        <v>493.6</v>
      </c>
      <c r="X34" s="250">
        <v>658</v>
      </c>
      <c r="Y34" s="247">
        <v>43.5</v>
      </c>
      <c r="Z34" s="250">
        <v>4204</v>
      </c>
      <c r="AA34" s="254">
        <v>6.8</v>
      </c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  <c r="BI34" s="227"/>
      <c r="BJ34" s="227"/>
      <c r="BK34" s="227"/>
      <c r="BL34" s="227"/>
    </row>
    <row r="35" spans="1:64" s="228" customFormat="1" ht="12.75" customHeight="1" x14ac:dyDescent="0.15">
      <c r="A35" s="244">
        <v>28</v>
      </c>
      <c r="B35" s="245">
        <v>41104</v>
      </c>
      <c r="C35" s="246">
        <v>1</v>
      </c>
      <c r="D35" s="238">
        <v>2</v>
      </c>
      <c r="E35" s="238">
        <v>2</v>
      </c>
      <c r="F35" s="238">
        <v>1</v>
      </c>
      <c r="G35" s="238">
        <v>2</v>
      </c>
      <c r="H35" s="238">
        <v>1</v>
      </c>
      <c r="I35" s="238">
        <v>2</v>
      </c>
      <c r="J35" s="238">
        <v>2</v>
      </c>
      <c r="K35" s="238">
        <v>1</v>
      </c>
      <c r="L35" s="238">
        <v>1</v>
      </c>
      <c r="M35" s="243">
        <v>0</v>
      </c>
      <c r="N35" s="243">
        <v>1</v>
      </c>
      <c r="O35" s="237">
        <v>1</v>
      </c>
      <c r="P35" s="232">
        <v>7</v>
      </c>
      <c r="Q35" s="243">
        <v>1</v>
      </c>
      <c r="R35" s="237">
        <v>5</v>
      </c>
      <c r="S35" s="247">
        <v>222864.5</v>
      </c>
      <c r="T35" s="250" t="s">
        <v>116</v>
      </c>
      <c r="U35" s="253">
        <v>27858</v>
      </c>
      <c r="V35" s="250">
        <v>12</v>
      </c>
      <c r="W35" s="253">
        <v>2321.5</v>
      </c>
      <c r="X35" s="250">
        <v>296</v>
      </c>
      <c r="Y35" s="247">
        <v>94.1</v>
      </c>
      <c r="Z35" s="250">
        <v>2680</v>
      </c>
      <c r="AA35" s="254">
        <v>10.3</v>
      </c>
      <c r="AB35" s="227"/>
      <c r="AC35" s="227"/>
      <c r="AD35" s="227"/>
      <c r="AE35" s="227"/>
      <c r="AF35" s="227"/>
      <c r="AG35" s="227"/>
      <c r="AH35" s="227"/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  <c r="BI35" s="227"/>
      <c r="BJ35" s="227"/>
      <c r="BK35" s="227"/>
      <c r="BL35" s="227"/>
    </row>
    <row r="36" spans="1:64" s="228" customFormat="1" ht="12.75" customHeight="1" x14ac:dyDescent="0.15">
      <c r="A36" s="244">
        <v>29</v>
      </c>
      <c r="B36" s="245">
        <v>41111</v>
      </c>
      <c r="C36" s="238">
        <v>2</v>
      </c>
      <c r="D36" s="238">
        <v>1</v>
      </c>
      <c r="E36" s="238">
        <v>2</v>
      </c>
      <c r="F36" s="238">
        <v>1</v>
      </c>
      <c r="G36" s="238">
        <v>0</v>
      </c>
      <c r="H36" s="238">
        <v>1</v>
      </c>
      <c r="I36" s="238">
        <v>1</v>
      </c>
      <c r="J36" s="238">
        <v>0</v>
      </c>
      <c r="K36" s="238">
        <v>1</v>
      </c>
      <c r="L36" s="243">
        <v>2</v>
      </c>
      <c r="M36" s="243">
        <v>1</v>
      </c>
      <c r="N36" s="243">
        <v>1</v>
      </c>
      <c r="O36" s="237">
        <v>2</v>
      </c>
      <c r="P36" s="232">
        <v>7</v>
      </c>
      <c r="Q36" s="243">
        <v>2</v>
      </c>
      <c r="R36" s="237">
        <v>4</v>
      </c>
      <c r="S36" s="247">
        <v>293112.5</v>
      </c>
      <c r="T36" s="250">
        <v>1</v>
      </c>
      <c r="U36" s="253">
        <v>64497</v>
      </c>
      <c r="V36" s="250">
        <v>78</v>
      </c>
      <c r="W36" s="253">
        <v>469.7</v>
      </c>
      <c r="X36" s="250">
        <v>931</v>
      </c>
      <c r="Y36" s="247">
        <v>39.299999999999997</v>
      </c>
      <c r="Z36" s="250">
        <v>6604</v>
      </c>
      <c r="AA36" s="254">
        <v>5.5</v>
      </c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  <c r="BI36" s="227"/>
      <c r="BJ36" s="227"/>
      <c r="BK36" s="227"/>
      <c r="BL36" s="227"/>
    </row>
    <row r="37" spans="1:64" s="228" customFormat="1" ht="12.75" customHeight="1" x14ac:dyDescent="0.15">
      <c r="A37" s="244">
        <v>30</v>
      </c>
      <c r="B37" s="245">
        <v>41118</v>
      </c>
      <c r="C37" s="246">
        <v>1</v>
      </c>
      <c r="D37" s="238">
        <v>1</v>
      </c>
      <c r="E37" s="238">
        <v>0</v>
      </c>
      <c r="F37" s="238">
        <v>2</v>
      </c>
      <c r="G37" s="238">
        <v>0</v>
      </c>
      <c r="H37" s="238">
        <v>2</v>
      </c>
      <c r="I37" s="238">
        <v>2</v>
      </c>
      <c r="J37" s="238">
        <v>0</v>
      </c>
      <c r="K37" s="238">
        <v>1</v>
      </c>
      <c r="L37" s="238">
        <v>1</v>
      </c>
      <c r="M37" s="243">
        <v>2</v>
      </c>
      <c r="N37" s="243">
        <v>1</v>
      </c>
      <c r="O37" s="237">
        <v>2</v>
      </c>
      <c r="P37" s="232">
        <v>5</v>
      </c>
      <c r="Q37" s="243">
        <v>3</v>
      </c>
      <c r="R37" s="237">
        <v>5</v>
      </c>
      <c r="S37" s="247">
        <v>268808.5</v>
      </c>
      <c r="T37" s="250" t="s">
        <v>116</v>
      </c>
      <c r="U37" s="253">
        <v>33601</v>
      </c>
      <c r="V37" s="250">
        <v>4</v>
      </c>
      <c r="W37" s="253">
        <v>8400.2000000000007</v>
      </c>
      <c r="X37" s="250">
        <v>78</v>
      </c>
      <c r="Y37" s="247">
        <v>430.7</v>
      </c>
      <c r="Z37" s="250">
        <v>766</v>
      </c>
      <c r="AA37" s="254">
        <v>43.8</v>
      </c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7"/>
      <c r="BK37" s="227"/>
      <c r="BL37" s="227"/>
    </row>
    <row r="38" spans="1:64" s="228" customFormat="1" ht="12.75" customHeight="1" x14ac:dyDescent="0.15">
      <c r="A38" s="244">
        <v>31</v>
      </c>
      <c r="B38" s="245">
        <v>41125</v>
      </c>
      <c r="C38" s="246">
        <v>1</v>
      </c>
      <c r="D38" s="238">
        <v>2</v>
      </c>
      <c r="E38" s="238">
        <v>0</v>
      </c>
      <c r="F38" s="238">
        <v>1</v>
      </c>
      <c r="G38" s="238">
        <v>1</v>
      </c>
      <c r="H38" s="238">
        <v>1</v>
      </c>
      <c r="I38" s="238">
        <v>1</v>
      </c>
      <c r="J38" s="238">
        <v>1</v>
      </c>
      <c r="K38" s="238">
        <v>1</v>
      </c>
      <c r="L38" s="238">
        <v>1</v>
      </c>
      <c r="M38" s="243">
        <v>1</v>
      </c>
      <c r="N38" s="243">
        <v>1</v>
      </c>
      <c r="O38" s="237">
        <v>2</v>
      </c>
      <c r="P38" s="232">
        <v>10</v>
      </c>
      <c r="Q38" s="243">
        <v>1</v>
      </c>
      <c r="R38" s="237">
        <v>2</v>
      </c>
      <c r="S38" s="247">
        <v>329845.5</v>
      </c>
      <c r="T38" s="250">
        <v>8</v>
      </c>
      <c r="U38" s="253">
        <v>9353.9</v>
      </c>
      <c r="V38" s="250">
        <v>347</v>
      </c>
      <c r="W38" s="253">
        <v>118.8</v>
      </c>
      <c r="X38" s="250">
        <v>4258</v>
      </c>
      <c r="Y38" s="247">
        <v>9.6</v>
      </c>
      <c r="Z38" s="250">
        <v>20717</v>
      </c>
      <c r="AA38" s="254">
        <v>1.9</v>
      </c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227"/>
      <c r="BG38" s="227"/>
      <c r="BH38" s="227"/>
      <c r="BI38" s="227"/>
      <c r="BJ38" s="227"/>
      <c r="BK38" s="227"/>
      <c r="BL38" s="227"/>
    </row>
    <row r="39" spans="1:64" s="228" customFormat="1" ht="12.75" customHeight="1" x14ac:dyDescent="0.15">
      <c r="A39" s="244">
        <v>32</v>
      </c>
      <c r="B39" s="245">
        <v>41132</v>
      </c>
      <c r="C39" s="246">
        <v>1</v>
      </c>
      <c r="D39" s="238">
        <v>2</v>
      </c>
      <c r="E39" s="238">
        <v>0</v>
      </c>
      <c r="F39" s="238">
        <v>0</v>
      </c>
      <c r="G39" s="238">
        <v>2</v>
      </c>
      <c r="H39" s="238">
        <v>1</v>
      </c>
      <c r="I39" s="238">
        <v>1</v>
      </c>
      <c r="J39" s="238">
        <v>1</v>
      </c>
      <c r="K39" s="238">
        <v>2</v>
      </c>
      <c r="L39" s="238">
        <v>0</v>
      </c>
      <c r="M39" s="243">
        <v>2</v>
      </c>
      <c r="N39" s="243">
        <v>2</v>
      </c>
      <c r="O39" s="237">
        <v>1</v>
      </c>
      <c r="P39" s="232">
        <v>5</v>
      </c>
      <c r="Q39" s="243">
        <v>3</v>
      </c>
      <c r="R39" s="237">
        <v>5</v>
      </c>
      <c r="S39" s="247">
        <v>303293.5</v>
      </c>
      <c r="T39" s="250" t="s">
        <v>116</v>
      </c>
      <c r="U39" s="253">
        <v>37911.599999999999</v>
      </c>
      <c r="V39" s="250">
        <v>2</v>
      </c>
      <c r="W39" s="253">
        <v>18955.8</v>
      </c>
      <c r="X39" s="250">
        <v>16</v>
      </c>
      <c r="Y39" s="247">
        <v>2369.4</v>
      </c>
      <c r="Z39" s="250">
        <v>199</v>
      </c>
      <c r="AA39" s="254">
        <v>190.5</v>
      </c>
      <c r="AB39" s="227"/>
      <c r="AC39" s="227"/>
      <c r="AD39" s="227"/>
      <c r="AE39" s="227"/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  <c r="BI39" s="227"/>
      <c r="BJ39" s="227"/>
      <c r="BK39" s="227"/>
      <c r="BL39" s="227"/>
    </row>
    <row r="40" spans="1:64" s="228" customFormat="1" ht="12.75" customHeight="1" x14ac:dyDescent="0.15">
      <c r="A40" s="244">
        <v>33</v>
      </c>
      <c r="B40" s="245">
        <v>41139</v>
      </c>
      <c r="C40" s="246">
        <v>2</v>
      </c>
      <c r="D40" s="238">
        <v>2</v>
      </c>
      <c r="E40" s="238">
        <v>1</v>
      </c>
      <c r="F40" s="238">
        <v>1</v>
      </c>
      <c r="G40" s="238">
        <v>1</v>
      </c>
      <c r="H40" s="238">
        <v>1</v>
      </c>
      <c r="I40" s="238">
        <v>2</v>
      </c>
      <c r="J40" s="238">
        <v>1</v>
      </c>
      <c r="K40" s="238">
        <v>0</v>
      </c>
      <c r="L40" s="238">
        <v>2</v>
      </c>
      <c r="M40" s="243">
        <v>2</v>
      </c>
      <c r="N40" s="243">
        <v>2</v>
      </c>
      <c r="O40" s="237">
        <v>2</v>
      </c>
      <c r="P40" s="232">
        <v>5</v>
      </c>
      <c r="Q40" s="243">
        <v>1</v>
      </c>
      <c r="R40" s="237">
        <v>7</v>
      </c>
      <c r="S40" s="247">
        <v>417739</v>
      </c>
      <c r="T40" s="250" t="s">
        <v>116</v>
      </c>
      <c r="U40" s="253">
        <v>90128.9</v>
      </c>
      <c r="V40" s="250">
        <v>42</v>
      </c>
      <c r="W40" s="253">
        <v>1243.2</v>
      </c>
      <c r="X40" s="250">
        <v>736</v>
      </c>
      <c r="Y40" s="247">
        <v>70.900000000000006</v>
      </c>
      <c r="Z40" s="250">
        <v>6122</v>
      </c>
      <c r="AA40" s="254">
        <v>8.5</v>
      </c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  <c r="BI40" s="227"/>
      <c r="BJ40" s="227"/>
      <c r="BK40" s="227"/>
      <c r="BL40" s="227"/>
    </row>
    <row r="41" spans="1:64" s="228" customFormat="1" ht="12.75" customHeight="1" x14ac:dyDescent="0.15">
      <c r="A41" s="244">
        <v>34</v>
      </c>
      <c r="B41" s="245">
        <v>41146</v>
      </c>
      <c r="C41" s="246">
        <v>2</v>
      </c>
      <c r="D41" s="238">
        <v>0</v>
      </c>
      <c r="E41" s="238">
        <v>2</v>
      </c>
      <c r="F41" s="238">
        <v>1</v>
      </c>
      <c r="G41" s="238">
        <v>0</v>
      </c>
      <c r="H41" s="238">
        <v>2</v>
      </c>
      <c r="I41" s="238">
        <v>2</v>
      </c>
      <c r="J41" s="238">
        <v>1</v>
      </c>
      <c r="K41" s="238">
        <v>0</v>
      </c>
      <c r="L41" s="238">
        <v>2</v>
      </c>
      <c r="M41" s="243">
        <v>2</v>
      </c>
      <c r="N41" s="243">
        <v>0</v>
      </c>
      <c r="O41" s="237">
        <v>1</v>
      </c>
      <c r="P41" s="232">
        <v>3</v>
      </c>
      <c r="Q41" s="243">
        <v>4</v>
      </c>
      <c r="R41" s="237">
        <v>6</v>
      </c>
      <c r="S41" s="247">
        <v>523900.5</v>
      </c>
      <c r="T41" s="250" t="s">
        <v>116</v>
      </c>
      <c r="U41" s="253">
        <v>155616.4</v>
      </c>
      <c r="V41" s="250">
        <v>6</v>
      </c>
      <c r="W41" s="253">
        <v>10914.5</v>
      </c>
      <c r="X41" s="250">
        <v>101</v>
      </c>
      <c r="Y41" s="247">
        <v>648.29999999999995</v>
      </c>
      <c r="Z41" s="250">
        <v>878</v>
      </c>
      <c r="AA41" s="254">
        <v>74.5</v>
      </c>
      <c r="AB41" s="227"/>
      <c r="AC41" s="227"/>
      <c r="AD41" s="227"/>
      <c r="AE41" s="227"/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  <c r="BI41" s="227"/>
      <c r="BJ41" s="227"/>
      <c r="BK41" s="227"/>
      <c r="BL41" s="227"/>
    </row>
    <row r="42" spans="1:64" s="228" customFormat="1" ht="12.75" customHeight="1" x14ac:dyDescent="0.15">
      <c r="A42" s="244">
        <v>35</v>
      </c>
      <c r="B42" s="245">
        <v>41153</v>
      </c>
      <c r="C42" s="246">
        <v>1</v>
      </c>
      <c r="D42" s="238">
        <v>1</v>
      </c>
      <c r="E42" s="238">
        <v>1</v>
      </c>
      <c r="F42" s="238">
        <v>1</v>
      </c>
      <c r="G42" s="238">
        <v>0</v>
      </c>
      <c r="H42" s="238">
        <v>2</v>
      </c>
      <c r="I42" s="238">
        <v>0</v>
      </c>
      <c r="J42" s="238">
        <v>2</v>
      </c>
      <c r="K42" s="238">
        <v>2</v>
      </c>
      <c r="L42" s="238">
        <v>1</v>
      </c>
      <c r="M42" s="243">
        <v>2</v>
      </c>
      <c r="N42" s="243">
        <v>1</v>
      </c>
      <c r="O42" s="237">
        <v>2</v>
      </c>
      <c r="P42" s="232">
        <v>6</v>
      </c>
      <c r="Q42" s="243">
        <v>2</v>
      </c>
      <c r="R42" s="237">
        <v>5</v>
      </c>
      <c r="S42" s="247">
        <v>763578.5</v>
      </c>
      <c r="T42" s="250">
        <v>4</v>
      </c>
      <c r="U42" s="253">
        <v>62765.9</v>
      </c>
      <c r="V42" s="250">
        <v>155</v>
      </c>
      <c r="W42" s="253">
        <v>615.70000000000005</v>
      </c>
      <c r="X42" s="250">
        <v>2120</v>
      </c>
      <c r="Y42" s="247">
        <v>45</v>
      </c>
      <c r="Z42" s="250">
        <v>15973</v>
      </c>
      <c r="AA42" s="254">
        <v>5.9</v>
      </c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  <c r="BI42" s="227"/>
      <c r="BJ42" s="227"/>
      <c r="BK42" s="227"/>
      <c r="BL42" s="227"/>
    </row>
    <row r="43" spans="1:64" s="228" customFormat="1" ht="12.75" customHeight="1" x14ac:dyDescent="0.15">
      <c r="A43" s="244">
        <v>36</v>
      </c>
      <c r="B43" s="245">
        <v>41160</v>
      </c>
      <c r="C43" s="246">
        <v>1</v>
      </c>
      <c r="D43" s="238">
        <v>1</v>
      </c>
      <c r="E43" s="238">
        <v>0</v>
      </c>
      <c r="F43" s="238">
        <v>2</v>
      </c>
      <c r="G43" s="238">
        <v>2</v>
      </c>
      <c r="H43" s="238">
        <v>0</v>
      </c>
      <c r="I43" s="238">
        <v>0</v>
      </c>
      <c r="J43" s="238">
        <v>2</v>
      </c>
      <c r="K43" s="238">
        <v>0</v>
      </c>
      <c r="L43" s="238">
        <v>0</v>
      </c>
      <c r="M43" s="243">
        <v>2</v>
      </c>
      <c r="N43" s="243">
        <v>0</v>
      </c>
      <c r="O43" s="237">
        <v>2</v>
      </c>
      <c r="P43" s="232">
        <v>2</v>
      </c>
      <c r="Q43" s="243">
        <v>6</v>
      </c>
      <c r="R43" s="237">
        <v>5</v>
      </c>
      <c r="S43" s="247">
        <v>381328.5</v>
      </c>
      <c r="T43" s="250">
        <v>14</v>
      </c>
      <c r="U43" s="253">
        <v>3404.7</v>
      </c>
      <c r="V43" s="250">
        <v>308</v>
      </c>
      <c r="W43" s="253">
        <v>154.69999999999999</v>
      </c>
      <c r="X43" s="250">
        <v>2756</v>
      </c>
      <c r="Y43" s="247">
        <v>17.2</v>
      </c>
      <c r="Z43" s="250">
        <v>14690</v>
      </c>
      <c r="AA43" s="254">
        <v>3.2</v>
      </c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  <c r="BI43" s="227"/>
      <c r="BJ43" s="227"/>
      <c r="BK43" s="227"/>
      <c r="BL43" s="227"/>
    </row>
    <row r="44" spans="1:64" s="228" customFormat="1" ht="12.75" customHeight="1" x14ac:dyDescent="0.15">
      <c r="A44" s="244">
        <v>37</v>
      </c>
      <c r="B44" s="245">
        <v>41167</v>
      </c>
      <c r="C44" s="246">
        <v>1</v>
      </c>
      <c r="D44" s="238">
        <v>1</v>
      </c>
      <c r="E44" s="238">
        <v>2</v>
      </c>
      <c r="F44" s="238">
        <v>0</v>
      </c>
      <c r="G44" s="238">
        <v>1</v>
      </c>
      <c r="H44" s="238">
        <v>2</v>
      </c>
      <c r="I44" s="238">
        <v>1</v>
      </c>
      <c r="J44" s="238">
        <v>1</v>
      </c>
      <c r="K44" s="238">
        <v>1</v>
      </c>
      <c r="L44" s="238">
        <v>1</v>
      </c>
      <c r="M44" s="243">
        <v>2</v>
      </c>
      <c r="N44" s="243">
        <v>1</v>
      </c>
      <c r="O44" s="237">
        <v>0</v>
      </c>
      <c r="P44" s="232">
        <v>8</v>
      </c>
      <c r="Q44" s="243">
        <v>2</v>
      </c>
      <c r="R44" s="237">
        <v>3</v>
      </c>
      <c r="S44" s="247">
        <v>549929</v>
      </c>
      <c r="T44" s="250">
        <v>49</v>
      </c>
      <c r="U44" s="253">
        <v>1402.8</v>
      </c>
      <c r="V44" s="250">
        <v>1191</v>
      </c>
      <c r="W44" s="253">
        <v>57.7</v>
      </c>
      <c r="X44" s="250">
        <v>10698</v>
      </c>
      <c r="Y44" s="247">
        <v>6.4</v>
      </c>
      <c r="Z44" s="250">
        <v>51722</v>
      </c>
      <c r="AA44" s="254">
        <v>1.3</v>
      </c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  <c r="BI44" s="227"/>
      <c r="BJ44" s="227"/>
      <c r="BK44" s="227"/>
      <c r="BL44" s="227"/>
    </row>
    <row r="45" spans="1:64" s="228" customFormat="1" ht="12.75" customHeight="1" x14ac:dyDescent="0.15">
      <c r="A45" s="244">
        <v>38</v>
      </c>
      <c r="B45" s="245">
        <v>41174</v>
      </c>
      <c r="C45" s="246">
        <v>2</v>
      </c>
      <c r="D45" s="238">
        <v>1</v>
      </c>
      <c r="E45" s="238">
        <v>0</v>
      </c>
      <c r="F45" s="238">
        <v>1</v>
      </c>
      <c r="G45" s="238">
        <v>0</v>
      </c>
      <c r="H45" s="238">
        <v>0</v>
      </c>
      <c r="I45" s="238">
        <v>0</v>
      </c>
      <c r="J45" s="238">
        <v>1</v>
      </c>
      <c r="K45" s="238">
        <v>0</v>
      </c>
      <c r="L45" s="238">
        <v>2</v>
      </c>
      <c r="M45" s="243">
        <v>0</v>
      </c>
      <c r="N45" s="243">
        <v>0</v>
      </c>
      <c r="O45" s="237">
        <v>2</v>
      </c>
      <c r="P45" s="232">
        <v>3</v>
      </c>
      <c r="Q45" s="243">
        <v>7</v>
      </c>
      <c r="R45" s="237">
        <v>3</v>
      </c>
      <c r="S45" s="247">
        <v>499711.5</v>
      </c>
      <c r="T45" s="250" t="s">
        <v>116</v>
      </c>
      <c r="U45" s="253">
        <v>62463.9</v>
      </c>
      <c r="V45" s="250">
        <v>1</v>
      </c>
      <c r="W45" s="253">
        <v>62463.9</v>
      </c>
      <c r="X45" s="250">
        <v>43</v>
      </c>
      <c r="Y45" s="247">
        <v>1452.6</v>
      </c>
      <c r="Z45" s="250">
        <v>453</v>
      </c>
      <c r="AA45" s="254">
        <v>137.80000000000001</v>
      </c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</row>
    <row r="46" spans="1:64" s="228" customFormat="1" ht="12.75" customHeight="1" x14ac:dyDescent="0.15">
      <c r="A46" s="244">
        <v>39</v>
      </c>
      <c r="B46" s="245">
        <v>41181</v>
      </c>
      <c r="C46" s="246">
        <v>2</v>
      </c>
      <c r="D46" s="238">
        <v>1</v>
      </c>
      <c r="E46" s="238">
        <v>1</v>
      </c>
      <c r="F46" s="238">
        <v>2</v>
      </c>
      <c r="G46" s="238">
        <v>0</v>
      </c>
      <c r="H46" s="238">
        <v>1</v>
      </c>
      <c r="I46" s="238">
        <v>1</v>
      </c>
      <c r="J46" s="238">
        <v>2</v>
      </c>
      <c r="K46" s="238">
        <v>0</v>
      </c>
      <c r="L46" s="238">
        <v>1</v>
      </c>
      <c r="M46" s="243">
        <v>0</v>
      </c>
      <c r="N46" s="243">
        <v>2</v>
      </c>
      <c r="O46" s="237">
        <v>2</v>
      </c>
      <c r="P46" s="232">
        <v>5</v>
      </c>
      <c r="Q46" s="243">
        <v>3</v>
      </c>
      <c r="R46" s="237">
        <v>5</v>
      </c>
      <c r="S46" s="247">
        <v>634819.5</v>
      </c>
      <c r="T46" s="250" t="s">
        <v>116</v>
      </c>
      <c r="U46" s="253">
        <v>141816.29999999999</v>
      </c>
      <c r="V46" s="250">
        <v>32</v>
      </c>
      <c r="W46" s="253">
        <v>2479.6999999999998</v>
      </c>
      <c r="X46" s="250">
        <v>758</v>
      </c>
      <c r="Y46" s="247">
        <v>104.6</v>
      </c>
      <c r="Z46" s="250">
        <v>7220</v>
      </c>
      <c r="AA46" s="254">
        <v>10.9</v>
      </c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</row>
    <row r="47" spans="1:64" s="228" customFormat="1" ht="12.75" customHeight="1" x14ac:dyDescent="0.15">
      <c r="A47" s="244">
        <v>40</v>
      </c>
      <c r="B47" s="245">
        <v>41188</v>
      </c>
      <c r="C47" s="246">
        <v>1</v>
      </c>
      <c r="D47" s="238">
        <v>1</v>
      </c>
      <c r="E47" s="238">
        <v>1</v>
      </c>
      <c r="F47" s="238">
        <v>1</v>
      </c>
      <c r="G47" s="238">
        <v>2</v>
      </c>
      <c r="H47" s="238">
        <v>1</v>
      </c>
      <c r="I47" s="238">
        <v>0</v>
      </c>
      <c r="J47" s="238">
        <v>0</v>
      </c>
      <c r="K47" s="238">
        <v>0</v>
      </c>
      <c r="L47" s="238">
        <v>1</v>
      </c>
      <c r="M47" s="243">
        <v>1</v>
      </c>
      <c r="N47" s="243">
        <v>2</v>
      </c>
      <c r="O47" s="237">
        <v>2</v>
      </c>
      <c r="P47" s="232">
        <v>7</v>
      </c>
      <c r="Q47" s="243">
        <v>3</v>
      </c>
      <c r="R47" s="237">
        <v>3</v>
      </c>
      <c r="S47" s="247">
        <v>668454</v>
      </c>
      <c r="T47" s="250">
        <v>61</v>
      </c>
      <c r="U47" s="253">
        <v>3694.6</v>
      </c>
      <c r="V47" s="250">
        <v>945</v>
      </c>
      <c r="W47" s="253">
        <v>88.4</v>
      </c>
      <c r="X47" s="250">
        <v>7020</v>
      </c>
      <c r="Y47" s="247">
        <v>11.9</v>
      </c>
      <c r="Z47" s="250">
        <v>31308</v>
      </c>
      <c r="AA47" s="254">
        <v>2.6</v>
      </c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</row>
    <row r="48" spans="1:64" s="228" customFormat="1" ht="12.75" customHeight="1" x14ac:dyDescent="0.15">
      <c r="A48" s="244">
        <v>41</v>
      </c>
      <c r="B48" s="245">
        <v>41195</v>
      </c>
      <c r="C48" s="246">
        <v>2</v>
      </c>
      <c r="D48" s="238">
        <v>0</v>
      </c>
      <c r="E48" s="238">
        <v>2</v>
      </c>
      <c r="F48" s="238">
        <v>0</v>
      </c>
      <c r="G48" s="238">
        <v>0</v>
      </c>
      <c r="H48" s="238">
        <v>1</v>
      </c>
      <c r="I48" s="238">
        <v>1</v>
      </c>
      <c r="J48" s="238">
        <v>1</v>
      </c>
      <c r="K48" s="238">
        <v>0</v>
      </c>
      <c r="L48" s="238">
        <v>1</v>
      </c>
      <c r="M48" s="243">
        <v>2</v>
      </c>
      <c r="N48" s="243">
        <v>2</v>
      </c>
      <c r="O48" s="237">
        <v>2</v>
      </c>
      <c r="P48" s="232">
        <v>4</v>
      </c>
      <c r="Q48" s="243">
        <v>4</v>
      </c>
      <c r="R48" s="237">
        <v>5</v>
      </c>
      <c r="S48" s="247">
        <v>346155</v>
      </c>
      <c r="T48" s="250">
        <v>2</v>
      </c>
      <c r="U48" s="253">
        <v>21634.6</v>
      </c>
      <c r="V48" s="250">
        <v>9</v>
      </c>
      <c r="W48" s="253">
        <v>4807.7</v>
      </c>
      <c r="X48" s="250">
        <v>251</v>
      </c>
      <c r="Y48" s="247">
        <v>172.3</v>
      </c>
      <c r="Z48" s="250">
        <v>2309</v>
      </c>
      <c r="AA48" s="254">
        <v>18.7</v>
      </c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</row>
    <row r="49" spans="1:64" s="228" customFormat="1" ht="12.75" customHeight="1" x14ac:dyDescent="0.15">
      <c r="A49" s="244">
        <v>42</v>
      </c>
      <c r="B49" s="245">
        <v>41202</v>
      </c>
      <c r="C49" s="246">
        <v>2</v>
      </c>
      <c r="D49" s="238">
        <v>2</v>
      </c>
      <c r="E49" s="238">
        <v>1</v>
      </c>
      <c r="F49" s="238">
        <v>0</v>
      </c>
      <c r="G49" s="238">
        <v>2</v>
      </c>
      <c r="H49" s="238">
        <v>1</v>
      </c>
      <c r="I49" s="238">
        <v>0</v>
      </c>
      <c r="J49" s="238">
        <v>2</v>
      </c>
      <c r="K49" s="238">
        <v>0</v>
      </c>
      <c r="L49" s="238">
        <v>1</v>
      </c>
      <c r="M49" s="243">
        <v>0</v>
      </c>
      <c r="N49" s="243">
        <v>2</v>
      </c>
      <c r="O49" s="237">
        <v>1</v>
      </c>
      <c r="P49" s="232">
        <v>4</v>
      </c>
      <c r="Q49" s="243">
        <v>4</v>
      </c>
      <c r="R49" s="237">
        <v>5</v>
      </c>
      <c r="S49" s="247">
        <v>491713</v>
      </c>
      <c r="T49" s="250" t="s">
        <v>116</v>
      </c>
      <c r="U49" s="253">
        <v>61464.1</v>
      </c>
      <c r="V49" s="250">
        <v>13</v>
      </c>
      <c r="W49" s="253">
        <v>4728</v>
      </c>
      <c r="X49" s="250">
        <v>155</v>
      </c>
      <c r="Y49" s="247">
        <v>396.5</v>
      </c>
      <c r="Z49" s="250">
        <v>1328</v>
      </c>
      <c r="AA49" s="254">
        <v>46.2</v>
      </c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</row>
    <row r="50" spans="1:64" s="228" customFormat="1" ht="12.75" customHeight="1" x14ac:dyDescent="0.15">
      <c r="A50" s="244">
        <v>43</v>
      </c>
      <c r="B50" s="245">
        <v>41209</v>
      </c>
      <c r="C50" s="246">
        <v>2</v>
      </c>
      <c r="D50" s="238">
        <v>2</v>
      </c>
      <c r="E50" s="238">
        <v>1</v>
      </c>
      <c r="F50" s="238">
        <v>1</v>
      </c>
      <c r="G50" s="238">
        <v>0</v>
      </c>
      <c r="H50" s="238">
        <v>2</v>
      </c>
      <c r="I50" s="238">
        <v>1</v>
      </c>
      <c r="J50" s="238">
        <v>2</v>
      </c>
      <c r="K50" s="238">
        <v>1</v>
      </c>
      <c r="L50" s="238">
        <v>2</v>
      </c>
      <c r="M50" s="243">
        <v>1</v>
      </c>
      <c r="N50" s="243">
        <v>2</v>
      </c>
      <c r="O50" s="237">
        <v>0</v>
      </c>
      <c r="P50" s="232">
        <v>5</v>
      </c>
      <c r="Q50" s="243">
        <v>2</v>
      </c>
      <c r="R50" s="237">
        <v>6</v>
      </c>
      <c r="S50" s="247">
        <v>568777.5</v>
      </c>
      <c r="T50" s="250" t="s">
        <v>116</v>
      </c>
      <c r="U50" s="253">
        <v>132561.20000000001</v>
      </c>
      <c r="V50" s="250">
        <v>10</v>
      </c>
      <c r="W50" s="253">
        <v>7109.7</v>
      </c>
      <c r="X50" s="250">
        <v>255</v>
      </c>
      <c r="Y50" s="247">
        <v>278.8</v>
      </c>
      <c r="Z50" s="250">
        <v>2624</v>
      </c>
      <c r="AA50" s="254">
        <v>27</v>
      </c>
      <c r="AB50" s="227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  <c r="BI50" s="227"/>
      <c r="BJ50" s="227"/>
      <c r="BK50" s="227"/>
      <c r="BL50" s="227"/>
    </row>
    <row r="51" spans="1:64" s="228" customFormat="1" ht="12.75" customHeight="1" x14ac:dyDescent="0.15">
      <c r="A51" s="244">
        <v>44</v>
      </c>
      <c r="B51" s="245">
        <v>41216</v>
      </c>
      <c r="C51" s="246">
        <v>2</v>
      </c>
      <c r="D51" s="238">
        <v>1</v>
      </c>
      <c r="E51" s="238">
        <v>0</v>
      </c>
      <c r="F51" s="238">
        <v>0</v>
      </c>
      <c r="G51" s="238">
        <v>1</v>
      </c>
      <c r="H51" s="238">
        <v>1</v>
      </c>
      <c r="I51" s="238">
        <v>1</v>
      </c>
      <c r="J51" s="238">
        <v>1</v>
      </c>
      <c r="K51" s="238">
        <v>2</v>
      </c>
      <c r="L51" s="238">
        <v>0</v>
      </c>
      <c r="M51" s="243">
        <v>1</v>
      </c>
      <c r="N51" s="243">
        <v>0</v>
      </c>
      <c r="O51" s="237">
        <v>2</v>
      </c>
      <c r="P51" s="232">
        <v>6</v>
      </c>
      <c r="Q51" s="243">
        <v>4</v>
      </c>
      <c r="R51" s="237">
        <v>3</v>
      </c>
      <c r="S51" s="247">
        <v>714584</v>
      </c>
      <c r="T51" s="250">
        <v>1</v>
      </c>
      <c r="U51" s="253">
        <v>221884.2</v>
      </c>
      <c r="V51" s="250">
        <v>9</v>
      </c>
      <c r="W51" s="253">
        <v>9924.7000000000007</v>
      </c>
      <c r="X51" s="250">
        <v>125</v>
      </c>
      <c r="Y51" s="247">
        <v>714.5</v>
      </c>
      <c r="Z51" s="250">
        <v>1269</v>
      </c>
      <c r="AA51" s="254">
        <v>70.3</v>
      </c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  <c r="BI51" s="227"/>
      <c r="BJ51" s="227"/>
      <c r="BK51" s="227"/>
      <c r="BL51" s="227"/>
    </row>
    <row r="52" spans="1:64" s="228" customFormat="1" ht="12.75" customHeight="1" x14ac:dyDescent="0.15">
      <c r="A52" s="244">
        <v>45</v>
      </c>
      <c r="B52" s="245">
        <v>41223</v>
      </c>
      <c r="C52" s="246">
        <v>1</v>
      </c>
      <c r="D52" s="238">
        <v>1</v>
      </c>
      <c r="E52" s="238">
        <v>0</v>
      </c>
      <c r="F52" s="238">
        <v>2</v>
      </c>
      <c r="G52" s="238">
        <v>0</v>
      </c>
      <c r="H52" s="238">
        <v>1</v>
      </c>
      <c r="I52" s="238">
        <v>2</v>
      </c>
      <c r="J52" s="238">
        <v>2</v>
      </c>
      <c r="K52" s="238">
        <v>1</v>
      </c>
      <c r="L52" s="238">
        <v>2</v>
      </c>
      <c r="M52" s="243">
        <v>1</v>
      </c>
      <c r="N52" s="243">
        <v>1</v>
      </c>
      <c r="O52" s="237">
        <v>1</v>
      </c>
      <c r="P52" s="232">
        <v>7</v>
      </c>
      <c r="Q52" s="243">
        <v>2</v>
      </c>
      <c r="R52" s="237">
        <v>4</v>
      </c>
      <c r="S52" s="247">
        <v>532278.5</v>
      </c>
      <c r="T52" s="250">
        <v>43</v>
      </c>
      <c r="U52" s="253">
        <v>1547.3</v>
      </c>
      <c r="V52" s="250">
        <v>922</v>
      </c>
      <c r="W52" s="253">
        <v>72.099999999999994</v>
      </c>
      <c r="X52" s="250">
        <v>8902</v>
      </c>
      <c r="Y52" s="247">
        <v>7.4</v>
      </c>
      <c r="Z52" s="250">
        <v>46216</v>
      </c>
      <c r="AA52" s="254">
        <v>1.4</v>
      </c>
      <c r="AB52" s="227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  <c r="BI52" s="227"/>
      <c r="BJ52" s="227"/>
      <c r="BK52" s="227"/>
      <c r="BL52" s="227"/>
    </row>
    <row r="53" spans="1:64" s="228" customFormat="1" ht="12.75" customHeight="1" x14ac:dyDescent="0.15">
      <c r="A53" s="244">
        <v>46</v>
      </c>
      <c r="B53" s="245">
        <v>41230</v>
      </c>
      <c r="C53" s="246">
        <v>1</v>
      </c>
      <c r="D53" s="238">
        <v>1</v>
      </c>
      <c r="E53" s="238">
        <v>0</v>
      </c>
      <c r="F53" s="238">
        <v>2</v>
      </c>
      <c r="G53" s="238">
        <v>2</v>
      </c>
      <c r="H53" s="238">
        <v>1</v>
      </c>
      <c r="I53" s="238">
        <v>1</v>
      </c>
      <c r="J53" s="238">
        <v>1</v>
      </c>
      <c r="K53" s="238">
        <v>2</v>
      </c>
      <c r="L53" s="238">
        <v>1</v>
      </c>
      <c r="M53" s="243">
        <v>1</v>
      </c>
      <c r="N53" s="243">
        <v>0</v>
      </c>
      <c r="O53" s="237">
        <v>1</v>
      </c>
      <c r="P53" s="232">
        <v>8</v>
      </c>
      <c r="Q53" s="243">
        <v>2</v>
      </c>
      <c r="R53" s="237">
        <v>3</v>
      </c>
      <c r="S53" s="247">
        <v>530358.5</v>
      </c>
      <c r="T53" s="250">
        <v>3</v>
      </c>
      <c r="U53" s="253">
        <v>22098.2</v>
      </c>
      <c r="V53" s="250">
        <v>55</v>
      </c>
      <c r="W53" s="253">
        <v>1205.3</v>
      </c>
      <c r="X53" s="250">
        <v>902</v>
      </c>
      <c r="Y53" s="247">
        <v>73.400000000000006</v>
      </c>
      <c r="Z53" s="250">
        <v>7471</v>
      </c>
      <c r="AA53" s="254">
        <v>8.8000000000000007</v>
      </c>
      <c r="AB53" s="227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  <c r="BI53" s="227"/>
      <c r="BJ53" s="227"/>
      <c r="BK53" s="227"/>
      <c r="BL53" s="227"/>
    </row>
    <row r="54" spans="1:64" s="228" customFormat="1" ht="12.75" customHeight="1" x14ac:dyDescent="0.15">
      <c r="A54" s="244">
        <v>47</v>
      </c>
      <c r="B54" s="245">
        <v>41237</v>
      </c>
      <c r="C54" s="246">
        <v>1</v>
      </c>
      <c r="D54" s="238">
        <v>0</v>
      </c>
      <c r="E54" s="238">
        <v>0</v>
      </c>
      <c r="F54" s="238">
        <v>2</v>
      </c>
      <c r="G54" s="238">
        <v>0</v>
      </c>
      <c r="H54" s="238">
        <v>1</v>
      </c>
      <c r="I54" s="238">
        <v>2</v>
      </c>
      <c r="J54" s="238">
        <v>0</v>
      </c>
      <c r="K54" s="238">
        <v>1</v>
      </c>
      <c r="L54" s="238">
        <v>0</v>
      </c>
      <c r="M54" s="243">
        <v>2</v>
      </c>
      <c r="N54" s="243">
        <v>0</v>
      </c>
      <c r="O54" s="237">
        <v>0</v>
      </c>
      <c r="P54" s="232">
        <v>3</v>
      </c>
      <c r="Q54" s="243">
        <v>7</v>
      </c>
      <c r="R54" s="237">
        <v>3</v>
      </c>
      <c r="S54" s="247">
        <v>508406</v>
      </c>
      <c r="T54" s="250">
        <v>1</v>
      </c>
      <c r="U54" s="253">
        <v>63550.7</v>
      </c>
      <c r="V54" s="250">
        <v>78</v>
      </c>
      <c r="W54" s="253">
        <v>814.7</v>
      </c>
      <c r="X54" s="250">
        <v>1087</v>
      </c>
      <c r="Y54" s="247">
        <v>58.4</v>
      </c>
      <c r="Z54" s="250">
        <v>7782</v>
      </c>
      <c r="AA54" s="254">
        <v>8.1</v>
      </c>
      <c r="AB54" s="227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  <c r="BI54" s="227"/>
      <c r="BJ54" s="227"/>
      <c r="BK54" s="227"/>
      <c r="BL54" s="227"/>
    </row>
    <row r="55" spans="1:64" s="228" customFormat="1" ht="12.75" customHeight="1" x14ac:dyDescent="0.15">
      <c r="A55" s="244">
        <v>48</v>
      </c>
      <c r="B55" s="245">
        <v>41244</v>
      </c>
      <c r="C55" s="246">
        <v>0</v>
      </c>
      <c r="D55" s="238">
        <v>0</v>
      </c>
      <c r="E55" s="238">
        <v>1</v>
      </c>
      <c r="F55" s="238">
        <v>1</v>
      </c>
      <c r="G55" s="238">
        <v>0</v>
      </c>
      <c r="H55" s="238">
        <v>2</v>
      </c>
      <c r="I55" s="238">
        <v>2</v>
      </c>
      <c r="J55" s="238">
        <v>0</v>
      </c>
      <c r="K55" s="238">
        <v>1</v>
      </c>
      <c r="L55" s="238">
        <v>2</v>
      </c>
      <c r="M55" s="243">
        <v>2</v>
      </c>
      <c r="N55" s="243">
        <v>2</v>
      </c>
      <c r="O55" s="237">
        <v>0</v>
      </c>
      <c r="P55" s="232">
        <v>3</v>
      </c>
      <c r="Q55" s="243">
        <v>5</v>
      </c>
      <c r="R55" s="237">
        <v>5</v>
      </c>
      <c r="S55" s="247">
        <v>535739.5</v>
      </c>
      <c r="T55" s="250" t="s">
        <v>116</v>
      </c>
      <c r="U55" s="253">
        <v>66967.399999999994</v>
      </c>
      <c r="V55" s="250">
        <v>12</v>
      </c>
      <c r="W55" s="253">
        <v>5580.6</v>
      </c>
      <c r="X55" s="250">
        <v>210</v>
      </c>
      <c r="Y55" s="247">
        <v>318.8</v>
      </c>
      <c r="Z55" s="250">
        <v>1963</v>
      </c>
      <c r="AA55" s="254">
        <v>34.1</v>
      </c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  <c r="BI55" s="227"/>
      <c r="BJ55" s="227"/>
      <c r="BK55" s="227"/>
      <c r="BL55" s="227"/>
    </row>
    <row r="56" spans="1:64" s="228" customFormat="1" ht="12.75" customHeight="1" x14ac:dyDescent="0.15">
      <c r="A56" s="244">
        <v>49</v>
      </c>
      <c r="B56" s="245">
        <v>41251</v>
      </c>
      <c r="C56" s="246">
        <v>2</v>
      </c>
      <c r="D56" s="238">
        <v>2</v>
      </c>
      <c r="E56" s="238">
        <v>1</v>
      </c>
      <c r="F56" s="238">
        <v>1</v>
      </c>
      <c r="G56" s="238">
        <v>1</v>
      </c>
      <c r="H56" s="238">
        <v>1</v>
      </c>
      <c r="I56" s="238">
        <v>1</v>
      </c>
      <c r="J56" s="238">
        <v>1</v>
      </c>
      <c r="K56" s="238">
        <v>0</v>
      </c>
      <c r="L56" s="238">
        <v>0</v>
      </c>
      <c r="M56" s="243">
        <v>2</v>
      </c>
      <c r="N56" s="243">
        <v>2</v>
      </c>
      <c r="O56" s="237">
        <v>1</v>
      </c>
      <c r="P56" s="232">
        <v>7</v>
      </c>
      <c r="Q56" s="243">
        <v>2</v>
      </c>
      <c r="R56" s="237">
        <v>4</v>
      </c>
      <c r="S56" s="247">
        <v>600543.5</v>
      </c>
      <c r="T56" s="250" t="s">
        <v>116</v>
      </c>
      <c r="U56" s="253">
        <v>142035.29999999999</v>
      </c>
      <c r="V56" s="250">
        <v>9</v>
      </c>
      <c r="W56" s="253">
        <v>8340.7999999999993</v>
      </c>
      <c r="X56" s="250">
        <v>184</v>
      </c>
      <c r="Y56" s="247">
        <v>407.9</v>
      </c>
      <c r="Z56" s="250">
        <v>1893</v>
      </c>
      <c r="AA56" s="254">
        <v>39.6</v>
      </c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</row>
    <row r="57" spans="1:64" s="228" customFormat="1" ht="12.75" customHeight="1" x14ac:dyDescent="0.15">
      <c r="A57" s="244">
        <v>50</v>
      </c>
      <c r="B57" s="245">
        <v>41258</v>
      </c>
      <c r="C57" s="246">
        <v>1</v>
      </c>
      <c r="D57" s="238">
        <v>2</v>
      </c>
      <c r="E57" s="238">
        <v>1</v>
      </c>
      <c r="F57" s="238">
        <v>0</v>
      </c>
      <c r="G57" s="238">
        <v>1</v>
      </c>
      <c r="H57" s="238">
        <v>2</v>
      </c>
      <c r="I57" s="238">
        <v>2</v>
      </c>
      <c r="J57" s="238">
        <v>0</v>
      </c>
      <c r="K57" s="238">
        <v>1</v>
      </c>
      <c r="L57" s="238">
        <v>1</v>
      </c>
      <c r="M57" s="243">
        <v>0</v>
      </c>
      <c r="N57" s="243">
        <v>1</v>
      </c>
      <c r="O57" s="237">
        <v>1</v>
      </c>
      <c r="P57" s="232">
        <v>7</v>
      </c>
      <c r="Q57" s="243">
        <v>3</v>
      </c>
      <c r="R57" s="237">
        <v>3</v>
      </c>
      <c r="S57" s="247">
        <v>753711</v>
      </c>
      <c r="T57" s="250">
        <v>3</v>
      </c>
      <c r="U57" s="253">
        <v>78749.7</v>
      </c>
      <c r="V57" s="250">
        <v>34</v>
      </c>
      <c r="W57" s="253">
        <v>2770.9</v>
      </c>
      <c r="X57" s="250">
        <v>609</v>
      </c>
      <c r="Y57" s="247">
        <v>154.69999999999999</v>
      </c>
      <c r="Z57" s="250">
        <v>5628</v>
      </c>
      <c r="AA57" s="254">
        <v>16.7</v>
      </c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  <c r="BI57" s="227"/>
      <c r="BJ57" s="227"/>
      <c r="BK57" s="227"/>
      <c r="BL57" s="227"/>
    </row>
    <row r="58" spans="1:64" s="228" customFormat="1" ht="12.75" customHeight="1" x14ac:dyDescent="0.15">
      <c r="A58" s="244" t="s">
        <v>19</v>
      </c>
      <c r="B58" s="245">
        <v>41265</v>
      </c>
      <c r="C58" s="246">
        <v>0</v>
      </c>
      <c r="D58" s="238">
        <v>1</v>
      </c>
      <c r="E58" s="238">
        <v>1</v>
      </c>
      <c r="F58" s="238">
        <v>1</v>
      </c>
      <c r="G58" s="238">
        <v>2</v>
      </c>
      <c r="H58" s="238">
        <v>0</v>
      </c>
      <c r="I58" s="238">
        <v>1</v>
      </c>
      <c r="J58" s="238">
        <v>2</v>
      </c>
      <c r="K58" s="238">
        <v>1</v>
      </c>
      <c r="L58" s="238">
        <v>0</v>
      </c>
      <c r="M58" s="243">
        <v>1</v>
      </c>
      <c r="N58" s="243">
        <v>0</v>
      </c>
      <c r="O58" s="237">
        <v>1</v>
      </c>
      <c r="P58" s="232">
        <v>7</v>
      </c>
      <c r="Q58" s="243">
        <v>4</v>
      </c>
      <c r="R58" s="237">
        <v>2</v>
      </c>
      <c r="S58" s="247">
        <v>404245</v>
      </c>
      <c r="T58" s="250">
        <v>7</v>
      </c>
      <c r="U58" s="253">
        <v>7218.6</v>
      </c>
      <c r="V58" s="250">
        <v>150</v>
      </c>
      <c r="W58" s="253">
        <v>336.8</v>
      </c>
      <c r="X58" s="250">
        <v>1446</v>
      </c>
      <c r="Y58" s="247">
        <v>34.9</v>
      </c>
      <c r="Z58" s="250">
        <v>9570</v>
      </c>
      <c r="AA58" s="254">
        <v>5.2</v>
      </c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  <c r="BI58" s="227"/>
      <c r="BJ58" s="227"/>
      <c r="BK58" s="227"/>
      <c r="BL58" s="227"/>
    </row>
    <row r="59" spans="1:64" s="262" customFormat="1" ht="12.75" customHeight="1" x14ac:dyDescent="0.15">
      <c r="A59" s="255" t="s">
        <v>20</v>
      </c>
      <c r="B59" s="256">
        <v>41272</v>
      </c>
      <c r="C59" s="257">
        <v>1</v>
      </c>
      <c r="D59" s="240">
        <v>2</v>
      </c>
      <c r="E59" s="240">
        <v>2</v>
      </c>
      <c r="F59" s="240">
        <v>2</v>
      </c>
      <c r="G59" s="240">
        <v>1</v>
      </c>
      <c r="H59" s="240">
        <v>0</v>
      </c>
      <c r="I59" s="240">
        <v>1</v>
      </c>
      <c r="J59" s="240">
        <v>2</v>
      </c>
      <c r="K59" s="240">
        <v>2</v>
      </c>
      <c r="L59" s="240">
        <v>1</v>
      </c>
      <c r="M59" s="240">
        <v>0</v>
      </c>
      <c r="N59" s="240">
        <v>2</v>
      </c>
      <c r="O59" s="241">
        <v>0</v>
      </c>
      <c r="P59" s="242">
        <v>4</v>
      </c>
      <c r="Q59" s="240">
        <v>3</v>
      </c>
      <c r="R59" s="241">
        <v>6</v>
      </c>
      <c r="S59" s="258">
        <v>377575.5</v>
      </c>
      <c r="T59" s="259" t="s">
        <v>116</v>
      </c>
      <c r="U59" s="260">
        <v>47196.9</v>
      </c>
      <c r="V59" s="259">
        <v>3</v>
      </c>
      <c r="W59" s="260">
        <v>15732.3</v>
      </c>
      <c r="X59" s="259">
        <v>76</v>
      </c>
      <c r="Y59" s="258">
        <v>621</v>
      </c>
      <c r="Z59" s="259">
        <v>963</v>
      </c>
      <c r="AA59" s="261">
        <v>49</v>
      </c>
      <c r="AB59" s="227"/>
      <c r="AC59" s="227"/>
      <c r="AD59" s="227"/>
      <c r="AE59" s="227"/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  <c r="BI59" s="227"/>
      <c r="BJ59" s="227"/>
      <c r="BK59" s="227"/>
      <c r="BL59" s="227"/>
    </row>
    <row r="60" spans="1:64" hidden="1" x14ac:dyDescent="0.15">
      <c r="A60" s="82">
        <v>53</v>
      </c>
      <c r="B60" s="117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2"/>
      <c r="P60" s="74">
        <f>COUNTIF($C60:$O60,1)</f>
        <v>0</v>
      </c>
      <c r="Q60" s="73">
        <f>COUNTIF($C60:$O60,0)</f>
        <v>0</v>
      </c>
      <c r="R60" s="72">
        <f>COUNTIF($C60:$O60,2)</f>
        <v>0</v>
      </c>
      <c r="S60" s="118"/>
      <c r="T60" s="219"/>
      <c r="U60" s="84"/>
      <c r="V60" s="219"/>
      <c r="W60" s="84"/>
      <c r="X60" s="219"/>
      <c r="Y60" s="118"/>
      <c r="Z60" s="219"/>
      <c r="AA60" s="86"/>
    </row>
    <row r="61" spans="1:64" x14ac:dyDescent="0.15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212" t="s">
        <v>445</v>
      </c>
      <c r="P61" s="88"/>
      <c r="Q61" s="88"/>
      <c r="R61" s="88"/>
      <c r="S61" s="118"/>
      <c r="T61" s="263">
        <f>SUM(T8:T60)</f>
        <v>503</v>
      </c>
      <c r="U61" s="90"/>
      <c r="V61" s="263">
        <f>SUM(V8:V60)</f>
        <v>13166</v>
      </c>
      <c r="W61" s="90"/>
      <c r="X61" s="263">
        <f>SUM(X8:X60)</f>
        <v>118967</v>
      </c>
      <c r="Y61" s="90"/>
      <c r="Z61" s="263">
        <f>SUM(Z8:Z60)</f>
        <v>608629</v>
      </c>
      <c r="AA61" s="86"/>
    </row>
    <row r="63" spans="1:64" x14ac:dyDescent="0.15">
      <c r="U63" s="220"/>
      <c r="W63" s="220"/>
      <c r="X63" s="220"/>
      <c r="Y63" s="220"/>
      <c r="AA63" s="220"/>
    </row>
    <row r="64" spans="1:64" x14ac:dyDescent="0.15">
      <c r="U64" s="220"/>
      <c r="W64" s="220"/>
      <c r="X64" s="220"/>
      <c r="Y64" s="220"/>
      <c r="AA64" s="220"/>
    </row>
    <row r="67" spans="25:25" x14ac:dyDescent="0.15">
      <c r="Y67" s="92"/>
    </row>
    <row r="68" spans="25:25" x14ac:dyDescent="0.15">
      <c r="Y68" s="92"/>
    </row>
  </sheetData>
  <mergeCells count="4">
    <mergeCell ref="T5:U5"/>
    <mergeCell ref="V5:W5"/>
    <mergeCell ref="X5:Y5"/>
    <mergeCell ref="Z5:AA5"/>
  </mergeCells>
  <printOptions horizontalCentered="1" verticalCentered="1"/>
  <pageMargins left="0.19685039370078741" right="0" top="0" bottom="0.19685039370078741" header="0" footer="0.19685039370078741"/>
  <pageSetup paperSize="9" scale="74" orientation="landscape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BL68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8" width="4.140625" style="56" customWidth="1"/>
    <col min="19" max="19" width="14.140625" style="56" customWidth="1"/>
    <col min="20" max="27" width="13.140625" style="56" customWidth="1"/>
    <col min="28" max="64" width="9.85546875" style="213" customWidth="1"/>
    <col min="65" max="16384" width="11.42578125" style="56"/>
  </cols>
  <sheetData>
    <row r="2" spans="1:64" ht="12.75" x14ac:dyDescent="0.2">
      <c r="A2" s="55" t="s">
        <v>469</v>
      </c>
      <c r="Z2" s="57"/>
      <c r="AA2" s="57" t="s">
        <v>470</v>
      </c>
    </row>
    <row r="3" spans="1:64" ht="12.75" x14ac:dyDescent="0.2">
      <c r="A3" s="58" t="s">
        <v>141</v>
      </c>
      <c r="W3" s="57"/>
      <c r="X3" s="57"/>
      <c r="Y3" s="57"/>
      <c r="Z3" s="57"/>
    </row>
    <row r="4" spans="1:64" s="228" customFormat="1" ht="12.75" customHeight="1" x14ac:dyDescent="0.15">
      <c r="A4" s="222"/>
      <c r="B4" s="222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4"/>
      <c r="P4" s="223"/>
      <c r="Q4" s="223"/>
      <c r="R4" s="224"/>
      <c r="S4" s="224"/>
      <c r="T4" s="225" t="s">
        <v>398</v>
      </c>
      <c r="U4" s="226"/>
      <c r="V4" s="225" t="s">
        <v>399</v>
      </c>
      <c r="W4" s="226"/>
      <c r="X4" s="225" t="s">
        <v>457</v>
      </c>
      <c r="Y4" s="226"/>
      <c r="Z4" s="225" t="s">
        <v>458</v>
      </c>
      <c r="AA4" s="226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</row>
    <row r="5" spans="1:64" s="228" customFormat="1" ht="12.75" customHeight="1" x14ac:dyDescent="0.15">
      <c r="A5" s="229"/>
      <c r="B5" s="229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1"/>
      <c r="P5" s="230"/>
      <c r="Q5" s="230"/>
      <c r="R5" s="231"/>
      <c r="S5" s="231"/>
      <c r="T5" s="326" t="s">
        <v>460</v>
      </c>
      <c r="U5" s="327"/>
      <c r="V5" s="326" t="s">
        <v>461</v>
      </c>
      <c r="W5" s="327"/>
      <c r="X5" s="326" t="s">
        <v>462</v>
      </c>
      <c r="Y5" s="327"/>
      <c r="Z5" s="326" t="s">
        <v>463</v>
      </c>
      <c r="AA5" s="3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</row>
    <row r="6" spans="1:64" s="228" customFormat="1" ht="12.75" customHeight="1" x14ac:dyDescent="0.15">
      <c r="A6" s="229" t="s">
        <v>6</v>
      </c>
      <c r="B6" s="229">
        <v>2013</v>
      </c>
      <c r="C6" s="233" t="s">
        <v>471</v>
      </c>
      <c r="D6" s="234"/>
      <c r="E6" s="234"/>
      <c r="F6" s="234"/>
      <c r="G6" s="234"/>
      <c r="H6" s="234"/>
      <c r="I6" s="234"/>
      <c r="J6" s="234"/>
      <c r="K6" s="234"/>
      <c r="L6" s="234"/>
      <c r="M6" s="235"/>
      <c r="N6" s="235"/>
      <c r="O6" s="236"/>
      <c r="P6" s="233" t="s">
        <v>8</v>
      </c>
      <c r="Q6" s="234"/>
      <c r="R6" s="236"/>
      <c r="S6" s="237" t="s">
        <v>9</v>
      </c>
      <c r="T6" s="238" t="s">
        <v>401</v>
      </c>
      <c r="U6" s="237"/>
      <c r="V6" s="238" t="s">
        <v>401</v>
      </c>
      <c r="W6" s="237"/>
      <c r="X6" s="238" t="s">
        <v>401</v>
      </c>
      <c r="Y6" s="237"/>
      <c r="Z6" s="238" t="s">
        <v>401</v>
      </c>
      <c r="AA6" s="23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</row>
    <row r="7" spans="1:64" s="228" customFormat="1" ht="12.75" customHeight="1" x14ac:dyDescent="0.15">
      <c r="A7" s="239"/>
      <c r="B7" s="239"/>
      <c r="C7" s="240">
        <v>1</v>
      </c>
      <c r="D7" s="240">
        <v>2</v>
      </c>
      <c r="E7" s="240">
        <v>3</v>
      </c>
      <c r="F7" s="240">
        <v>4</v>
      </c>
      <c r="G7" s="240">
        <v>5</v>
      </c>
      <c r="H7" s="240">
        <v>6</v>
      </c>
      <c r="I7" s="240">
        <v>7</v>
      </c>
      <c r="J7" s="240">
        <v>8</v>
      </c>
      <c r="K7" s="240">
        <v>9</v>
      </c>
      <c r="L7" s="240">
        <v>10</v>
      </c>
      <c r="M7" s="240">
        <v>11</v>
      </c>
      <c r="N7" s="240">
        <v>12</v>
      </c>
      <c r="O7" s="241">
        <v>13</v>
      </c>
      <c r="P7" s="242">
        <v>1</v>
      </c>
      <c r="Q7" s="240">
        <v>0</v>
      </c>
      <c r="R7" s="241">
        <v>2</v>
      </c>
      <c r="S7" s="241" t="s">
        <v>450</v>
      </c>
      <c r="T7" s="243" t="s">
        <v>402</v>
      </c>
      <c r="U7" s="237" t="s">
        <v>450</v>
      </c>
      <c r="V7" s="243" t="s">
        <v>402</v>
      </c>
      <c r="W7" s="237" t="s">
        <v>450</v>
      </c>
      <c r="X7" s="242" t="s">
        <v>402</v>
      </c>
      <c r="Y7" s="237" t="s">
        <v>450</v>
      </c>
      <c r="Z7" s="243" t="s">
        <v>402</v>
      </c>
      <c r="AA7" s="237" t="s">
        <v>450</v>
      </c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  <c r="BE7" s="227"/>
      <c r="BF7" s="227"/>
      <c r="BG7" s="227"/>
      <c r="BH7" s="227"/>
      <c r="BI7" s="227"/>
      <c r="BJ7" s="227"/>
      <c r="BK7" s="227"/>
      <c r="BL7" s="227"/>
    </row>
    <row r="8" spans="1:64" s="228" customFormat="1" ht="12.75" customHeight="1" x14ac:dyDescent="0.15">
      <c r="A8" s="244">
        <v>1</v>
      </c>
      <c r="B8" s="245">
        <v>41279</v>
      </c>
      <c r="C8" s="246">
        <v>0</v>
      </c>
      <c r="D8" s="238">
        <v>1</v>
      </c>
      <c r="E8" s="238">
        <v>2</v>
      </c>
      <c r="F8" s="238">
        <v>1</v>
      </c>
      <c r="G8" s="238">
        <v>2</v>
      </c>
      <c r="H8" s="238">
        <v>1</v>
      </c>
      <c r="I8" s="238">
        <v>1</v>
      </c>
      <c r="J8" s="238">
        <v>1</v>
      </c>
      <c r="K8" s="238">
        <v>1</v>
      </c>
      <c r="L8" s="238">
        <v>1</v>
      </c>
      <c r="M8" s="243">
        <v>1</v>
      </c>
      <c r="N8" s="243">
        <v>2</v>
      </c>
      <c r="O8" s="243">
        <v>1</v>
      </c>
      <c r="P8" s="232">
        <v>9</v>
      </c>
      <c r="Q8" s="243">
        <v>1</v>
      </c>
      <c r="R8" s="237">
        <v>3</v>
      </c>
      <c r="S8" s="247">
        <v>453542.5</v>
      </c>
      <c r="T8" s="248" t="s">
        <v>116</v>
      </c>
      <c r="U8" s="249">
        <v>103889.7</v>
      </c>
      <c r="V8" s="248">
        <v>3</v>
      </c>
      <c r="W8" s="249">
        <v>18897.599999999999</v>
      </c>
      <c r="X8" s="250">
        <v>142</v>
      </c>
      <c r="Y8" s="251">
        <v>399.2</v>
      </c>
      <c r="Z8" s="248">
        <v>1974</v>
      </c>
      <c r="AA8" s="252">
        <v>28.7</v>
      </c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7"/>
      <c r="BA8" s="227"/>
      <c r="BB8" s="227"/>
      <c r="BC8" s="227"/>
      <c r="BD8" s="227"/>
      <c r="BE8" s="227"/>
      <c r="BF8" s="227"/>
      <c r="BG8" s="227"/>
      <c r="BH8" s="227"/>
      <c r="BI8" s="227"/>
      <c r="BJ8" s="227"/>
      <c r="BK8" s="227"/>
      <c r="BL8" s="227"/>
    </row>
    <row r="9" spans="1:64" s="228" customFormat="1" ht="12.75" customHeight="1" x14ac:dyDescent="0.15">
      <c r="A9" s="244">
        <v>2</v>
      </c>
      <c r="B9" s="245">
        <v>41286</v>
      </c>
      <c r="C9" s="246">
        <v>1</v>
      </c>
      <c r="D9" s="238">
        <v>2</v>
      </c>
      <c r="E9" s="238">
        <v>2</v>
      </c>
      <c r="F9" s="238">
        <v>0</v>
      </c>
      <c r="G9" s="238">
        <v>0</v>
      </c>
      <c r="H9" s="238">
        <v>0</v>
      </c>
      <c r="I9" s="238">
        <v>1</v>
      </c>
      <c r="J9" s="238">
        <v>2</v>
      </c>
      <c r="K9" s="238">
        <v>1</v>
      </c>
      <c r="L9" s="238">
        <v>1</v>
      </c>
      <c r="M9" s="243">
        <v>1</v>
      </c>
      <c r="N9" s="243">
        <v>0</v>
      </c>
      <c r="O9" s="237">
        <v>1</v>
      </c>
      <c r="P9" s="232">
        <v>6</v>
      </c>
      <c r="Q9" s="243">
        <v>4</v>
      </c>
      <c r="R9" s="237">
        <v>3</v>
      </c>
      <c r="S9" s="247">
        <v>551112.5</v>
      </c>
      <c r="T9" s="250" t="s">
        <v>116</v>
      </c>
      <c r="U9" s="253">
        <v>172778.7</v>
      </c>
      <c r="V9" s="250">
        <v>9</v>
      </c>
      <c r="W9" s="253">
        <v>7654.3</v>
      </c>
      <c r="X9" s="250">
        <v>183</v>
      </c>
      <c r="Y9" s="247">
        <v>376.4</v>
      </c>
      <c r="Z9" s="250">
        <v>1803</v>
      </c>
      <c r="AA9" s="254">
        <v>38.200000000000003</v>
      </c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  <c r="BI9" s="227"/>
      <c r="BJ9" s="227"/>
      <c r="BK9" s="227"/>
      <c r="BL9" s="227"/>
    </row>
    <row r="10" spans="1:64" s="228" customFormat="1" ht="12.75" customHeight="1" x14ac:dyDescent="0.15">
      <c r="A10" s="244">
        <v>3</v>
      </c>
      <c r="B10" s="245">
        <v>41293</v>
      </c>
      <c r="C10" s="246">
        <v>1</v>
      </c>
      <c r="D10" s="238">
        <v>1</v>
      </c>
      <c r="E10" s="238">
        <v>2</v>
      </c>
      <c r="F10" s="238">
        <v>0</v>
      </c>
      <c r="G10" s="238">
        <v>1</v>
      </c>
      <c r="H10" s="238">
        <v>0</v>
      </c>
      <c r="I10" s="238">
        <v>2</v>
      </c>
      <c r="J10" s="238">
        <v>0</v>
      </c>
      <c r="K10" s="238">
        <v>1</v>
      </c>
      <c r="L10" s="238">
        <v>0</v>
      </c>
      <c r="M10" s="243">
        <v>1</v>
      </c>
      <c r="N10" s="243">
        <v>1</v>
      </c>
      <c r="O10" s="237">
        <v>1</v>
      </c>
      <c r="P10" s="232">
        <v>7</v>
      </c>
      <c r="Q10" s="243">
        <v>4</v>
      </c>
      <c r="R10" s="237">
        <v>2</v>
      </c>
      <c r="S10" s="247">
        <v>811055</v>
      </c>
      <c r="T10" s="250">
        <v>72</v>
      </c>
      <c r="U10" s="253">
        <v>3807.7</v>
      </c>
      <c r="V10" s="250">
        <v>1651</v>
      </c>
      <c r="W10" s="253">
        <v>61.4</v>
      </c>
      <c r="X10" s="250">
        <v>13920</v>
      </c>
      <c r="Y10" s="247">
        <v>7.2</v>
      </c>
      <c r="Z10" s="250">
        <v>62278</v>
      </c>
      <c r="AA10" s="254">
        <v>1.6</v>
      </c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  <c r="BI10" s="227"/>
      <c r="BJ10" s="227"/>
      <c r="BK10" s="227"/>
      <c r="BL10" s="227"/>
    </row>
    <row r="11" spans="1:64" s="228" customFormat="1" ht="12.75" customHeight="1" x14ac:dyDescent="0.15">
      <c r="A11" s="244">
        <v>4</v>
      </c>
      <c r="B11" s="245">
        <v>41300</v>
      </c>
      <c r="C11" s="246">
        <v>2</v>
      </c>
      <c r="D11" s="238">
        <v>0</v>
      </c>
      <c r="E11" s="238">
        <v>0</v>
      </c>
      <c r="F11" s="238">
        <v>1</v>
      </c>
      <c r="G11" s="238">
        <v>1</v>
      </c>
      <c r="H11" s="238">
        <v>1</v>
      </c>
      <c r="I11" s="238">
        <v>2</v>
      </c>
      <c r="J11" s="238">
        <v>1</v>
      </c>
      <c r="K11" s="238">
        <v>2</v>
      </c>
      <c r="L11" s="238">
        <v>1</v>
      </c>
      <c r="M11" s="243">
        <v>2</v>
      </c>
      <c r="N11" s="243">
        <v>0</v>
      </c>
      <c r="O11" s="237">
        <v>1</v>
      </c>
      <c r="P11" s="232">
        <v>6</v>
      </c>
      <c r="Q11" s="243">
        <v>3</v>
      </c>
      <c r="R11" s="237">
        <v>4</v>
      </c>
      <c r="S11" s="247">
        <v>516284</v>
      </c>
      <c r="T11" s="250">
        <v>92</v>
      </c>
      <c r="U11" s="253">
        <v>701.4</v>
      </c>
      <c r="V11" s="250">
        <v>1438</v>
      </c>
      <c r="W11" s="253">
        <v>44.8</v>
      </c>
      <c r="X11" s="250">
        <v>10597</v>
      </c>
      <c r="Y11" s="247">
        <v>6</v>
      </c>
      <c r="Z11" s="250">
        <v>43049</v>
      </c>
      <c r="AA11" s="254">
        <v>1.4</v>
      </c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227"/>
      <c r="BK11" s="227"/>
      <c r="BL11" s="227"/>
    </row>
    <row r="12" spans="1:64" s="228" customFormat="1" ht="12.75" customHeight="1" x14ac:dyDescent="0.15">
      <c r="A12" s="244">
        <v>5</v>
      </c>
      <c r="B12" s="245">
        <v>41307</v>
      </c>
      <c r="C12" s="246">
        <v>2</v>
      </c>
      <c r="D12" s="238">
        <v>2</v>
      </c>
      <c r="E12" s="238">
        <v>0</v>
      </c>
      <c r="F12" s="238">
        <v>2</v>
      </c>
      <c r="G12" s="238">
        <v>1</v>
      </c>
      <c r="H12" s="238">
        <v>1</v>
      </c>
      <c r="I12" s="238">
        <v>2</v>
      </c>
      <c r="J12" s="238">
        <v>1</v>
      </c>
      <c r="K12" s="238">
        <v>0</v>
      </c>
      <c r="L12" s="238">
        <v>2</v>
      </c>
      <c r="M12" s="243">
        <v>2</v>
      </c>
      <c r="N12" s="243">
        <v>1</v>
      </c>
      <c r="O12" s="237">
        <v>2</v>
      </c>
      <c r="P12" s="232">
        <v>4</v>
      </c>
      <c r="Q12" s="243">
        <v>2</v>
      </c>
      <c r="R12" s="237">
        <v>7</v>
      </c>
      <c r="S12" s="247">
        <v>538436</v>
      </c>
      <c r="T12" s="250" t="s">
        <v>116</v>
      </c>
      <c r="U12" s="253">
        <v>67304.5</v>
      </c>
      <c r="V12" s="250" t="s">
        <v>116</v>
      </c>
      <c r="W12" s="253">
        <v>67304.5</v>
      </c>
      <c r="X12" s="250">
        <v>71</v>
      </c>
      <c r="Y12" s="247">
        <v>947.9</v>
      </c>
      <c r="Z12" s="250">
        <v>732</v>
      </c>
      <c r="AA12" s="254">
        <v>91.9</v>
      </c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  <c r="BH12" s="227"/>
      <c r="BI12" s="227"/>
      <c r="BJ12" s="227"/>
      <c r="BK12" s="227"/>
      <c r="BL12" s="227"/>
    </row>
    <row r="13" spans="1:64" s="228" customFormat="1" ht="12.75" customHeight="1" x14ac:dyDescent="0.15">
      <c r="A13" s="244">
        <v>6</v>
      </c>
      <c r="B13" s="245">
        <v>41314</v>
      </c>
      <c r="C13" s="246">
        <v>1</v>
      </c>
      <c r="D13" s="238">
        <v>2</v>
      </c>
      <c r="E13" s="238">
        <v>0</v>
      </c>
      <c r="F13" s="238">
        <v>1</v>
      </c>
      <c r="G13" s="238">
        <v>2</v>
      </c>
      <c r="H13" s="238">
        <v>2</v>
      </c>
      <c r="I13" s="238">
        <v>0</v>
      </c>
      <c r="J13" s="238">
        <v>0</v>
      </c>
      <c r="K13" s="238">
        <v>1</v>
      </c>
      <c r="L13" s="238">
        <v>2</v>
      </c>
      <c r="M13" s="243">
        <v>1</v>
      </c>
      <c r="N13" s="243">
        <v>2</v>
      </c>
      <c r="O13" s="237">
        <v>1</v>
      </c>
      <c r="P13" s="232">
        <v>5</v>
      </c>
      <c r="Q13" s="243">
        <v>3</v>
      </c>
      <c r="R13" s="237">
        <v>5</v>
      </c>
      <c r="S13" s="247">
        <v>755339.5</v>
      </c>
      <c r="T13" s="250" t="s">
        <v>116</v>
      </c>
      <c r="U13" s="253">
        <v>161721.9</v>
      </c>
      <c r="V13" s="250">
        <v>7</v>
      </c>
      <c r="W13" s="253">
        <v>23103.1</v>
      </c>
      <c r="X13" s="250">
        <v>104</v>
      </c>
      <c r="Y13" s="247">
        <v>907.8</v>
      </c>
      <c r="Z13" s="250">
        <v>1291</v>
      </c>
      <c r="AA13" s="254">
        <v>73.099999999999994</v>
      </c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  <c r="BH13" s="227"/>
      <c r="BI13" s="227"/>
      <c r="BJ13" s="227"/>
      <c r="BK13" s="227"/>
      <c r="BL13" s="227"/>
    </row>
    <row r="14" spans="1:64" s="228" customFormat="1" ht="12.75" customHeight="1" x14ac:dyDescent="0.15">
      <c r="A14" s="244">
        <v>7</v>
      </c>
      <c r="B14" s="245">
        <v>41321</v>
      </c>
      <c r="C14" s="246">
        <v>1</v>
      </c>
      <c r="D14" s="238">
        <v>0</v>
      </c>
      <c r="E14" s="238">
        <v>1</v>
      </c>
      <c r="F14" s="238">
        <v>2</v>
      </c>
      <c r="G14" s="238">
        <v>1</v>
      </c>
      <c r="H14" s="238">
        <v>1</v>
      </c>
      <c r="I14" s="238">
        <v>0</v>
      </c>
      <c r="J14" s="238">
        <v>2</v>
      </c>
      <c r="K14" s="238">
        <v>1</v>
      </c>
      <c r="L14" s="238">
        <v>1</v>
      </c>
      <c r="M14" s="243">
        <v>0</v>
      </c>
      <c r="N14" s="243">
        <v>1</v>
      </c>
      <c r="O14" s="237">
        <v>0</v>
      </c>
      <c r="P14" s="232">
        <v>7</v>
      </c>
      <c r="Q14" s="243">
        <v>4</v>
      </c>
      <c r="R14" s="237">
        <v>2</v>
      </c>
      <c r="S14" s="247">
        <v>743596.5</v>
      </c>
      <c r="T14" s="250" t="s">
        <v>116</v>
      </c>
      <c r="U14" s="253">
        <v>254671.4</v>
      </c>
      <c r="V14" s="250">
        <v>26</v>
      </c>
      <c r="W14" s="253">
        <v>3574.9</v>
      </c>
      <c r="X14" s="250">
        <v>401</v>
      </c>
      <c r="Y14" s="247">
        <v>231.7</v>
      </c>
      <c r="Z14" s="250">
        <v>3574</v>
      </c>
      <c r="AA14" s="254">
        <v>26</v>
      </c>
      <c r="AB14" s="227"/>
      <c r="AC14" s="227"/>
      <c r="AD14" s="227"/>
      <c r="AE14" s="227"/>
      <c r="AF14" s="227"/>
      <c r="AG14" s="227"/>
      <c r="AH14" s="227"/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  <c r="BH14" s="227"/>
      <c r="BI14" s="227"/>
      <c r="BJ14" s="227"/>
      <c r="BK14" s="227"/>
      <c r="BL14" s="227"/>
    </row>
    <row r="15" spans="1:64" s="228" customFormat="1" ht="12.75" customHeight="1" x14ac:dyDescent="0.15">
      <c r="A15" s="244">
        <v>8</v>
      </c>
      <c r="B15" s="245">
        <v>41328</v>
      </c>
      <c r="C15" s="246">
        <v>1</v>
      </c>
      <c r="D15" s="238">
        <v>0</v>
      </c>
      <c r="E15" s="238">
        <v>0</v>
      </c>
      <c r="F15" s="238">
        <v>1</v>
      </c>
      <c r="G15" s="238">
        <v>1</v>
      </c>
      <c r="H15" s="238">
        <v>0</v>
      </c>
      <c r="I15" s="238">
        <v>1</v>
      </c>
      <c r="J15" s="238">
        <v>0</v>
      </c>
      <c r="K15" s="238">
        <v>0</v>
      </c>
      <c r="L15" s="238">
        <v>2</v>
      </c>
      <c r="M15" s="243">
        <v>2</v>
      </c>
      <c r="N15" s="243">
        <v>1</v>
      </c>
      <c r="O15" s="237">
        <v>2</v>
      </c>
      <c r="P15" s="232">
        <v>5</v>
      </c>
      <c r="Q15" s="243">
        <v>5</v>
      </c>
      <c r="R15" s="237">
        <v>3</v>
      </c>
      <c r="S15" s="247">
        <v>932001</v>
      </c>
      <c r="T15" s="250" t="s">
        <v>116</v>
      </c>
      <c r="U15" s="253">
        <v>371171.5</v>
      </c>
      <c r="V15" s="250">
        <v>4</v>
      </c>
      <c r="W15" s="253">
        <v>29125</v>
      </c>
      <c r="X15" s="250">
        <v>139</v>
      </c>
      <c r="Y15" s="247">
        <v>838.1</v>
      </c>
      <c r="Z15" s="250">
        <v>1400</v>
      </c>
      <c r="AA15" s="254">
        <v>83.2</v>
      </c>
      <c r="AB15" s="227"/>
      <c r="AC15" s="227"/>
      <c r="AD15" s="227"/>
      <c r="AE15" s="227"/>
      <c r="AF15" s="227"/>
      <c r="AG15" s="227"/>
      <c r="AH15" s="227"/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  <c r="BI15" s="227"/>
      <c r="BJ15" s="227"/>
      <c r="BK15" s="227"/>
      <c r="BL15" s="227"/>
    </row>
    <row r="16" spans="1:64" s="228" customFormat="1" ht="12.75" customHeight="1" x14ac:dyDescent="0.15">
      <c r="A16" s="244">
        <v>9</v>
      </c>
      <c r="B16" s="245">
        <v>41335</v>
      </c>
      <c r="C16" s="246">
        <v>1</v>
      </c>
      <c r="D16" s="238">
        <v>2</v>
      </c>
      <c r="E16" s="238">
        <v>0</v>
      </c>
      <c r="F16" s="238">
        <v>2</v>
      </c>
      <c r="G16" s="238">
        <v>0</v>
      </c>
      <c r="H16" s="238">
        <v>2</v>
      </c>
      <c r="I16" s="238">
        <v>1</v>
      </c>
      <c r="J16" s="238">
        <v>0</v>
      </c>
      <c r="K16" s="238">
        <v>2</v>
      </c>
      <c r="L16" s="238">
        <v>0</v>
      </c>
      <c r="M16" s="243">
        <v>0</v>
      </c>
      <c r="N16" s="243">
        <v>1</v>
      </c>
      <c r="O16" s="237">
        <v>1</v>
      </c>
      <c r="P16" s="232">
        <v>4</v>
      </c>
      <c r="Q16" s="243">
        <v>5</v>
      </c>
      <c r="R16" s="237">
        <v>4</v>
      </c>
      <c r="S16" s="247">
        <v>1219248</v>
      </c>
      <c r="T16" s="250" t="s">
        <v>116</v>
      </c>
      <c r="U16" s="253">
        <v>523577.5</v>
      </c>
      <c r="V16" s="250">
        <v>55</v>
      </c>
      <c r="W16" s="253">
        <v>2771</v>
      </c>
      <c r="X16" s="250">
        <v>877</v>
      </c>
      <c r="Y16" s="247">
        <v>173.7</v>
      </c>
      <c r="Z16" s="250">
        <v>7912</v>
      </c>
      <c r="AA16" s="254">
        <v>19.2</v>
      </c>
      <c r="AB16" s="227"/>
      <c r="AC16" s="227"/>
      <c r="AD16" s="227"/>
      <c r="AE16" s="227"/>
      <c r="AF16" s="227"/>
      <c r="AG16" s="227"/>
      <c r="AH16" s="227"/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  <c r="BH16" s="227"/>
      <c r="BI16" s="227"/>
      <c r="BJ16" s="227"/>
      <c r="BK16" s="227"/>
      <c r="BL16" s="227"/>
    </row>
    <row r="17" spans="1:64" s="228" customFormat="1" ht="12.75" customHeight="1" x14ac:dyDescent="0.15">
      <c r="A17" s="244">
        <v>10</v>
      </c>
      <c r="B17" s="245">
        <v>41342</v>
      </c>
      <c r="C17" s="246">
        <v>1</v>
      </c>
      <c r="D17" s="238">
        <v>1</v>
      </c>
      <c r="E17" s="238">
        <v>1</v>
      </c>
      <c r="F17" s="238">
        <v>2</v>
      </c>
      <c r="G17" s="238">
        <v>2</v>
      </c>
      <c r="H17" s="238">
        <v>0</v>
      </c>
      <c r="I17" s="238">
        <v>0</v>
      </c>
      <c r="J17" s="238">
        <v>2</v>
      </c>
      <c r="K17" s="238">
        <v>1</v>
      </c>
      <c r="L17" s="238">
        <v>1</v>
      </c>
      <c r="M17" s="243">
        <v>1</v>
      </c>
      <c r="N17" s="243">
        <v>1</v>
      </c>
      <c r="O17" s="237">
        <v>1</v>
      </c>
      <c r="P17" s="232">
        <v>8</v>
      </c>
      <c r="Q17" s="243">
        <v>2</v>
      </c>
      <c r="R17" s="237">
        <v>3</v>
      </c>
      <c r="S17" s="247">
        <v>1339839.5</v>
      </c>
      <c r="T17" s="250">
        <v>4</v>
      </c>
      <c r="U17" s="253">
        <v>172764.3</v>
      </c>
      <c r="V17" s="250">
        <v>76</v>
      </c>
      <c r="W17" s="253">
        <v>2203.6</v>
      </c>
      <c r="X17" s="250">
        <v>977</v>
      </c>
      <c r="Y17" s="247">
        <v>171.4</v>
      </c>
      <c r="Z17" s="250">
        <v>7910</v>
      </c>
      <c r="AA17" s="254">
        <v>21.1</v>
      </c>
      <c r="AB17" s="227"/>
      <c r="AC17" s="227"/>
      <c r="AD17" s="227"/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  <c r="BI17" s="227"/>
      <c r="BJ17" s="227"/>
      <c r="BK17" s="227"/>
      <c r="BL17" s="227"/>
    </row>
    <row r="18" spans="1:64" s="228" customFormat="1" ht="12.75" customHeight="1" x14ac:dyDescent="0.15">
      <c r="A18" s="244">
        <v>11</v>
      </c>
      <c r="B18" s="245">
        <v>41349</v>
      </c>
      <c r="C18" s="246">
        <v>2</v>
      </c>
      <c r="D18" s="238">
        <v>1</v>
      </c>
      <c r="E18" s="238">
        <v>1</v>
      </c>
      <c r="F18" s="238">
        <v>0</v>
      </c>
      <c r="G18" s="238">
        <v>2</v>
      </c>
      <c r="H18" s="238">
        <v>0</v>
      </c>
      <c r="I18" s="238">
        <v>2</v>
      </c>
      <c r="J18" s="238">
        <v>1</v>
      </c>
      <c r="K18" s="238">
        <v>0</v>
      </c>
      <c r="L18" s="238">
        <v>1</v>
      </c>
      <c r="M18" s="243">
        <v>0</v>
      </c>
      <c r="N18" s="243">
        <v>2</v>
      </c>
      <c r="O18" s="237">
        <v>2</v>
      </c>
      <c r="P18" s="232">
        <v>4</v>
      </c>
      <c r="Q18" s="243">
        <v>4</v>
      </c>
      <c r="R18" s="237">
        <v>5</v>
      </c>
      <c r="S18" s="247">
        <v>640705.5</v>
      </c>
      <c r="T18" s="250">
        <v>1</v>
      </c>
      <c r="U18" s="253">
        <v>80088.100000000006</v>
      </c>
      <c r="V18" s="250">
        <v>32</v>
      </c>
      <c r="W18" s="253">
        <v>2502.6999999999998</v>
      </c>
      <c r="X18" s="250">
        <v>271</v>
      </c>
      <c r="Y18" s="247">
        <v>295.5</v>
      </c>
      <c r="Z18" s="250">
        <v>2258</v>
      </c>
      <c r="AA18" s="254">
        <v>35.4</v>
      </c>
      <c r="AB18" s="227"/>
      <c r="AC18" s="227"/>
      <c r="AD18" s="227"/>
      <c r="AE18" s="227"/>
      <c r="AF18" s="227"/>
      <c r="AG18" s="227"/>
      <c r="AH18" s="227"/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  <c r="BI18" s="227"/>
      <c r="BJ18" s="227"/>
      <c r="BK18" s="227"/>
      <c r="BL18" s="227"/>
    </row>
    <row r="19" spans="1:64" s="228" customFormat="1" ht="12.75" customHeight="1" x14ac:dyDescent="0.15">
      <c r="A19" s="244">
        <v>12</v>
      </c>
      <c r="B19" s="245">
        <v>41356</v>
      </c>
      <c r="C19" s="246">
        <v>2</v>
      </c>
      <c r="D19" s="238">
        <v>2</v>
      </c>
      <c r="E19" s="238">
        <v>1</v>
      </c>
      <c r="F19" s="238">
        <v>2</v>
      </c>
      <c r="G19" s="238">
        <v>2</v>
      </c>
      <c r="H19" s="238">
        <v>0</v>
      </c>
      <c r="I19" s="238">
        <v>1</v>
      </c>
      <c r="J19" s="238">
        <v>2</v>
      </c>
      <c r="K19" s="238">
        <v>0</v>
      </c>
      <c r="L19" s="238">
        <v>0</v>
      </c>
      <c r="M19" s="243">
        <v>0</v>
      </c>
      <c r="N19" s="243">
        <v>1</v>
      </c>
      <c r="O19" s="237">
        <v>0</v>
      </c>
      <c r="P19" s="232">
        <v>3</v>
      </c>
      <c r="Q19" s="243">
        <v>5</v>
      </c>
      <c r="R19" s="237">
        <v>5</v>
      </c>
      <c r="S19" s="247">
        <v>409603</v>
      </c>
      <c r="T19" s="250" t="s">
        <v>116</v>
      </c>
      <c r="U19" s="253">
        <v>51200.3</v>
      </c>
      <c r="V19" s="250">
        <v>5</v>
      </c>
      <c r="W19" s="253">
        <v>10240</v>
      </c>
      <c r="X19" s="250">
        <v>100</v>
      </c>
      <c r="Y19" s="247">
        <v>512</v>
      </c>
      <c r="Z19" s="250">
        <v>1179</v>
      </c>
      <c r="AA19" s="254">
        <v>43.4</v>
      </c>
      <c r="AB19" s="227"/>
      <c r="AC19" s="227"/>
      <c r="AD19" s="227"/>
      <c r="AE19" s="227"/>
      <c r="AF19" s="227"/>
      <c r="AG19" s="227"/>
      <c r="AH19" s="227"/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  <c r="BI19" s="227"/>
      <c r="BJ19" s="227"/>
      <c r="BK19" s="227"/>
      <c r="BL19" s="227"/>
    </row>
    <row r="20" spans="1:64" s="228" customFormat="1" ht="12.75" customHeight="1" x14ac:dyDescent="0.15">
      <c r="A20" s="244">
        <v>13</v>
      </c>
      <c r="B20" s="245">
        <v>41363</v>
      </c>
      <c r="C20" s="246">
        <v>1</v>
      </c>
      <c r="D20" s="238">
        <v>2</v>
      </c>
      <c r="E20" s="238">
        <v>2</v>
      </c>
      <c r="F20" s="238">
        <v>1</v>
      </c>
      <c r="G20" s="238">
        <v>2</v>
      </c>
      <c r="H20" s="238">
        <v>0</v>
      </c>
      <c r="I20" s="238">
        <v>1</v>
      </c>
      <c r="J20" s="238">
        <v>0</v>
      </c>
      <c r="K20" s="238">
        <v>2</v>
      </c>
      <c r="L20" s="238">
        <v>0</v>
      </c>
      <c r="M20" s="243">
        <v>1</v>
      </c>
      <c r="N20" s="243">
        <v>1</v>
      </c>
      <c r="O20" s="237">
        <v>2</v>
      </c>
      <c r="P20" s="232">
        <v>5</v>
      </c>
      <c r="Q20" s="243">
        <v>3</v>
      </c>
      <c r="R20" s="237">
        <v>5</v>
      </c>
      <c r="S20" s="247">
        <v>682848.5</v>
      </c>
      <c r="T20" s="250">
        <v>35</v>
      </c>
      <c r="U20" s="253">
        <v>3901.6</v>
      </c>
      <c r="V20" s="250">
        <v>1005</v>
      </c>
      <c r="W20" s="253">
        <v>84.9</v>
      </c>
      <c r="X20" s="250">
        <v>9633</v>
      </c>
      <c r="Y20" s="247">
        <v>8.8000000000000007</v>
      </c>
      <c r="Z20" s="250">
        <v>48516</v>
      </c>
      <c r="AA20" s="254">
        <v>1.7</v>
      </c>
      <c r="AB20" s="227"/>
      <c r="AC20" s="227"/>
      <c r="AD20" s="227"/>
      <c r="AE20" s="227"/>
      <c r="AF20" s="227"/>
      <c r="AG20" s="227"/>
      <c r="AH20" s="227"/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  <c r="BI20" s="227"/>
      <c r="BJ20" s="227"/>
      <c r="BK20" s="227"/>
      <c r="BL20" s="227"/>
    </row>
    <row r="21" spans="1:64" s="228" customFormat="1" ht="12.75" customHeight="1" x14ac:dyDescent="0.15">
      <c r="A21" s="244">
        <v>14</v>
      </c>
      <c r="B21" s="245">
        <v>41370</v>
      </c>
      <c r="C21" s="246">
        <v>2</v>
      </c>
      <c r="D21" s="238">
        <v>1</v>
      </c>
      <c r="E21" s="238">
        <v>0</v>
      </c>
      <c r="F21" s="238">
        <v>1</v>
      </c>
      <c r="G21" s="238">
        <v>2</v>
      </c>
      <c r="H21" s="238">
        <v>2</v>
      </c>
      <c r="I21" s="238">
        <v>1</v>
      </c>
      <c r="J21" s="238">
        <v>0</v>
      </c>
      <c r="K21" s="238">
        <v>0</v>
      </c>
      <c r="L21" s="238">
        <v>1</v>
      </c>
      <c r="M21" s="243">
        <v>0</v>
      </c>
      <c r="N21" s="243">
        <v>0</v>
      </c>
      <c r="O21" s="237">
        <v>2</v>
      </c>
      <c r="P21" s="232">
        <v>4</v>
      </c>
      <c r="Q21" s="243">
        <v>5</v>
      </c>
      <c r="R21" s="237">
        <v>4</v>
      </c>
      <c r="S21" s="247">
        <v>573699.5</v>
      </c>
      <c r="T21" s="250">
        <v>8</v>
      </c>
      <c r="U21" s="253">
        <v>8964</v>
      </c>
      <c r="V21" s="250">
        <v>236</v>
      </c>
      <c r="W21" s="253">
        <v>303.8</v>
      </c>
      <c r="X21" s="250">
        <v>2302</v>
      </c>
      <c r="Y21" s="247">
        <v>31.1</v>
      </c>
      <c r="Z21" s="250">
        <v>14102</v>
      </c>
      <c r="AA21" s="254">
        <v>5</v>
      </c>
      <c r="AB21" s="227"/>
      <c r="AC21" s="227"/>
      <c r="AD21" s="227"/>
      <c r="AE21" s="227"/>
      <c r="AF21" s="227"/>
      <c r="AG21" s="227"/>
      <c r="AH21" s="227"/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  <c r="BI21" s="227"/>
      <c r="BJ21" s="227"/>
      <c r="BK21" s="227"/>
      <c r="BL21" s="227"/>
    </row>
    <row r="22" spans="1:64" s="228" customFormat="1" ht="12.75" customHeight="1" x14ac:dyDescent="0.15">
      <c r="A22" s="244">
        <v>15</v>
      </c>
      <c r="B22" s="245">
        <v>41377</v>
      </c>
      <c r="C22" s="246">
        <v>1</v>
      </c>
      <c r="D22" s="238">
        <v>2</v>
      </c>
      <c r="E22" s="238">
        <v>0</v>
      </c>
      <c r="F22" s="238">
        <v>0</v>
      </c>
      <c r="G22" s="238">
        <v>2</v>
      </c>
      <c r="H22" s="238">
        <v>0</v>
      </c>
      <c r="I22" s="238">
        <v>1</v>
      </c>
      <c r="J22" s="238">
        <v>1</v>
      </c>
      <c r="K22" s="238">
        <v>2</v>
      </c>
      <c r="L22" s="238">
        <v>1</v>
      </c>
      <c r="M22" s="243">
        <v>0</v>
      </c>
      <c r="N22" s="243">
        <v>2</v>
      </c>
      <c r="O22" s="237">
        <v>1</v>
      </c>
      <c r="P22" s="232">
        <v>5</v>
      </c>
      <c r="Q22" s="243">
        <v>4</v>
      </c>
      <c r="R22" s="237">
        <v>4</v>
      </c>
      <c r="S22" s="247">
        <v>555764.5</v>
      </c>
      <c r="T22" s="250" t="s">
        <v>116</v>
      </c>
      <c r="U22" s="253">
        <v>69470.5</v>
      </c>
      <c r="V22" s="250">
        <v>33</v>
      </c>
      <c r="W22" s="253">
        <v>2105.1</v>
      </c>
      <c r="X22" s="250">
        <v>357</v>
      </c>
      <c r="Y22" s="247">
        <v>194.5</v>
      </c>
      <c r="Z22" s="250">
        <v>2986</v>
      </c>
      <c r="AA22" s="254">
        <v>23.2</v>
      </c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  <c r="BI22" s="227"/>
      <c r="BJ22" s="227"/>
      <c r="BK22" s="227"/>
      <c r="BL22" s="227"/>
    </row>
    <row r="23" spans="1:64" s="228" customFormat="1" ht="12.75" customHeight="1" x14ac:dyDescent="0.15">
      <c r="A23" s="244">
        <v>16</v>
      </c>
      <c r="B23" s="245">
        <v>41384</v>
      </c>
      <c r="C23" s="246">
        <v>2</v>
      </c>
      <c r="D23" s="238">
        <v>1</v>
      </c>
      <c r="E23" s="238">
        <v>1</v>
      </c>
      <c r="F23" s="238">
        <v>1</v>
      </c>
      <c r="G23" s="238">
        <v>1</v>
      </c>
      <c r="H23" s="238">
        <v>2</v>
      </c>
      <c r="I23" s="238">
        <v>1</v>
      </c>
      <c r="J23" s="238">
        <v>2</v>
      </c>
      <c r="K23" s="238">
        <v>1</v>
      </c>
      <c r="L23" s="238">
        <v>0</v>
      </c>
      <c r="M23" s="243">
        <v>1</v>
      </c>
      <c r="N23" s="243">
        <v>1</v>
      </c>
      <c r="O23" s="237">
        <v>0</v>
      </c>
      <c r="P23" s="232">
        <v>8</v>
      </c>
      <c r="Q23" s="243">
        <v>2</v>
      </c>
      <c r="R23" s="237">
        <v>3</v>
      </c>
      <c r="S23" s="247">
        <v>639255</v>
      </c>
      <c r="T23" s="250">
        <v>1</v>
      </c>
      <c r="U23" s="253">
        <v>149377.29999999999</v>
      </c>
      <c r="V23" s="250">
        <v>55</v>
      </c>
      <c r="W23" s="253">
        <v>1452.8</v>
      </c>
      <c r="X23" s="250">
        <v>979</v>
      </c>
      <c r="Y23" s="247">
        <v>81.599999999999994</v>
      </c>
      <c r="Z23" s="250">
        <v>8829</v>
      </c>
      <c r="AA23" s="254">
        <v>9</v>
      </c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  <c r="BI23" s="227"/>
      <c r="BJ23" s="227"/>
      <c r="BK23" s="227"/>
      <c r="BL23" s="227"/>
    </row>
    <row r="24" spans="1:64" s="228" customFormat="1" ht="12.75" customHeight="1" x14ac:dyDescent="0.15">
      <c r="A24" s="244">
        <v>17</v>
      </c>
      <c r="B24" s="245">
        <v>41391</v>
      </c>
      <c r="C24" s="246">
        <v>1</v>
      </c>
      <c r="D24" s="238">
        <v>2</v>
      </c>
      <c r="E24" s="238">
        <v>1</v>
      </c>
      <c r="F24" s="238">
        <v>1</v>
      </c>
      <c r="G24" s="238">
        <v>1</v>
      </c>
      <c r="H24" s="238">
        <v>1</v>
      </c>
      <c r="I24" s="238">
        <v>0</v>
      </c>
      <c r="J24" s="238">
        <v>1</v>
      </c>
      <c r="K24" s="238">
        <v>0</v>
      </c>
      <c r="L24" s="238">
        <v>2</v>
      </c>
      <c r="M24" s="243">
        <v>0</v>
      </c>
      <c r="N24" s="243">
        <v>0</v>
      </c>
      <c r="O24" s="237">
        <v>1</v>
      </c>
      <c r="P24" s="232">
        <v>7</v>
      </c>
      <c r="Q24" s="243">
        <v>4</v>
      </c>
      <c r="R24" s="237">
        <v>2</v>
      </c>
      <c r="S24" s="247">
        <v>536795</v>
      </c>
      <c r="T24" s="250">
        <v>72</v>
      </c>
      <c r="U24" s="253">
        <v>931.9</v>
      </c>
      <c r="V24" s="250">
        <v>1383</v>
      </c>
      <c r="W24" s="253">
        <v>48.5</v>
      </c>
      <c r="X24" s="250">
        <v>10578</v>
      </c>
      <c r="Y24" s="247">
        <v>6.3</v>
      </c>
      <c r="Z24" s="250">
        <v>45430</v>
      </c>
      <c r="AA24" s="254">
        <v>1.4</v>
      </c>
      <c r="AB24" s="227"/>
      <c r="AC24" s="227"/>
      <c r="AD24" s="227"/>
      <c r="AE24" s="227"/>
      <c r="AF24" s="227"/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  <c r="BI24" s="227"/>
      <c r="BJ24" s="227"/>
      <c r="BK24" s="227"/>
      <c r="BL24" s="227"/>
    </row>
    <row r="25" spans="1:64" s="228" customFormat="1" ht="12.75" customHeight="1" x14ac:dyDescent="0.15">
      <c r="A25" s="244">
        <v>18</v>
      </c>
      <c r="B25" s="245">
        <v>41398</v>
      </c>
      <c r="C25" s="246">
        <v>0</v>
      </c>
      <c r="D25" s="238">
        <v>2</v>
      </c>
      <c r="E25" s="238">
        <v>0</v>
      </c>
      <c r="F25" s="238">
        <v>0</v>
      </c>
      <c r="G25" s="238">
        <v>2</v>
      </c>
      <c r="H25" s="238">
        <v>1</v>
      </c>
      <c r="I25" s="238">
        <v>1</v>
      </c>
      <c r="J25" s="238">
        <v>0</v>
      </c>
      <c r="K25" s="238">
        <v>1</v>
      </c>
      <c r="L25" s="238">
        <v>1</v>
      </c>
      <c r="M25" s="243">
        <v>0</v>
      </c>
      <c r="N25" s="243">
        <v>2</v>
      </c>
      <c r="O25" s="237">
        <v>0</v>
      </c>
      <c r="P25" s="232">
        <v>4</v>
      </c>
      <c r="Q25" s="243">
        <v>6</v>
      </c>
      <c r="R25" s="237">
        <v>3</v>
      </c>
      <c r="S25" s="247">
        <v>506623.5</v>
      </c>
      <c r="T25" s="250" t="s">
        <v>116</v>
      </c>
      <c r="U25" s="253">
        <v>63327.9</v>
      </c>
      <c r="V25" s="250">
        <v>4</v>
      </c>
      <c r="W25" s="253">
        <v>15831.9</v>
      </c>
      <c r="X25" s="250">
        <v>197</v>
      </c>
      <c r="Y25" s="247">
        <v>321.39999999999998</v>
      </c>
      <c r="Z25" s="250">
        <v>1961</v>
      </c>
      <c r="AA25" s="254">
        <v>32.200000000000003</v>
      </c>
      <c r="AB25" s="227"/>
      <c r="AC25" s="227"/>
      <c r="AD25" s="227"/>
      <c r="AE25" s="227"/>
      <c r="AF25" s="227"/>
      <c r="AG25" s="227"/>
      <c r="AH25" s="227"/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  <c r="BI25" s="227"/>
      <c r="BJ25" s="227"/>
      <c r="BK25" s="227"/>
      <c r="BL25" s="227"/>
    </row>
    <row r="26" spans="1:64" s="228" customFormat="1" ht="12.75" customHeight="1" x14ac:dyDescent="0.15">
      <c r="A26" s="244">
        <v>19</v>
      </c>
      <c r="B26" s="245">
        <v>41405</v>
      </c>
      <c r="C26" s="246">
        <v>1</v>
      </c>
      <c r="D26" s="238">
        <v>0</v>
      </c>
      <c r="E26" s="238">
        <v>2</v>
      </c>
      <c r="F26" s="238">
        <v>2</v>
      </c>
      <c r="G26" s="238">
        <v>1</v>
      </c>
      <c r="H26" s="238">
        <v>2</v>
      </c>
      <c r="I26" s="238">
        <v>2</v>
      </c>
      <c r="J26" s="238">
        <v>2</v>
      </c>
      <c r="K26" s="238">
        <v>0</v>
      </c>
      <c r="L26" s="238">
        <v>2</v>
      </c>
      <c r="M26" s="243">
        <v>1</v>
      </c>
      <c r="N26" s="243">
        <v>2</v>
      </c>
      <c r="O26" s="237">
        <v>1</v>
      </c>
      <c r="P26" s="232">
        <v>4</v>
      </c>
      <c r="Q26" s="243">
        <v>2</v>
      </c>
      <c r="R26" s="237">
        <v>7</v>
      </c>
      <c r="S26" s="247">
        <v>620596</v>
      </c>
      <c r="T26" s="250" t="s">
        <v>116</v>
      </c>
      <c r="U26" s="253">
        <v>140902.39999999999</v>
      </c>
      <c r="V26" s="250">
        <v>22</v>
      </c>
      <c r="W26" s="253">
        <v>3526.1</v>
      </c>
      <c r="X26" s="250">
        <v>573</v>
      </c>
      <c r="Y26" s="247">
        <v>135.30000000000001</v>
      </c>
      <c r="Z26" s="250">
        <v>5565</v>
      </c>
      <c r="AA26" s="254">
        <v>13.9</v>
      </c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  <c r="BH26" s="227"/>
      <c r="BI26" s="227"/>
      <c r="BJ26" s="227"/>
      <c r="BK26" s="227"/>
      <c r="BL26" s="227"/>
    </row>
    <row r="27" spans="1:64" s="228" customFormat="1" ht="12.75" customHeight="1" x14ac:dyDescent="0.15">
      <c r="A27" s="244">
        <v>20</v>
      </c>
      <c r="B27" s="245">
        <v>41412</v>
      </c>
      <c r="C27" s="246">
        <v>2</v>
      </c>
      <c r="D27" s="238">
        <v>2</v>
      </c>
      <c r="E27" s="238">
        <v>1</v>
      </c>
      <c r="F27" s="238">
        <v>2</v>
      </c>
      <c r="G27" s="238">
        <v>2</v>
      </c>
      <c r="H27" s="238">
        <v>0</v>
      </c>
      <c r="I27" s="238">
        <v>1</v>
      </c>
      <c r="J27" s="238">
        <v>0</v>
      </c>
      <c r="K27" s="238">
        <v>1</v>
      </c>
      <c r="L27" s="238">
        <v>2</v>
      </c>
      <c r="M27" s="243">
        <v>2</v>
      </c>
      <c r="N27" s="243">
        <v>0</v>
      </c>
      <c r="O27" s="237">
        <v>0</v>
      </c>
      <c r="P27" s="232">
        <v>3</v>
      </c>
      <c r="Q27" s="243">
        <v>4</v>
      </c>
      <c r="R27" s="237">
        <v>6</v>
      </c>
      <c r="S27" s="247">
        <v>748656.5</v>
      </c>
      <c r="T27" s="250" t="s">
        <v>116</v>
      </c>
      <c r="U27" s="253">
        <v>234484.4</v>
      </c>
      <c r="V27" s="250">
        <v>6</v>
      </c>
      <c r="W27" s="253">
        <v>15597</v>
      </c>
      <c r="X27" s="250">
        <v>86</v>
      </c>
      <c r="Y27" s="247">
        <v>1088.0999999999999</v>
      </c>
      <c r="Z27" s="250">
        <v>1088</v>
      </c>
      <c r="AA27" s="254">
        <v>86</v>
      </c>
      <c r="AB27" s="227"/>
      <c r="AC27" s="227"/>
      <c r="AD27" s="227"/>
      <c r="AE27" s="227"/>
      <c r="AF27" s="227"/>
      <c r="AG27" s="227"/>
      <c r="AH27" s="227"/>
      <c r="AI27" s="227"/>
      <c r="AJ27" s="227"/>
      <c r="AK27" s="227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27"/>
      <c r="BF27" s="227"/>
      <c r="BG27" s="227"/>
      <c r="BH27" s="227"/>
      <c r="BI27" s="227"/>
      <c r="BJ27" s="227"/>
      <c r="BK27" s="227"/>
      <c r="BL27" s="227"/>
    </row>
    <row r="28" spans="1:64" s="228" customFormat="1" ht="12.75" customHeight="1" x14ac:dyDescent="0.15">
      <c r="A28" s="244">
        <v>21</v>
      </c>
      <c r="B28" s="245">
        <v>41419</v>
      </c>
      <c r="C28" s="246">
        <v>2</v>
      </c>
      <c r="D28" s="238">
        <v>2</v>
      </c>
      <c r="E28" s="238">
        <v>1</v>
      </c>
      <c r="F28" s="238">
        <v>1</v>
      </c>
      <c r="G28" s="238">
        <v>2</v>
      </c>
      <c r="H28" s="238">
        <v>2</v>
      </c>
      <c r="I28" s="238">
        <v>2</v>
      </c>
      <c r="J28" s="238">
        <v>1</v>
      </c>
      <c r="K28" s="238">
        <v>2</v>
      </c>
      <c r="L28" s="238">
        <v>1</v>
      </c>
      <c r="M28" s="243">
        <v>2</v>
      </c>
      <c r="N28" s="243">
        <v>1</v>
      </c>
      <c r="O28" s="237">
        <v>1</v>
      </c>
      <c r="P28" s="232">
        <v>6</v>
      </c>
      <c r="Q28" s="243">
        <v>0</v>
      </c>
      <c r="R28" s="237">
        <v>7</v>
      </c>
      <c r="S28" s="247">
        <v>623417.5</v>
      </c>
      <c r="T28" s="250">
        <v>3</v>
      </c>
      <c r="U28" s="253">
        <v>104137.1</v>
      </c>
      <c r="V28" s="250">
        <v>90</v>
      </c>
      <c r="W28" s="253">
        <v>865.8</v>
      </c>
      <c r="X28" s="250">
        <v>826</v>
      </c>
      <c r="Y28" s="247">
        <v>94.3</v>
      </c>
      <c r="Z28" s="250">
        <v>4789</v>
      </c>
      <c r="AA28" s="254">
        <v>16.2</v>
      </c>
      <c r="AB28" s="227"/>
      <c r="AC28" s="227"/>
      <c r="AD28" s="227"/>
      <c r="AE28" s="227"/>
      <c r="AF28" s="227"/>
      <c r="AG28" s="227"/>
      <c r="AH28" s="227"/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  <c r="BI28" s="227"/>
      <c r="BJ28" s="227"/>
      <c r="BK28" s="227"/>
      <c r="BL28" s="227"/>
    </row>
    <row r="29" spans="1:64" s="228" customFormat="1" ht="12.75" customHeight="1" x14ac:dyDescent="0.15">
      <c r="A29" s="244">
        <v>22</v>
      </c>
      <c r="B29" s="245">
        <v>41426</v>
      </c>
      <c r="C29" s="246">
        <v>1</v>
      </c>
      <c r="D29" s="238">
        <v>1</v>
      </c>
      <c r="E29" s="238">
        <v>1</v>
      </c>
      <c r="F29" s="238">
        <v>1</v>
      </c>
      <c r="G29" s="238">
        <v>2</v>
      </c>
      <c r="H29" s="238">
        <v>1</v>
      </c>
      <c r="I29" s="238">
        <v>0</v>
      </c>
      <c r="J29" s="238">
        <v>0</v>
      </c>
      <c r="K29" s="238">
        <v>2</v>
      </c>
      <c r="L29" s="238">
        <v>0</v>
      </c>
      <c r="M29" s="243">
        <v>1</v>
      </c>
      <c r="N29" s="243">
        <v>2</v>
      </c>
      <c r="O29" s="237">
        <v>0</v>
      </c>
      <c r="P29" s="232">
        <v>6</v>
      </c>
      <c r="Q29" s="243">
        <v>4</v>
      </c>
      <c r="R29" s="237">
        <v>3</v>
      </c>
      <c r="S29" s="247">
        <v>308408</v>
      </c>
      <c r="T29" s="250" t="s">
        <v>116</v>
      </c>
      <c r="U29" s="253">
        <v>38551</v>
      </c>
      <c r="V29" s="250">
        <v>18</v>
      </c>
      <c r="W29" s="253">
        <v>2141.6999999999998</v>
      </c>
      <c r="X29" s="250">
        <v>371</v>
      </c>
      <c r="Y29" s="247">
        <v>103.9</v>
      </c>
      <c r="Z29" s="250">
        <v>3152</v>
      </c>
      <c r="AA29" s="254">
        <v>12.2</v>
      </c>
      <c r="AB29" s="227"/>
      <c r="AC29" s="227"/>
      <c r="AD29" s="227"/>
      <c r="AE29" s="227"/>
      <c r="AF29" s="227"/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  <c r="BH29" s="227"/>
      <c r="BI29" s="227"/>
      <c r="BJ29" s="227"/>
      <c r="BK29" s="227"/>
      <c r="BL29" s="227"/>
    </row>
    <row r="30" spans="1:64" s="228" customFormat="1" ht="12.75" customHeight="1" x14ac:dyDescent="0.15">
      <c r="A30" s="244">
        <v>23</v>
      </c>
      <c r="B30" s="245">
        <v>41433</v>
      </c>
      <c r="C30" s="246">
        <v>0</v>
      </c>
      <c r="D30" s="238">
        <v>1</v>
      </c>
      <c r="E30" s="238">
        <v>1</v>
      </c>
      <c r="F30" s="238">
        <v>2</v>
      </c>
      <c r="G30" s="238">
        <v>1</v>
      </c>
      <c r="H30" s="238">
        <v>2</v>
      </c>
      <c r="I30" s="238">
        <v>0</v>
      </c>
      <c r="J30" s="238">
        <v>2</v>
      </c>
      <c r="K30" s="238">
        <v>1</v>
      </c>
      <c r="L30" s="238">
        <v>0</v>
      </c>
      <c r="M30" s="243">
        <v>0</v>
      </c>
      <c r="N30" s="243">
        <v>2</v>
      </c>
      <c r="O30" s="237">
        <v>1</v>
      </c>
      <c r="P30" s="232">
        <v>5</v>
      </c>
      <c r="Q30" s="243">
        <v>4</v>
      </c>
      <c r="R30" s="237">
        <v>4</v>
      </c>
      <c r="S30" s="247">
        <v>366385.5</v>
      </c>
      <c r="T30" s="250" t="s">
        <v>116</v>
      </c>
      <c r="U30" s="253">
        <v>84349.1</v>
      </c>
      <c r="V30" s="250">
        <v>36</v>
      </c>
      <c r="W30" s="253">
        <v>1272.0999999999999</v>
      </c>
      <c r="X30" s="250">
        <v>480</v>
      </c>
      <c r="Y30" s="247">
        <v>95.4</v>
      </c>
      <c r="Z30" s="250">
        <v>4092</v>
      </c>
      <c r="AA30" s="254">
        <v>11.1</v>
      </c>
      <c r="AB30" s="227"/>
      <c r="AC30" s="227"/>
      <c r="AD30" s="227"/>
      <c r="AE30" s="227"/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  <c r="BI30" s="227"/>
      <c r="BJ30" s="227"/>
      <c r="BK30" s="227"/>
      <c r="BL30" s="227"/>
    </row>
    <row r="31" spans="1:64" s="228" customFormat="1" ht="12.75" customHeight="1" x14ac:dyDescent="0.15">
      <c r="A31" s="244">
        <v>24</v>
      </c>
      <c r="B31" s="245">
        <v>41440</v>
      </c>
      <c r="C31" s="246">
        <v>1</v>
      </c>
      <c r="D31" s="238">
        <v>2</v>
      </c>
      <c r="E31" s="238">
        <v>1</v>
      </c>
      <c r="F31" s="238">
        <v>2</v>
      </c>
      <c r="G31" s="238">
        <v>1</v>
      </c>
      <c r="H31" s="238">
        <v>2</v>
      </c>
      <c r="I31" s="238">
        <v>1</v>
      </c>
      <c r="J31" s="238">
        <v>0</v>
      </c>
      <c r="K31" s="238">
        <v>1</v>
      </c>
      <c r="L31" s="238">
        <v>0</v>
      </c>
      <c r="M31" s="243">
        <v>0</v>
      </c>
      <c r="N31" s="243">
        <v>1</v>
      </c>
      <c r="O31" s="237">
        <v>0</v>
      </c>
      <c r="P31" s="232">
        <v>6</v>
      </c>
      <c r="Q31" s="243">
        <v>4</v>
      </c>
      <c r="R31" s="237">
        <v>3</v>
      </c>
      <c r="S31" s="247">
        <v>355892</v>
      </c>
      <c r="T31" s="250" t="s">
        <v>116</v>
      </c>
      <c r="U31" s="253">
        <v>128835.6</v>
      </c>
      <c r="V31" s="250">
        <v>5</v>
      </c>
      <c r="W31" s="253">
        <v>8897.2999999999993</v>
      </c>
      <c r="X31" s="250">
        <v>64</v>
      </c>
      <c r="Y31" s="247">
        <v>695.1</v>
      </c>
      <c r="Z31" s="250">
        <v>502</v>
      </c>
      <c r="AA31" s="254">
        <v>88.6</v>
      </c>
      <c r="AB31" s="227"/>
      <c r="AC31" s="227"/>
      <c r="AD31" s="227"/>
      <c r="AE31" s="227"/>
      <c r="AF31" s="227"/>
      <c r="AG31" s="227"/>
      <c r="AH31" s="227"/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  <c r="BI31" s="227"/>
      <c r="BJ31" s="227"/>
      <c r="BK31" s="227"/>
      <c r="BL31" s="227"/>
    </row>
    <row r="32" spans="1:64" s="228" customFormat="1" ht="12.75" customHeight="1" x14ac:dyDescent="0.15">
      <c r="A32" s="244">
        <v>25</v>
      </c>
      <c r="B32" s="245">
        <v>41447</v>
      </c>
      <c r="C32" s="246">
        <v>2</v>
      </c>
      <c r="D32" s="238">
        <v>2</v>
      </c>
      <c r="E32" s="238">
        <v>2</v>
      </c>
      <c r="F32" s="238">
        <v>1</v>
      </c>
      <c r="G32" s="238">
        <v>0</v>
      </c>
      <c r="H32" s="238">
        <v>1</v>
      </c>
      <c r="I32" s="238">
        <v>2</v>
      </c>
      <c r="J32" s="238">
        <v>0</v>
      </c>
      <c r="K32" s="238">
        <v>1</v>
      </c>
      <c r="L32" s="238">
        <v>0</v>
      </c>
      <c r="M32" s="243">
        <v>2</v>
      </c>
      <c r="N32" s="243">
        <v>2</v>
      </c>
      <c r="O32" s="237">
        <v>1</v>
      </c>
      <c r="P32" s="232">
        <v>4</v>
      </c>
      <c r="Q32" s="243">
        <v>3</v>
      </c>
      <c r="R32" s="237">
        <v>6</v>
      </c>
      <c r="S32" s="247">
        <v>479973</v>
      </c>
      <c r="T32" s="250" t="s">
        <v>116</v>
      </c>
      <c r="U32" s="253">
        <v>188832.2</v>
      </c>
      <c r="V32" s="250">
        <v>49</v>
      </c>
      <c r="W32" s="253">
        <v>1224.4000000000001</v>
      </c>
      <c r="X32" s="250">
        <v>745</v>
      </c>
      <c r="Y32" s="247">
        <v>80.5</v>
      </c>
      <c r="Z32" s="250">
        <v>6488</v>
      </c>
      <c r="AA32" s="254">
        <v>9.1999999999999993</v>
      </c>
      <c r="AB32" s="227"/>
      <c r="AC32" s="227"/>
      <c r="AD32" s="227"/>
      <c r="AE32" s="227"/>
      <c r="AF32" s="227"/>
      <c r="AG32" s="227"/>
      <c r="AH32" s="227"/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  <c r="BI32" s="227"/>
      <c r="BJ32" s="227"/>
      <c r="BK32" s="227"/>
      <c r="BL32" s="227"/>
    </row>
    <row r="33" spans="1:64" s="228" customFormat="1" ht="12.75" customHeight="1" x14ac:dyDescent="0.15">
      <c r="A33" s="244">
        <v>26</v>
      </c>
      <c r="B33" s="245">
        <v>41454</v>
      </c>
      <c r="C33" s="246">
        <v>1</v>
      </c>
      <c r="D33" s="238">
        <v>1</v>
      </c>
      <c r="E33" s="238">
        <v>2</v>
      </c>
      <c r="F33" s="238">
        <v>1</v>
      </c>
      <c r="G33" s="238">
        <v>2</v>
      </c>
      <c r="H33" s="238">
        <v>0</v>
      </c>
      <c r="I33" s="238">
        <v>2</v>
      </c>
      <c r="J33" s="238">
        <v>2</v>
      </c>
      <c r="K33" s="238">
        <v>1</v>
      </c>
      <c r="L33" s="238">
        <v>1</v>
      </c>
      <c r="M33" s="243">
        <v>0</v>
      </c>
      <c r="N33" s="243">
        <v>0</v>
      </c>
      <c r="O33" s="237">
        <v>1</v>
      </c>
      <c r="P33" s="232">
        <v>6</v>
      </c>
      <c r="Q33" s="243">
        <v>3</v>
      </c>
      <c r="R33" s="237">
        <v>4</v>
      </c>
      <c r="S33" s="247">
        <v>605342</v>
      </c>
      <c r="T33" s="250" t="s">
        <v>116</v>
      </c>
      <c r="U33" s="253">
        <v>264499.90000000002</v>
      </c>
      <c r="V33" s="250">
        <v>6</v>
      </c>
      <c r="W33" s="253">
        <v>12611.2</v>
      </c>
      <c r="X33" s="250">
        <v>191</v>
      </c>
      <c r="Y33" s="247">
        <v>396.1</v>
      </c>
      <c r="Z33" s="250">
        <v>2329</v>
      </c>
      <c r="AA33" s="254">
        <v>32.4</v>
      </c>
      <c r="AB33" s="227"/>
      <c r="AC33" s="227"/>
      <c r="AD33" s="227"/>
      <c r="AE33" s="227"/>
      <c r="AF33" s="227"/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  <c r="BI33" s="227"/>
      <c r="BJ33" s="227"/>
      <c r="BK33" s="227"/>
      <c r="BL33" s="227"/>
    </row>
    <row r="34" spans="1:64" s="228" customFormat="1" ht="12.75" customHeight="1" x14ac:dyDescent="0.15">
      <c r="A34" s="244">
        <v>27</v>
      </c>
      <c r="B34" s="245">
        <v>41461</v>
      </c>
      <c r="C34" s="246">
        <v>1</v>
      </c>
      <c r="D34" s="238">
        <v>1</v>
      </c>
      <c r="E34" s="238">
        <v>1</v>
      </c>
      <c r="F34" s="238">
        <v>1</v>
      </c>
      <c r="G34" s="238">
        <v>1</v>
      </c>
      <c r="H34" s="238">
        <v>0</v>
      </c>
      <c r="I34" s="238">
        <v>0</v>
      </c>
      <c r="J34" s="238">
        <v>2</v>
      </c>
      <c r="K34" s="238">
        <v>1</v>
      </c>
      <c r="L34" s="238">
        <v>2</v>
      </c>
      <c r="M34" s="243">
        <v>0</v>
      </c>
      <c r="N34" s="243">
        <v>2</v>
      </c>
      <c r="O34" s="237">
        <v>1</v>
      </c>
      <c r="P34" s="232">
        <v>7</v>
      </c>
      <c r="Q34" s="243">
        <v>3</v>
      </c>
      <c r="R34" s="237">
        <v>3</v>
      </c>
      <c r="S34" s="247">
        <v>635901</v>
      </c>
      <c r="T34" s="250">
        <v>1</v>
      </c>
      <c r="U34" s="253">
        <v>343987.5</v>
      </c>
      <c r="V34" s="250">
        <v>17</v>
      </c>
      <c r="W34" s="253">
        <v>4675.7</v>
      </c>
      <c r="X34" s="250">
        <v>121</v>
      </c>
      <c r="Y34" s="247">
        <v>656.9</v>
      </c>
      <c r="Z34" s="250">
        <v>837</v>
      </c>
      <c r="AA34" s="254">
        <v>94.9</v>
      </c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  <c r="BI34" s="227"/>
      <c r="BJ34" s="227"/>
      <c r="BK34" s="227"/>
      <c r="BL34" s="227"/>
    </row>
    <row r="35" spans="1:64" s="228" customFormat="1" ht="12.75" customHeight="1" x14ac:dyDescent="0.15">
      <c r="A35" s="244">
        <v>28</v>
      </c>
      <c r="B35" s="245">
        <v>41468</v>
      </c>
      <c r="C35" s="246">
        <v>1</v>
      </c>
      <c r="D35" s="238">
        <v>2</v>
      </c>
      <c r="E35" s="238">
        <v>1</v>
      </c>
      <c r="F35" s="238">
        <v>2</v>
      </c>
      <c r="G35" s="238">
        <v>2</v>
      </c>
      <c r="H35" s="238">
        <v>1</v>
      </c>
      <c r="I35" s="238">
        <v>1</v>
      </c>
      <c r="J35" s="238">
        <v>1</v>
      </c>
      <c r="K35" s="238">
        <v>1</v>
      </c>
      <c r="L35" s="238">
        <v>1</v>
      </c>
      <c r="M35" s="243">
        <v>2</v>
      </c>
      <c r="N35" s="243">
        <v>1</v>
      </c>
      <c r="O35" s="237">
        <v>2</v>
      </c>
      <c r="P35" s="232">
        <v>8</v>
      </c>
      <c r="Q35" s="243">
        <v>0</v>
      </c>
      <c r="R35" s="237">
        <v>5</v>
      </c>
      <c r="S35" s="247">
        <v>281749.5</v>
      </c>
      <c r="T35" s="250">
        <v>59</v>
      </c>
      <c r="U35" s="253">
        <v>596.9</v>
      </c>
      <c r="V35" s="250">
        <v>1059</v>
      </c>
      <c r="W35" s="253">
        <v>33.200000000000003</v>
      </c>
      <c r="X35" s="250">
        <v>7484</v>
      </c>
      <c r="Y35" s="247">
        <v>4.7</v>
      </c>
      <c r="Z35" s="250">
        <v>29035</v>
      </c>
      <c r="AA35" s="254">
        <v>1.2</v>
      </c>
      <c r="AB35" s="227"/>
      <c r="AC35" s="227"/>
      <c r="AD35" s="227"/>
      <c r="AE35" s="227"/>
      <c r="AF35" s="227"/>
      <c r="AG35" s="227"/>
      <c r="AH35" s="227"/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  <c r="BI35" s="227"/>
      <c r="BJ35" s="227"/>
      <c r="BK35" s="227"/>
      <c r="BL35" s="227"/>
    </row>
    <row r="36" spans="1:64" s="228" customFormat="1" ht="12.75" customHeight="1" x14ac:dyDescent="0.15">
      <c r="A36" s="244">
        <v>29</v>
      </c>
      <c r="B36" s="245">
        <v>41475</v>
      </c>
      <c r="C36" s="238">
        <v>0</v>
      </c>
      <c r="D36" s="238">
        <v>1</v>
      </c>
      <c r="E36" s="238">
        <v>2</v>
      </c>
      <c r="F36" s="238">
        <v>2</v>
      </c>
      <c r="G36" s="238">
        <v>1</v>
      </c>
      <c r="H36" s="238">
        <v>2</v>
      </c>
      <c r="I36" s="238">
        <v>0</v>
      </c>
      <c r="J36" s="238">
        <v>0</v>
      </c>
      <c r="K36" s="238">
        <v>0</v>
      </c>
      <c r="L36" s="243">
        <v>0</v>
      </c>
      <c r="M36" s="243">
        <v>0</v>
      </c>
      <c r="N36" s="243">
        <v>1</v>
      </c>
      <c r="O36" s="237">
        <v>1</v>
      </c>
      <c r="P36" s="232">
        <v>4</v>
      </c>
      <c r="Q36" s="243">
        <v>6</v>
      </c>
      <c r="R36" s="237">
        <v>3</v>
      </c>
      <c r="S36" s="247">
        <v>286511</v>
      </c>
      <c r="T36" s="250">
        <v>1</v>
      </c>
      <c r="U36" s="253">
        <v>35813.800000000003</v>
      </c>
      <c r="V36" s="250">
        <v>34</v>
      </c>
      <c r="W36" s="253">
        <v>1053.3</v>
      </c>
      <c r="X36" s="250">
        <v>351</v>
      </c>
      <c r="Y36" s="247">
        <v>102</v>
      </c>
      <c r="Z36" s="250">
        <v>2302</v>
      </c>
      <c r="AA36" s="254">
        <v>15.5</v>
      </c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  <c r="BI36" s="227"/>
      <c r="BJ36" s="227"/>
      <c r="BK36" s="227"/>
      <c r="BL36" s="227"/>
    </row>
    <row r="37" spans="1:64" s="228" customFormat="1" ht="12.75" customHeight="1" x14ac:dyDescent="0.15">
      <c r="A37" s="244">
        <v>30</v>
      </c>
      <c r="B37" s="245">
        <v>41482</v>
      </c>
      <c r="C37" s="246">
        <v>1</v>
      </c>
      <c r="D37" s="238">
        <v>0</v>
      </c>
      <c r="E37" s="238">
        <v>1</v>
      </c>
      <c r="F37" s="238">
        <v>1</v>
      </c>
      <c r="G37" s="238">
        <v>0</v>
      </c>
      <c r="H37" s="238">
        <v>1</v>
      </c>
      <c r="I37" s="238">
        <v>2</v>
      </c>
      <c r="J37" s="238">
        <v>1</v>
      </c>
      <c r="K37" s="238">
        <v>1</v>
      </c>
      <c r="L37" s="238">
        <v>2</v>
      </c>
      <c r="M37" s="243">
        <v>2</v>
      </c>
      <c r="N37" s="243">
        <v>1</v>
      </c>
      <c r="O37" s="237">
        <v>1</v>
      </c>
      <c r="P37" s="232">
        <v>8</v>
      </c>
      <c r="Q37" s="243">
        <v>2</v>
      </c>
      <c r="R37" s="237">
        <v>3</v>
      </c>
      <c r="S37" s="247">
        <v>278827.5</v>
      </c>
      <c r="T37" s="250" t="s">
        <v>116</v>
      </c>
      <c r="U37" s="253">
        <v>34853.4</v>
      </c>
      <c r="V37" s="250">
        <v>22</v>
      </c>
      <c r="W37" s="253">
        <v>1584.2</v>
      </c>
      <c r="X37" s="250">
        <v>328</v>
      </c>
      <c r="Y37" s="247">
        <v>106.2</v>
      </c>
      <c r="Z37" s="250">
        <v>2794</v>
      </c>
      <c r="AA37" s="254">
        <v>12.4</v>
      </c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7"/>
      <c r="BK37" s="227"/>
      <c r="BL37" s="227"/>
    </row>
    <row r="38" spans="1:64" s="228" customFormat="1" ht="12.75" customHeight="1" x14ac:dyDescent="0.15">
      <c r="A38" s="244">
        <v>31</v>
      </c>
      <c r="B38" s="245">
        <v>41489</v>
      </c>
      <c r="C38" s="246">
        <v>0</v>
      </c>
      <c r="D38" s="238">
        <v>2</v>
      </c>
      <c r="E38" s="238">
        <v>0</v>
      </c>
      <c r="F38" s="238">
        <v>1</v>
      </c>
      <c r="G38" s="238">
        <v>1</v>
      </c>
      <c r="H38" s="238">
        <v>2</v>
      </c>
      <c r="I38" s="238">
        <v>2</v>
      </c>
      <c r="J38" s="238">
        <v>2</v>
      </c>
      <c r="K38" s="238">
        <v>2</v>
      </c>
      <c r="L38" s="238">
        <v>0</v>
      </c>
      <c r="M38" s="243">
        <v>1</v>
      </c>
      <c r="N38" s="243">
        <v>0</v>
      </c>
      <c r="O38" s="237">
        <v>2</v>
      </c>
      <c r="P38" s="232">
        <v>3</v>
      </c>
      <c r="Q38" s="243">
        <v>4</v>
      </c>
      <c r="R38" s="237">
        <v>6</v>
      </c>
      <c r="S38" s="247">
        <v>398023.5</v>
      </c>
      <c r="T38" s="250" t="s">
        <v>116</v>
      </c>
      <c r="U38" s="253">
        <v>84606.3</v>
      </c>
      <c r="V38" s="250">
        <v>2</v>
      </c>
      <c r="W38" s="253">
        <v>24876.400000000001</v>
      </c>
      <c r="X38" s="250">
        <v>57</v>
      </c>
      <c r="Y38" s="247">
        <v>872.8</v>
      </c>
      <c r="Z38" s="250">
        <v>768</v>
      </c>
      <c r="AA38" s="254">
        <v>64.7</v>
      </c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227"/>
      <c r="BG38" s="227"/>
      <c r="BH38" s="227"/>
      <c r="BI38" s="227"/>
      <c r="BJ38" s="227"/>
      <c r="BK38" s="227"/>
      <c r="BL38" s="227"/>
    </row>
    <row r="39" spans="1:64" s="228" customFormat="1" ht="12.75" customHeight="1" x14ac:dyDescent="0.15">
      <c r="A39" s="244">
        <v>32</v>
      </c>
      <c r="B39" s="245">
        <v>41496</v>
      </c>
      <c r="C39" s="246">
        <v>2</v>
      </c>
      <c r="D39" s="238">
        <v>0</v>
      </c>
      <c r="E39" s="238">
        <v>1</v>
      </c>
      <c r="F39" s="238">
        <v>1</v>
      </c>
      <c r="G39" s="238">
        <v>0</v>
      </c>
      <c r="H39" s="238">
        <v>1</v>
      </c>
      <c r="I39" s="238">
        <v>2</v>
      </c>
      <c r="J39" s="238">
        <v>1</v>
      </c>
      <c r="K39" s="238">
        <v>2</v>
      </c>
      <c r="L39" s="238">
        <v>0</v>
      </c>
      <c r="M39" s="243">
        <v>2</v>
      </c>
      <c r="N39" s="243">
        <v>2</v>
      </c>
      <c r="O39" s="237">
        <v>1</v>
      </c>
      <c r="P39" s="232">
        <v>5</v>
      </c>
      <c r="Q39" s="243">
        <v>3</v>
      </c>
      <c r="R39" s="237">
        <v>5</v>
      </c>
      <c r="S39" s="247">
        <v>532944.5</v>
      </c>
      <c r="T39" s="250" t="s">
        <v>116</v>
      </c>
      <c r="U39" s="253">
        <v>151224.29999999999</v>
      </c>
      <c r="V39" s="250">
        <v>5</v>
      </c>
      <c r="W39" s="253">
        <v>13323.6</v>
      </c>
      <c r="X39" s="250">
        <v>115</v>
      </c>
      <c r="Y39" s="247">
        <v>579.20000000000005</v>
      </c>
      <c r="Z39" s="250">
        <v>988</v>
      </c>
      <c r="AA39" s="254">
        <v>67.400000000000006</v>
      </c>
      <c r="AB39" s="227"/>
      <c r="AC39" s="227"/>
      <c r="AD39" s="227"/>
      <c r="AE39" s="227"/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  <c r="BI39" s="227"/>
      <c r="BJ39" s="227"/>
      <c r="BK39" s="227"/>
      <c r="BL39" s="227"/>
    </row>
    <row r="40" spans="1:64" s="228" customFormat="1" ht="12.75" customHeight="1" x14ac:dyDescent="0.15">
      <c r="A40" s="244">
        <v>33</v>
      </c>
      <c r="B40" s="245">
        <v>41503</v>
      </c>
      <c r="C40" s="246">
        <v>2</v>
      </c>
      <c r="D40" s="238">
        <v>1</v>
      </c>
      <c r="E40" s="238">
        <v>2</v>
      </c>
      <c r="F40" s="238">
        <v>1</v>
      </c>
      <c r="G40" s="238">
        <v>1</v>
      </c>
      <c r="H40" s="238">
        <v>2</v>
      </c>
      <c r="I40" s="238">
        <v>2</v>
      </c>
      <c r="J40" s="238">
        <v>1</v>
      </c>
      <c r="K40" s="238">
        <v>0</v>
      </c>
      <c r="L40" s="238">
        <v>1</v>
      </c>
      <c r="M40" s="243">
        <v>1</v>
      </c>
      <c r="N40" s="243">
        <v>2</v>
      </c>
      <c r="O40" s="237">
        <v>2</v>
      </c>
      <c r="P40" s="232">
        <v>6</v>
      </c>
      <c r="Q40" s="243">
        <v>1</v>
      </c>
      <c r="R40" s="237">
        <v>6</v>
      </c>
      <c r="S40" s="247">
        <v>725198</v>
      </c>
      <c r="T40" s="250">
        <v>3</v>
      </c>
      <c r="U40" s="253">
        <v>80624.600000000006</v>
      </c>
      <c r="V40" s="250">
        <v>126</v>
      </c>
      <c r="W40" s="253">
        <v>719.4</v>
      </c>
      <c r="X40" s="250">
        <v>2015</v>
      </c>
      <c r="Y40" s="247">
        <v>44.9</v>
      </c>
      <c r="Z40" s="250">
        <v>15403</v>
      </c>
      <c r="AA40" s="254">
        <v>5.8</v>
      </c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  <c r="BI40" s="227"/>
      <c r="BJ40" s="227"/>
      <c r="BK40" s="227"/>
      <c r="BL40" s="227"/>
    </row>
    <row r="41" spans="1:64" s="228" customFormat="1" ht="12.75" customHeight="1" x14ac:dyDescent="0.15">
      <c r="A41" s="244">
        <v>34</v>
      </c>
      <c r="B41" s="245">
        <v>41510</v>
      </c>
      <c r="C41" s="246">
        <v>1</v>
      </c>
      <c r="D41" s="238">
        <v>1</v>
      </c>
      <c r="E41" s="238">
        <v>1</v>
      </c>
      <c r="F41" s="238">
        <v>0</v>
      </c>
      <c r="G41" s="238">
        <v>1</v>
      </c>
      <c r="H41" s="238">
        <v>1</v>
      </c>
      <c r="I41" s="238">
        <v>2</v>
      </c>
      <c r="J41" s="238">
        <v>1</v>
      </c>
      <c r="K41" s="238">
        <v>1</v>
      </c>
      <c r="L41" s="238">
        <v>0</v>
      </c>
      <c r="M41" s="243">
        <v>1</v>
      </c>
      <c r="N41" s="243">
        <v>0</v>
      </c>
      <c r="O41" s="237">
        <v>1</v>
      </c>
      <c r="P41" s="232">
        <v>9</v>
      </c>
      <c r="Q41" s="243">
        <v>3</v>
      </c>
      <c r="R41" s="237">
        <v>1</v>
      </c>
      <c r="S41" s="247">
        <v>468905</v>
      </c>
      <c r="T41" s="250">
        <v>2</v>
      </c>
      <c r="U41" s="253">
        <v>29306.5</v>
      </c>
      <c r="V41" s="250">
        <v>83</v>
      </c>
      <c r="W41" s="253">
        <v>706.1</v>
      </c>
      <c r="X41" s="250">
        <v>1200</v>
      </c>
      <c r="Y41" s="247">
        <v>48.8</v>
      </c>
      <c r="Z41" s="250">
        <v>8896</v>
      </c>
      <c r="AA41" s="254">
        <v>6.5</v>
      </c>
      <c r="AB41" s="227"/>
      <c r="AC41" s="227"/>
      <c r="AD41" s="227"/>
      <c r="AE41" s="227"/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  <c r="BI41" s="227"/>
      <c r="BJ41" s="227"/>
      <c r="BK41" s="227"/>
      <c r="BL41" s="227"/>
    </row>
    <row r="42" spans="1:64" s="228" customFormat="1" ht="12.75" customHeight="1" x14ac:dyDescent="0.15">
      <c r="A42" s="244">
        <v>35</v>
      </c>
      <c r="B42" s="245">
        <v>41517</v>
      </c>
      <c r="C42" s="246">
        <v>2</v>
      </c>
      <c r="D42" s="238">
        <v>1</v>
      </c>
      <c r="E42" s="238">
        <v>1</v>
      </c>
      <c r="F42" s="238">
        <v>1</v>
      </c>
      <c r="G42" s="238">
        <v>1</v>
      </c>
      <c r="H42" s="238">
        <v>2</v>
      </c>
      <c r="I42" s="238">
        <v>1</v>
      </c>
      <c r="J42" s="238">
        <v>1</v>
      </c>
      <c r="K42" s="238">
        <v>1</v>
      </c>
      <c r="L42" s="238">
        <v>0</v>
      </c>
      <c r="M42" s="243">
        <v>0</v>
      </c>
      <c r="N42" s="243">
        <v>1</v>
      </c>
      <c r="O42" s="237">
        <v>1</v>
      </c>
      <c r="P42" s="232">
        <v>9</v>
      </c>
      <c r="Q42" s="243">
        <v>2</v>
      </c>
      <c r="R42" s="237">
        <v>2</v>
      </c>
      <c r="S42" s="247">
        <v>498824.5</v>
      </c>
      <c r="T42" s="250">
        <v>5</v>
      </c>
      <c r="U42" s="253">
        <v>12470.6</v>
      </c>
      <c r="V42" s="250">
        <v>127</v>
      </c>
      <c r="W42" s="253">
        <v>490.9</v>
      </c>
      <c r="X42" s="250">
        <v>1573</v>
      </c>
      <c r="Y42" s="247">
        <v>39.6</v>
      </c>
      <c r="Z42" s="250">
        <v>10917</v>
      </c>
      <c r="AA42" s="254">
        <v>5.7</v>
      </c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  <c r="BI42" s="227"/>
      <c r="BJ42" s="227"/>
      <c r="BK42" s="227"/>
      <c r="BL42" s="227"/>
    </row>
    <row r="43" spans="1:64" s="228" customFormat="1" ht="12.75" customHeight="1" x14ac:dyDescent="0.15">
      <c r="A43" s="244">
        <v>36</v>
      </c>
      <c r="B43" s="245">
        <v>41524</v>
      </c>
      <c r="C43" s="246">
        <v>1</v>
      </c>
      <c r="D43" s="238">
        <v>1</v>
      </c>
      <c r="E43" s="238">
        <v>0</v>
      </c>
      <c r="F43" s="238">
        <v>2</v>
      </c>
      <c r="G43" s="238">
        <v>0</v>
      </c>
      <c r="H43" s="238">
        <v>2</v>
      </c>
      <c r="I43" s="238">
        <v>2</v>
      </c>
      <c r="J43" s="238">
        <v>2</v>
      </c>
      <c r="K43" s="238">
        <v>1</v>
      </c>
      <c r="L43" s="238">
        <v>2</v>
      </c>
      <c r="M43" s="243">
        <v>0</v>
      </c>
      <c r="N43" s="243">
        <v>1</v>
      </c>
      <c r="O43" s="237">
        <v>1</v>
      </c>
      <c r="P43" s="232">
        <v>5</v>
      </c>
      <c r="Q43" s="243">
        <v>3</v>
      </c>
      <c r="R43" s="237">
        <v>5</v>
      </c>
      <c r="S43" s="247">
        <v>373375.5</v>
      </c>
      <c r="T43" s="250">
        <v>320</v>
      </c>
      <c r="U43" s="253">
        <v>145.80000000000001</v>
      </c>
      <c r="V43" s="250">
        <v>4079</v>
      </c>
      <c r="W43" s="253">
        <v>11.4</v>
      </c>
      <c r="X43" s="250">
        <v>22197</v>
      </c>
      <c r="Y43" s="247">
        <v>2.1</v>
      </c>
      <c r="Z43" s="250">
        <v>70227</v>
      </c>
      <c r="AA43" s="254">
        <v>0.6</v>
      </c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  <c r="BI43" s="227"/>
      <c r="BJ43" s="227"/>
      <c r="BK43" s="227"/>
      <c r="BL43" s="227"/>
    </row>
    <row r="44" spans="1:64" s="228" customFormat="1" ht="12.75" customHeight="1" x14ac:dyDescent="0.15">
      <c r="A44" s="244">
        <v>37</v>
      </c>
      <c r="B44" s="245">
        <v>41531</v>
      </c>
      <c r="C44" s="246">
        <v>1</v>
      </c>
      <c r="D44" s="238">
        <v>1</v>
      </c>
      <c r="E44" s="238">
        <v>2</v>
      </c>
      <c r="F44" s="238">
        <v>2</v>
      </c>
      <c r="G44" s="238">
        <v>1</v>
      </c>
      <c r="H44" s="238">
        <v>1</v>
      </c>
      <c r="I44" s="238">
        <v>1</v>
      </c>
      <c r="J44" s="238">
        <v>0</v>
      </c>
      <c r="K44" s="238">
        <v>0</v>
      </c>
      <c r="L44" s="238">
        <v>2</v>
      </c>
      <c r="M44" s="243">
        <v>2</v>
      </c>
      <c r="N44" s="243">
        <v>2</v>
      </c>
      <c r="O44" s="237">
        <v>0</v>
      </c>
      <c r="P44" s="232">
        <v>5</v>
      </c>
      <c r="Q44" s="243">
        <v>3</v>
      </c>
      <c r="R44" s="237">
        <v>5</v>
      </c>
      <c r="S44" s="247">
        <v>490280</v>
      </c>
      <c r="T44" s="250" t="s">
        <v>116</v>
      </c>
      <c r="U44" s="253">
        <v>61285</v>
      </c>
      <c r="V44" s="250">
        <v>17</v>
      </c>
      <c r="W44" s="253">
        <v>3605</v>
      </c>
      <c r="X44" s="250">
        <v>223</v>
      </c>
      <c r="Y44" s="247">
        <v>274.8</v>
      </c>
      <c r="Z44" s="250">
        <v>2076</v>
      </c>
      <c r="AA44" s="254">
        <v>29.5</v>
      </c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  <c r="BI44" s="227"/>
      <c r="BJ44" s="227"/>
      <c r="BK44" s="227"/>
      <c r="BL44" s="227"/>
    </row>
    <row r="45" spans="1:64" s="228" customFormat="1" ht="12.75" customHeight="1" x14ac:dyDescent="0.15">
      <c r="A45" s="244">
        <v>38</v>
      </c>
      <c r="B45" s="245">
        <v>41538</v>
      </c>
      <c r="C45" s="246">
        <v>2</v>
      </c>
      <c r="D45" s="238">
        <v>2</v>
      </c>
      <c r="E45" s="238">
        <v>1</v>
      </c>
      <c r="F45" s="238">
        <v>1</v>
      </c>
      <c r="G45" s="238">
        <v>0</v>
      </c>
      <c r="H45" s="238">
        <v>2</v>
      </c>
      <c r="I45" s="238">
        <v>0</v>
      </c>
      <c r="J45" s="238">
        <v>0</v>
      </c>
      <c r="K45" s="238">
        <v>1</v>
      </c>
      <c r="L45" s="238">
        <v>0</v>
      </c>
      <c r="M45" s="243">
        <v>1</v>
      </c>
      <c r="N45" s="243">
        <v>1</v>
      </c>
      <c r="O45" s="237">
        <v>1</v>
      </c>
      <c r="P45" s="232">
        <v>6</v>
      </c>
      <c r="Q45" s="243">
        <v>4</v>
      </c>
      <c r="R45" s="237">
        <v>3</v>
      </c>
      <c r="S45" s="247">
        <v>586560</v>
      </c>
      <c r="T45" s="250">
        <v>3</v>
      </c>
      <c r="U45" s="253">
        <v>61487.5</v>
      </c>
      <c r="V45" s="250">
        <v>138</v>
      </c>
      <c r="W45" s="253">
        <v>510</v>
      </c>
      <c r="X45" s="250">
        <v>1924</v>
      </c>
      <c r="Y45" s="247">
        <v>36.5</v>
      </c>
      <c r="Z45" s="250">
        <v>13843</v>
      </c>
      <c r="AA45" s="254">
        <v>6.3</v>
      </c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</row>
    <row r="46" spans="1:64" s="228" customFormat="1" ht="12.75" customHeight="1" x14ac:dyDescent="0.15">
      <c r="A46" s="244">
        <v>39</v>
      </c>
      <c r="B46" s="245">
        <v>41545</v>
      </c>
      <c r="C46" s="246">
        <v>1</v>
      </c>
      <c r="D46" s="238">
        <v>1</v>
      </c>
      <c r="E46" s="238">
        <v>1</v>
      </c>
      <c r="F46" s="238">
        <v>0</v>
      </c>
      <c r="G46" s="238">
        <v>1</v>
      </c>
      <c r="H46" s="238">
        <v>0</v>
      </c>
      <c r="I46" s="238">
        <v>0</v>
      </c>
      <c r="J46" s="238">
        <v>2</v>
      </c>
      <c r="K46" s="238">
        <v>1</v>
      </c>
      <c r="L46" s="238">
        <v>1</v>
      </c>
      <c r="M46" s="243">
        <v>2</v>
      </c>
      <c r="N46" s="243">
        <v>1</v>
      </c>
      <c r="O46" s="237">
        <v>2</v>
      </c>
      <c r="P46" s="232">
        <v>7</v>
      </c>
      <c r="Q46" s="243">
        <v>3</v>
      </c>
      <c r="R46" s="237">
        <v>3</v>
      </c>
      <c r="S46" s="247">
        <v>525851.5</v>
      </c>
      <c r="T46" s="250">
        <v>5</v>
      </c>
      <c r="U46" s="253">
        <v>22085.7</v>
      </c>
      <c r="V46" s="250">
        <v>205</v>
      </c>
      <c r="W46" s="253">
        <v>307.8</v>
      </c>
      <c r="X46" s="250">
        <v>3009</v>
      </c>
      <c r="Y46" s="247">
        <v>20.9</v>
      </c>
      <c r="Z46" s="250">
        <v>21572</v>
      </c>
      <c r="AA46" s="254">
        <v>3.6</v>
      </c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</row>
    <row r="47" spans="1:64" s="228" customFormat="1" ht="12.75" customHeight="1" x14ac:dyDescent="0.15">
      <c r="A47" s="244">
        <v>40</v>
      </c>
      <c r="B47" s="245">
        <v>41552</v>
      </c>
      <c r="C47" s="246">
        <v>0</v>
      </c>
      <c r="D47" s="238">
        <v>1</v>
      </c>
      <c r="E47" s="238">
        <v>1</v>
      </c>
      <c r="F47" s="238">
        <v>0</v>
      </c>
      <c r="G47" s="238">
        <v>2</v>
      </c>
      <c r="H47" s="238">
        <v>0</v>
      </c>
      <c r="I47" s="238">
        <v>2</v>
      </c>
      <c r="J47" s="238">
        <v>0</v>
      </c>
      <c r="K47" s="238">
        <v>1</v>
      </c>
      <c r="L47" s="238">
        <v>0</v>
      </c>
      <c r="M47" s="243">
        <v>2</v>
      </c>
      <c r="N47" s="243">
        <v>2</v>
      </c>
      <c r="O47" s="237">
        <v>1</v>
      </c>
      <c r="P47" s="232">
        <v>4</v>
      </c>
      <c r="Q47" s="243">
        <v>5</v>
      </c>
      <c r="R47" s="237">
        <v>4</v>
      </c>
      <c r="S47" s="247">
        <v>530412.5</v>
      </c>
      <c r="T47" s="250" t="s">
        <v>116</v>
      </c>
      <c r="U47" s="253">
        <v>111386.6</v>
      </c>
      <c r="V47" s="250">
        <v>2</v>
      </c>
      <c r="W47" s="253">
        <v>31824.7</v>
      </c>
      <c r="X47" s="250">
        <v>23</v>
      </c>
      <c r="Y47" s="247">
        <v>2767.3</v>
      </c>
      <c r="Z47" s="250">
        <v>283</v>
      </c>
      <c r="AA47" s="254">
        <v>281.10000000000002</v>
      </c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</row>
    <row r="48" spans="1:64" s="228" customFormat="1" ht="12.75" customHeight="1" x14ac:dyDescent="0.15">
      <c r="A48" s="244">
        <v>41</v>
      </c>
      <c r="B48" s="245">
        <v>41559</v>
      </c>
      <c r="C48" s="246">
        <v>2</v>
      </c>
      <c r="D48" s="238">
        <v>1</v>
      </c>
      <c r="E48" s="238">
        <v>1</v>
      </c>
      <c r="F48" s="238">
        <v>0</v>
      </c>
      <c r="G48" s="238">
        <v>0</v>
      </c>
      <c r="H48" s="238">
        <v>1</v>
      </c>
      <c r="I48" s="238">
        <v>1</v>
      </c>
      <c r="J48" s="238">
        <v>1</v>
      </c>
      <c r="K48" s="238">
        <v>1</v>
      </c>
      <c r="L48" s="238">
        <v>1</v>
      </c>
      <c r="M48" s="243">
        <v>0</v>
      </c>
      <c r="N48" s="243">
        <v>2</v>
      </c>
      <c r="O48" s="237">
        <v>2</v>
      </c>
      <c r="P48" s="232">
        <v>7</v>
      </c>
      <c r="Q48" s="243">
        <v>3</v>
      </c>
      <c r="R48" s="237">
        <v>3</v>
      </c>
      <c r="S48" s="247">
        <v>483874.5</v>
      </c>
      <c r="T48" s="250">
        <v>1</v>
      </c>
      <c r="U48" s="253">
        <v>213000.2</v>
      </c>
      <c r="V48" s="250">
        <v>113</v>
      </c>
      <c r="W48" s="253">
        <v>513.79999999999995</v>
      </c>
      <c r="X48" s="250">
        <v>1472</v>
      </c>
      <c r="Y48" s="247">
        <v>39.4</v>
      </c>
      <c r="Z48" s="250">
        <v>11111</v>
      </c>
      <c r="AA48" s="254">
        <v>6.5</v>
      </c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</row>
    <row r="49" spans="1:64" s="228" customFormat="1" ht="12.75" customHeight="1" x14ac:dyDescent="0.15">
      <c r="A49" s="244">
        <v>42</v>
      </c>
      <c r="B49" s="245">
        <v>41566</v>
      </c>
      <c r="C49" s="246">
        <v>1</v>
      </c>
      <c r="D49" s="238">
        <v>1</v>
      </c>
      <c r="E49" s="238">
        <v>0</v>
      </c>
      <c r="F49" s="238">
        <v>2</v>
      </c>
      <c r="G49" s="238">
        <v>0</v>
      </c>
      <c r="H49" s="238">
        <v>1</v>
      </c>
      <c r="I49" s="238">
        <v>0</v>
      </c>
      <c r="J49" s="238">
        <v>2</v>
      </c>
      <c r="K49" s="238">
        <v>2</v>
      </c>
      <c r="L49" s="238">
        <v>0</v>
      </c>
      <c r="M49" s="243">
        <v>2</v>
      </c>
      <c r="N49" s="243">
        <v>2</v>
      </c>
      <c r="O49" s="237">
        <v>1</v>
      </c>
      <c r="P49" s="232">
        <v>4</v>
      </c>
      <c r="Q49" s="243">
        <v>4</v>
      </c>
      <c r="R49" s="237">
        <v>5</v>
      </c>
      <c r="S49" s="247">
        <v>556727</v>
      </c>
      <c r="T49" s="250" t="s">
        <v>116</v>
      </c>
      <c r="U49" s="253">
        <v>116912.6</v>
      </c>
      <c r="V49" s="250">
        <v>14</v>
      </c>
      <c r="W49" s="253">
        <v>4771.8999999999996</v>
      </c>
      <c r="X49" s="250">
        <v>162</v>
      </c>
      <c r="Y49" s="247">
        <v>412.3</v>
      </c>
      <c r="Z49" s="250">
        <v>1270</v>
      </c>
      <c r="AA49" s="254">
        <v>65.7</v>
      </c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</row>
    <row r="50" spans="1:64" s="228" customFormat="1" ht="12.75" customHeight="1" x14ac:dyDescent="0.15">
      <c r="A50" s="244">
        <v>43</v>
      </c>
      <c r="B50" s="245">
        <v>41573</v>
      </c>
      <c r="C50" s="246">
        <v>2</v>
      </c>
      <c r="D50" s="238">
        <v>1</v>
      </c>
      <c r="E50" s="238">
        <v>1</v>
      </c>
      <c r="F50" s="238">
        <v>2</v>
      </c>
      <c r="G50" s="238">
        <v>1</v>
      </c>
      <c r="H50" s="238">
        <v>1</v>
      </c>
      <c r="I50" s="238">
        <v>2</v>
      </c>
      <c r="J50" s="238">
        <v>1</v>
      </c>
      <c r="K50" s="238">
        <v>1</v>
      </c>
      <c r="L50" s="238">
        <v>1</v>
      </c>
      <c r="M50" s="243">
        <v>1</v>
      </c>
      <c r="N50" s="243">
        <v>1</v>
      </c>
      <c r="O50" s="237">
        <v>2</v>
      </c>
      <c r="P50" s="232">
        <v>9</v>
      </c>
      <c r="Q50" s="243">
        <v>0</v>
      </c>
      <c r="R50" s="237">
        <v>4</v>
      </c>
      <c r="S50" s="247">
        <v>684803</v>
      </c>
      <c r="T50" s="250">
        <v>336</v>
      </c>
      <c r="U50" s="253">
        <v>775.9</v>
      </c>
      <c r="V50" s="250">
        <v>5020</v>
      </c>
      <c r="W50" s="253">
        <v>16.3</v>
      </c>
      <c r="X50" s="250">
        <v>31381</v>
      </c>
      <c r="Y50" s="247">
        <v>2.6</v>
      </c>
      <c r="Z50" s="250">
        <v>106749</v>
      </c>
      <c r="AA50" s="254">
        <v>0.9</v>
      </c>
      <c r="AB50" s="227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  <c r="BI50" s="227"/>
      <c r="BJ50" s="227"/>
      <c r="BK50" s="227"/>
      <c r="BL50" s="227"/>
    </row>
    <row r="51" spans="1:64" s="228" customFormat="1" ht="12.75" customHeight="1" x14ac:dyDescent="0.15">
      <c r="A51" s="244">
        <v>44</v>
      </c>
      <c r="B51" s="245">
        <v>41580</v>
      </c>
      <c r="C51" s="246">
        <v>2</v>
      </c>
      <c r="D51" s="238">
        <v>2</v>
      </c>
      <c r="E51" s="238">
        <v>2</v>
      </c>
      <c r="F51" s="238">
        <v>1</v>
      </c>
      <c r="G51" s="238">
        <v>2</v>
      </c>
      <c r="H51" s="238">
        <v>2</v>
      </c>
      <c r="I51" s="238">
        <v>1</v>
      </c>
      <c r="J51" s="238">
        <v>1</v>
      </c>
      <c r="K51" s="238">
        <v>2</v>
      </c>
      <c r="L51" s="238">
        <v>1</v>
      </c>
      <c r="M51" s="243">
        <v>1</v>
      </c>
      <c r="N51" s="243">
        <v>1</v>
      </c>
      <c r="O51" s="237">
        <v>0</v>
      </c>
      <c r="P51" s="232">
        <v>6</v>
      </c>
      <c r="Q51" s="243">
        <v>1</v>
      </c>
      <c r="R51" s="237">
        <v>6</v>
      </c>
      <c r="S51" s="247">
        <v>567965.5</v>
      </c>
      <c r="T51" s="250" t="s">
        <v>116</v>
      </c>
      <c r="U51" s="253">
        <v>119272.7</v>
      </c>
      <c r="V51" s="250">
        <v>10</v>
      </c>
      <c r="W51" s="253">
        <v>6815.5</v>
      </c>
      <c r="X51" s="250">
        <v>162</v>
      </c>
      <c r="Y51" s="247">
        <v>420.7</v>
      </c>
      <c r="Z51" s="250">
        <v>1514</v>
      </c>
      <c r="AA51" s="254">
        <v>56.2</v>
      </c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  <c r="BI51" s="227"/>
      <c r="BJ51" s="227"/>
      <c r="BK51" s="227"/>
      <c r="BL51" s="227"/>
    </row>
    <row r="52" spans="1:64" s="228" customFormat="1" ht="12.75" customHeight="1" x14ac:dyDescent="0.15">
      <c r="A52" s="244">
        <v>45</v>
      </c>
      <c r="B52" s="245">
        <v>41587</v>
      </c>
      <c r="C52" s="246">
        <v>1</v>
      </c>
      <c r="D52" s="238">
        <v>1</v>
      </c>
      <c r="E52" s="238">
        <v>1</v>
      </c>
      <c r="F52" s="238">
        <v>1</v>
      </c>
      <c r="G52" s="238">
        <v>2</v>
      </c>
      <c r="H52" s="238">
        <v>1</v>
      </c>
      <c r="I52" s="238">
        <v>1</v>
      </c>
      <c r="J52" s="238">
        <v>2</v>
      </c>
      <c r="K52" s="238">
        <v>1</v>
      </c>
      <c r="L52" s="238">
        <v>1</v>
      </c>
      <c r="M52" s="243">
        <v>0</v>
      </c>
      <c r="N52" s="243">
        <v>0</v>
      </c>
      <c r="O52" s="237">
        <v>1</v>
      </c>
      <c r="P52" s="232">
        <v>9</v>
      </c>
      <c r="Q52" s="243">
        <v>2</v>
      </c>
      <c r="R52" s="237">
        <v>2</v>
      </c>
      <c r="S52" s="247">
        <v>720616.5</v>
      </c>
      <c r="T52" s="250">
        <v>4</v>
      </c>
      <c r="U52" s="253">
        <v>67650.5</v>
      </c>
      <c r="V52" s="250">
        <v>132</v>
      </c>
      <c r="W52" s="253">
        <v>655.1</v>
      </c>
      <c r="X52" s="250">
        <v>1880</v>
      </c>
      <c r="Y52" s="247">
        <v>45.9</v>
      </c>
      <c r="Z52" s="250">
        <v>14508</v>
      </c>
      <c r="AA52" s="254">
        <v>7.4</v>
      </c>
      <c r="AB52" s="227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  <c r="BI52" s="227"/>
      <c r="BJ52" s="227"/>
      <c r="BK52" s="227"/>
      <c r="BL52" s="227"/>
    </row>
    <row r="53" spans="1:64" s="228" customFormat="1" ht="12.75" customHeight="1" x14ac:dyDescent="0.15">
      <c r="A53" s="244">
        <v>46</v>
      </c>
      <c r="B53" s="245">
        <v>41594</v>
      </c>
      <c r="C53" s="246">
        <v>1</v>
      </c>
      <c r="D53" s="238">
        <v>2</v>
      </c>
      <c r="E53" s="238">
        <v>1</v>
      </c>
      <c r="F53" s="238">
        <v>0</v>
      </c>
      <c r="G53" s="238">
        <v>0</v>
      </c>
      <c r="H53" s="238">
        <v>2</v>
      </c>
      <c r="I53" s="238">
        <v>2</v>
      </c>
      <c r="J53" s="238">
        <v>2</v>
      </c>
      <c r="K53" s="238">
        <v>1</v>
      </c>
      <c r="L53" s="238">
        <v>1</v>
      </c>
      <c r="M53" s="243">
        <v>1</v>
      </c>
      <c r="N53" s="243">
        <v>1</v>
      </c>
      <c r="O53" s="237">
        <v>0</v>
      </c>
      <c r="P53" s="232">
        <v>6</v>
      </c>
      <c r="Q53" s="243">
        <v>3</v>
      </c>
      <c r="R53" s="237">
        <v>4</v>
      </c>
      <c r="S53" s="247">
        <v>298636</v>
      </c>
      <c r="T53" s="250" t="s">
        <v>116</v>
      </c>
      <c r="U53" s="253">
        <v>62713.5</v>
      </c>
      <c r="V53" s="250">
        <v>6</v>
      </c>
      <c r="W53" s="253">
        <v>5972.7</v>
      </c>
      <c r="X53" s="250">
        <v>76</v>
      </c>
      <c r="Y53" s="247">
        <v>471.5</v>
      </c>
      <c r="Z53" s="250">
        <v>756</v>
      </c>
      <c r="AA53" s="254">
        <v>59.2</v>
      </c>
      <c r="AB53" s="227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  <c r="BI53" s="227"/>
      <c r="BJ53" s="227"/>
      <c r="BK53" s="227"/>
      <c r="BL53" s="227"/>
    </row>
    <row r="54" spans="1:64" s="228" customFormat="1" ht="12.75" customHeight="1" x14ac:dyDescent="0.15">
      <c r="A54" s="244">
        <v>47</v>
      </c>
      <c r="B54" s="245">
        <v>41601</v>
      </c>
      <c r="C54" s="246">
        <v>2</v>
      </c>
      <c r="D54" s="238">
        <v>2</v>
      </c>
      <c r="E54" s="238">
        <v>0</v>
      </c>
      <c r="F54" s="238">
        <v>1</v>
      </c>
      <c r="G54" s="238">
        <v>2</v>
      </c>
      <c r="H54" s="238">
        <v>0</v>
      </c>
      <c r="I54" s="238">
        <v>1</v>
      </c>
      <c r="J54" s="238">
        <v>2</v>
      </c>
      <c r="K54" s="238">
        <v>2</v>
      </c>
      <c r="L54" s="238">
        <v>1</v>
      </c>
      <c r="M54" s="243">
        <v>1</v>
      </c>
      <c r="N54" s="243">
        <v>1</v>
      </c>
      <c r="O54" s="237">
        <v>1</v>
      </c>
      <c r="P54" s="232">
        <v>6</v>
      </c>
      <c r="Q54" s="243">
        <v>2</v>
      </c>
      <c r="R54" s="237">
        <v>5</v>
      </c>
      <c r="S54" s="247">
        <v>609944.5</v>
      </c>
      <c r="T54" s="250">
        <v>3</v>
      </c>
      <c r="U54" s="253">
        <v>63600.6</v>
      </c>
      <c r="V54" s="250">
        <v>123</v>
      </c>
      <c r="W54" s="253">
        <v>595</v>
      </c>
      <c r="X54" s="250">
        <v>1274</v>
      </c>
      <c r="Y54" s="247">
        <v>57.4</v>
      </c>
      <c r="Z54" s="250">
        <v>9198</v>
      </c>
      <c r="AA54" s="254">
        <v>9.9</v>
      </c>
      <c r="AB54" s="227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  <c r="BI54" s="227"/>
      <c r="BJ54" s="227"/>
      <c r="BK54" s="227"/>
      <c r="BL54" s="227"/>
    </row>
    <row r="55" spans="1:64" s="228" customFormat="1" ht="12.75" customHeight="1" x14ac:dyDescent="0.15">
      <c r="A55" s="244">
        <v>48</v>
      </c>
      <c r="B55" s="245">
        <v>41608</v>
      </c>
      <c r="C55" s="246">
        <v>2</v>
      </c>
      <c r="D55" s="238">
        <v>1</v>
      </c>
      <c r="E55" s="238">
        <v>1</v>
      </c>
      <c r="F55" s="238">
        <v>0</v>
      </c>
      <c r="G55" s="238">
        <v>0</v>
      </c>
      <c r="H55" s="238">
        <v>1</v>
      </c>
      <c r="I55" s="238">
        <v>1</v>
      </c>
      <c r="J55" s="238">
        <v>1</v>
      </c>
      <c r="K55" s="238">
        <v>1</v>
      </c>
      <c r="L55" s="238">
        <v>0</v>
      </c>
      <c r="M55" s="243">
        <v>2</v>
      </c>
      <c r="N55" s="243">
        <v>1</v>
      </c>
      <c r="O55" s="237">
        <v>0</v>
      </c>
      <c r="P55" s="232">
        <v>7</v>
      </c>
      <c r="Q55" s="243">
        <v>4</v>
      </c>
      <c r="R55" s="237">
        <v>2</v>
      </c>
      <c r="S55" s="247">
        <v>602868</v>
      </c>
      <c r="T55" s="250">
        <v>124</v>
      </c>
      <c r="U55" s="253">
        <v>1020.9</v>
      </c>
      <c r="V55" s="250">
        <v>2113</v>
      </c>
      <c r="W55" s="253">
        <v>34.200000000000003</v>
      </c>
      <c r="X55" s="250">
        <v>15618</v>
      </c>
      <c r="Y55" s="247">
        <v>4.5999999999999996</v>
      </c>
      <c r="Z55" s="250">
        <v>65333</v>
      </c>
      <c r="AA55" s="254">
        <v>1.3</v>
      </c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  <c r="BI55" s="227"/>
      <c r="BJ55" s="227"/>
      <c r="BK55" s="227"/>
      <c r="BL55" s="227"/>
    </row>
    <row r="56" spans="1:64" s="228" customFormat="1" ht="12.75" customHeight="1" x14ac:dyDescent="0.15">
      <c r="A56" s="244">
        <v>49</v>
      </c>
      <c r="B56" s="245">
        <v>41615</v>
      </c>
      <c r="C56" s="246">
        <v>2</v>
      </c>
      <c r="D56" s="238">
        <v>2</v>
      </c>
      <c r="E56" s="238">
        <v>1</v>
      </c>
      <c r="F56" s="238">
        <v>1</v>
      </c>
      <c r="G56" s="238">
        <v>2</v>
      </c>
      <c r="H56" s="238">
        <v>2</v>
      </c>
      <c r="I56" s="238">
        <v>2</v>
      </c>
      <c r="J56" s="238">
        <v>2</v>
      </c>
      <c r="K56" s="238">
        <v>2</v>
      </c>
      <c r="L56" s="238">
        <v>2</v>
      </c>
      <c r="M56" s="243">
        <v>2</v>
      </c>
      <c r="N56" s="243">
        <v>0</v>
      </c>
      <c r="O56" s="237">
        <v>0</v>
      </c>
      <c r="P56" s="232">
        <v>2</v>
      </c>
      <c r="Q56" s="243">
        <v>2</v>
      </c>
      <c r="R56" s="237">
        <v>9</v>
      </c>
      <c r="S56" s="247">
        <v>544982</v>
      </c>
      <c r="T56" s="250">
        <v>3</v>
      </c>
      <c r="U56" s="253">
        <v>38148.699999999997</v>
      </c>
      <c r="V56" s="250">
        <v>37</v>
      </c>
      <c r="W56" s="253">
        <v>1767.5</v>
      </c>
      <c r="X56" s="250">
        <v>433</v>
      </c>
      <c r="Y56" s="247">
        <v>151</v>
      </c>
      <c r="Z56" s="250">
        <v>3675</v>
      </c>
      <c r="AA56" s="254">
        <v>22.2</v>
      </c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</row>
    <row r="57" spans="1:64" s="228" customFormat="1" ht="12.75" customHeight="1" x14ac:dyDescent="0.15">
      <c r="A57" s="244">
        <v>50</v>
      </c>
      <c r="B57" s="245">
        <v>41622</v>
      </c>
      <c r="C57" s="246">
        <v>1</v>
      </c>
      <c r="D57" s="238">
        <v>2</v>
      </c>
      <c r="E57" s="238">
        <v>0</v>
      </c>
      <c r="F57" s="238">
        <v>0</v>
      </c>
      <c r="G57" s="238">
        <v>0</v>
      </c>
      <c r="H57" s="238">
        <v>1</v>
      </c>
      <c r="I57" s="238">
        <v>1</v>
      </c>
      <c r="J57" s="238">
        <v>1</v>
      </c>
      <c r="K57" s="238">
        <v>1</v>
      </c>
      <c r="L57" s="238">
        <v>0</v>
      </c>
      <c r="M57" s="243">
        <v>0</v>
      </c>
      <c r="N57" s="243">
        <v>2</v>
      </c>
      <c r="O57" s="237">
        <v>2</v>
      </c>
      <c r="P57" s="232">
        <v>5</v>
      </c>
      <c r="Q57" s="243">
        <v>5</v>
      </c>
      <c r="R57" s="237">
        <v>3</v>
      </c>
      <c r="S57" s="247">
        <v>543548</v>
      </c>
      <c r="T57" s="250" t="s">
        <v>116</v>
      </c>
      <c r="U57" s="253">
        <v>114145</v>
      </c>
      <c r="V57" s="250">
        <v>10</v>
      </c>
      <c r="W57" s="253">
        <v>6522.5</v>
      </c>
      <c r="X57" s="250">
        <v>221</v>
      </c>
      <c r="Y57" s="247">
        <v>295.10000000000002</v>
      </c>
      <c r="Z57" s="250">
        <v>2300</v>
      </c>
      <c r="AA57" s="254">
        <v>35.4</v>
      </c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  <c r="BI57" s="227"/>
      <c r="BJ57" s="227"/>
      <c r="BK57" s="227"/>
      <c r="BL57" s="227"/>
    </row>
    <row r="58" spans="1:64" s="228" customFormat="1" ht="12.75" customHeight="1" x14ac:dyDescent="0.15">
      <c r="A58" s="244" t="s">
        <v>19</v>
      </c>
      <c r="B58" s="245">
        <v>41629</v>
      </c>
      <c r="C58" s="246">
        <v>2</v>
      </c>
      <c r="D58" s="238">
        <v>0</v>
      </c>
      <c r="E58" s="238">
        <v>1</v>
      </c>
      <c r="F58" s="238">
        <v>1</v>
      </c>
      <c r="G58" s="238">
        <v>2</v>
      </c>
      <c r="H58" s="238">
        <v>1</v>
      </c>
      <c r="I58" s="238">
        <v>0</v>
      </c>
      <c r="J58" s="238">
        <v>2</v>
      </c>
      <c r="K58" s="238">
        <v>1</v>
      </c>
      <c r="L58" s="238">
        <v>1</v>
      </c>
      <c r="M58" s="243">
        <v>0</v>
      </c>
      <c r="N58" s="243">
        <v>2</v>
      </c>
      <c r="O58" s="237">
        <v>1</v>
      </c>
      <c r="P58" s="232">
        <v>6</v>
      </c>
      <c r="Q58" s="243">
        <v>3</v>
      </c>
      <c r="R58" s="237">
        <v>4</v>
      </c>
      <c r="S58" s="247">
        <v>644870</v>
      </c>
      <c r="T58" s="250" t="s">
        <v>116</v>
      </c>
      <c r="U58" s="253">
        <v>249567.7</v>
      </c>
      <c r="V58" s="250">
        <v>7</v>
      </c>
      <c r="W58" s="253">
        <v>11054.9</v>
      </c>
      <c r="X58" s="250">
        <v>100</v>
      </c>
      <c r="Y58" s="247">
        <v>773.8</v>
      </c>
      <c r="Z58" s="250">
        <v>948</v>
      </c>
      <c r="AA58" s="254">
        <v>102</v>
      </c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  <c r="BI58" s="227"/>
      <c r="BJ58" s="227"/>
      <c r="BK58" s="227"/>
      <c r="BL58" s="227"/>
    </row>
    <row r="59" spans="1:64" s="262" customFormat="1" ht="12.75" customHeight="1" x14ac:dyDescent="0.15">
      <c r="A59" s="255" t="s">
        <v>20</v>
      </c>
      <c r="B59" s="256">
        <v>41636</v>
      </c>
      <c r="C59" s="257">
        <v>1</v>
      </c>
      <c r="D59" s="240">
        <v>2</v>
      </c>
      <c r="E59" s="240">
        <v>0</v>
      </c>
      <c r="F59" s="240">
        <v>1</v>
      </c>
      <c r="G59" s="240">
        <v>1</v>
      </c>
      <c r="H59" s="240">
        <v>2</v>
      </c>
      <c r="I59" s="240">
        <v>0</v>
      </c>
      <c r="J59" s="240">
        <v>1</v>
      </c>
      <c r="K59" s="240">
        <v>1</v>
      </c>
      <c r="L59" s="240">
        <v>2</v>
      </c>
      <c r="M59" s="240">
        <v>1</v>
      </c>
      <c r="N59" s="240">
        <v>1</v>
      </c>
      <c r="O59" s="241">
        <v>0</v>
      </c>
      <c r="P59" s="242">
        <v>7</v>
      </c>
      <c r="Q59" s="240">
        <v>3</v>
      </c>
      <c r="R59" s="241">
        <v>3</v>
      </c>
      <c r="S59" s="258">
        <v>631767</v>
      </c>
      <c r="T59" s="259">
        <v>142</v>
      </c>
      <c r="U59" s="260">
        <v>2691.8</v>
      </c>
      <c r="V59" s="259">
        <v>2571</v>
      </c>
      <c r="W59" s="260">
        <v>29.4</v>
      </c>
      <c r="X59" s="259">
        <v>18858</v>
      </c>
      <c r="Y59" s="258">
        <v>4</v>
      </c>
      <c r="Z59" s="259">
        <v>75688</v>
      </c>
      <c r="AA59" s="261">
        <v>1.2</v>
      </c>
      <c r="AB59" s="227"/>
      <c r="AC59" s="227"/>
      <c r="AD59" s="227"/>
      <c r="AE59" s="227"/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  <c r="BI59" s="227"/>
      <c r="BJ59" s="227"/>
      <c r="BK59" s="227"/>
      <c r="BL59" s="227"/>
    </row>
    <row r="60" spans="1:64" hidden="1" x14ac:dyDescent="0.15">
      <c r="A60" s="82">
        <v>53</v>
      </c>
      <c r="B60" s="117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2"/>
      <c r="P60" s="74">
        <f>COUNTIF($C60:$O60,1)</f>
        <v>0</v>
      </c>
      <c r="Q60" s="73">
        <f>COUNTIF($C60:$O60,0)</f>
        <v>0</v>
      </c>
      <c r="R60" s="72">
        <f>COUNTIF($C60:$O60,2)</f>
        <v>0</v>
      </c>
      <c r="S60" s="118"/>
      <c r="T60" s="219"/>
      <c r="U60" s="84"/>
      <c r="V60" s="219"/>
      <c r="W60" s="84"/>
      <c r="X60" s="219"/>
      <c r="Y60" s="118"/>
      <c r="Z60" s="219"/>
      <c r="AA60" s="86"/>
    </row>
    <row r="61" spans="1:64" x14ac:dyDescent="0.15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212" t="s">
        <v>445</v>
      </c>
      <c r="P61" s="88"/>
      <c r="Q61" s="88"/>
      <c r="R61" s="88"/>
      <c r="S61" s="118"/>
      <c r="T61" s="263">
        <f>SUM(T8:T60)</f>
        <v>1300</v>
      </c>
      <c r="U61" s="90"/>
      <c r="V61" s="263">
        <f>SUM(V8:V60)</f>
        <v>22326</v>
      </c>
      <c r="W61" s="90"/>
      <c r="X61" s="263">
        <f>SUM(X8:X60)</f>
        <v>167421</v>
      </c>
      <c r="Y61" s="90"/>
      <c r="Z61" s="263">
        <f>SUM(Z8:Z60)</f>
        <v>758180</v>
      </c>
      <c r="AA61" s="86"/>
    </row>
    <row r="63" spans="1:64" x14ac:dyDescent="0.15">
      <c r="U63" s="220"/>
      <c r="W63" s="220"/>
      <c r="X63" s="220"/>
      <c r="Y63" s="220"/>
      <c r="AA63" s="220"/>
    </row>
    <row r="64" spans="1:64" x14ac:dyDescent="0.15">
      <c r="U64" s="220"/>
      <c r="W64" s="220"/>
      <c r="X64" s="220"/>
      <c r="Y64" s="220"/>
      <c r="AA64" s="220"/>
    </row>
    <row r="65" spans="21:25" x14ac:dyDescent="0.15">
      <c r="U65" s="80"/>
    </row>
    <row r="67" spans="21:25" x14ac:dyDescent="0.15">
      <c r="Y67" s="92"/>
    </row>
    <row r="68" spans="21:25" x14ac:dyDescent="0.15">
      <c r="Y68" s="92"/>
    </row>
  </sheetData>
  <mergeCells count="4">
    <mergeCell ref="T5:U5"/>
    <mergeCell ref="V5:W5"/>
    <mergeCell ref="X5:Y5"/>
    <mergeCell ref="Z5:AA5"/>
  </mergeCells>
  <printOptions horizontalCentered="1" verticalCentered="1"/>
  <pageMargins left="0.19685039370078741" right="0" top="0" bottom="0.19685039370078741" header="0" footer="0.19685039370078741"/>
  <pageSetup paperSize="9" scale="74" orientation="landscape" r:id="rId1"/>
  <headerFooter alignWithMargins="0"/>
  <legacy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8"/>
  <sheetViews>
    <sheetView zoomScaleNormal="100" workbookViewId="0">
      <pane xSplit="2" ySplit="7" topLeftCell="C8" activePane="bottomRight" state="frozenSplit"/>
      <selection activeCell="A59" sqref="A4:IV59"/>
      <selection pane="topRight" activeCell="A59" sqref="A4:IV59"/>
      <selection pane="bottomLeft" activeCell="A59" sqref="A4:IV59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5" width="4.140625" style="264" customWidth="1"/>
    <col min="16" max="18" width="4.140625" style="56" customWidth="1"/>
    <col min="19" max="19" width="14.140625" style="56" customWidth="1"/>
    <col min="20" max="20" width="10.5703125" style="56" customWidth="1"/>
    <col min="21" max="21" width="13.140625" style="56" customWidth="1"/>
    <col min="22" max="22" width="10.5703125" style="56" customWidth="1"/>
    <col min="23" max="23" width="13.140625" style="56" customWidth="1"/>
    <col min="24" max="24" width="10.5703125" style="56" customWidth="1"/>
    <col min="25" max="25" width="13.140625" style="56" customWidth="1"/>
    <col min="26" max="26" width="10.5703125" style="56" customWidth="1"/>
    <col min="27" max="27" width="13.140625" style="56" customWidth="1"/>
    <col min="28" max="16384" width="11.42578125" style="56"/>
  </cols>
  <sheetData>
    <row r="2" spans="1:29" ht="13.5" customHeight="1" x14ac:dyDescent="0.2">
      <c r="A2" s="55" t="s">
        <v>469</v>
      </c>
      <c r="Z2" s="57"/>
      <c r="AA2" s="57" t="s">
        <v>478</v>
      </c>
    </row>
    <row r="3" spans="1:29" ht="12.75" x14ac:dyDescent="0.2">
      <c r="A3" s="58" t="s">
        <v>141</v>
      </c>
      <c r="W3" s="57"/>
      <c r="X3" s="57"/>
      <c r="Y3" s="57"/>
      <c r="Z3" s="57"/>
    </row>
    <row r="4" spans="1:29" ht="12" customHeight="1" x14ac:dyDescent="0.15">
      <c r="A4" s="222"/>
      <c r="B4" s="269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1"/>
      <c r="P4" s="223"/>
      <c r="Q4" s="223"/>
      <c r="R4" s="224"/>
      <c r="S4" s="224"/>
      <c r="T4" s="225" t="s">
        <v>398</v>
      </c>
      <c r="U4" s="226"/>
      <c r="V4" s="225" t="s">
        <v>399</v>
      </c>
      <c r="W4" s="226"/>
      <c r="X4" s="225" t="s">
        <v>457</v>
      </c>
      <c r="Y4" s="226"/>
      <c r="Z4" s="225" t="s">
        <v>458</v>
      </c>
      <c r="AA4" s="226"/>
    </row>
    <row r="5" spans="1:29" ht="12" customHeight="1" x14ac:dyDescent="0.15">
      <c r="A5" s="229"/>
      <c r="B5" s="237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3"/>
      <c r="P5" s="230"/>
      <c r="Q5" s="230"/>
      <c r="R5" s="231"/>
      <c r="S5" s="231"/>
      <c r="T5" s="326" t="s">
        <v>460</v>
      </c>
      <c r="U5" s="327"/>
      <c r="V5" s="326" t="s">
        <v>461</v>
      </c>
      <c r="W5" s="327"/>
      <c r="X5" s="326" t="s">
        <v>462</v>
      </c>
      <c r="Y5" s="327"/>
      <c r="Z5" s="326" t="s">
        <v>463</v>
      </c>
      <c r="AA5" s="327"/>
    </row>
    <row r="6" spans="1:29" ht="12" customHeight="1" x14ac:dyDescent="0.15">
      <c r="A6" s="229" t="s">
        <v>6</v>
      </c>
      <c r="B6" s="237">
        <v>2014</v>
      </c>
      <c r="C6" s="274" t="s">
        <v>452</v>
      </c>
      <c r="D6" s="275"/>
      <c r="E6" s="275"/>
      <c r="F6" s="275"/>
      <c r="G6" s="275"/>
      <c r="H6" s="275"/>
      <c r="I6" s="275"/>
      <c r="J6" s="275"/>
      <c r="K6" s="275"/>
      <c r="L6" s="275"/>
      <c r="M6" s="276"/>
      <c r="N6" s="276"/>
      <c r="O6" s="277"/>
      <c r="P6" s="233" t="s">
        <v>8</v>
      </c>
      <c r="Q6" s="234"/>
      <c r="R6" s="236"/>
      <c r="S6" s="237" t="s">
        <v>9</v>
      </c>
      <c r="T6" s="238" t="s">
        <v>401</v>
      </c>
      <c r="U6" s="237"/>
      <c r="V6" s="238" t="s">
        <v>401</v>
      </c>
      <c r="W6" s="237"/>
      <c r="X6" s="238" t="s">
        <v>401</v>
      </c>
      <c r="Y6" s="237"/>
      <c r="Z6" s="238" t="s">
        <v>401</v>
      </c>
      <c r="AA6" s="237"/>
      <c r="AB6" s="70"/>
    </row>
    <row r="7" spans="1:29" ht="12" customHeight="1" x14ac:dyDescent="0.15">
      <c r="A7" s="239"/>
      <c r="B7" s="241"/>
      <c r="C7" s="278">
        <v>1</v>
      </c>
      <c r="D7" s="278">
        <v>2</v>
      </c>
      <c r="E7" s="278">
        <v>3</v>
      </c>
      <c r="F7" s="278">
        <v>4</v>
      </c>
      <c r="G7" s="278">
        <v>5</v>
      </c>
      <c r="H7" s="278">
        <v>6</v>
      </c>
      <c r="I7" s="278">
        <v>7</v>
      </c>
      <c r="J7" s="278">
        <v>8</v>
      </c>
      <c r="K7" s="278">
        <v>9</v>
      </c>
      <c r="L7" s="278">
        <v>10</v>
      </c>
      <c r="M7" s="278">
        <v>11</v>
      </c>
      <c r="N7" s="278">
        <v>12</v>
      </c>
      <c r="O7" s="279">
        <v>13</v>
      </c>
      <c r="P7" s="232">
        <v>1</v>
      </c>
      <c r="Q7" s="243">
        <v>0</v>
      </c>
      <c r="R7" s="237">
        <v>2</v>
      </c>
      <c r="S7" s="241" t="s">
        <v>450</v>
      </c>
      <c r="T7" s="243" t="s">
        <v>402</v>
      </c>
      <c r="U7" s="237" t="s">
        <v>450</v>
      </c>
      <c r="V7" s="243" t="s">
        <v>402</v>
      </c>
      <c r="W7" s="237" t="s">
        <v>450</v>
      </c>
      <c r="X7" s="242" t="s">
        <v>402</v>
      </c>
      <c r="Y7" s="237" t="s">
        <v>450</v>
      </c>
      <c r="Z7" s="243" t="s">
        <v>402</v>
      </c>
      <c r="AA7" s="237" t="s">
        <v>450</v>
      </c>
      <c r="AB7" s="70"/>
    </row>
    <row r="8" spans="1:29" ht="12" customHeight="1" x14ac:dyDescent="0.15">
      <c r="A8" s="244">
        <v>1</v>
      </c>
      <c r="B8" s="280">
        <v>41278</v>
      </c>
      <c r="C8" s="281">
        <v>1</v>
      </c>
      <c r="D8" s="282">
        <v>2</v>
      </c>
      <c r="E8" s="282">
        <v>2</v>
      </c>
      <c r="F8" s="282">
        <v>2</v>
      </c>
      <c r="G8" s="282">
        <v>0</v>
      </c>
      <c r="H8" s="282">
        <v>1</v>
      </c>
      <c r="I8" s="282">
        <v>1</v>
      </c>
      <c r="J8" s="282">
        <v>1</v>
      </c>
      <c r="K8" s="282">
        <v>1</v>
      </c>
      <c r="L8" s="282">
        <v>0</v>
      </c>
      <c r="M8" s="283">
        <v>1</v>
      </c>
      <c r="N8" s="283">
        <v>1</v>
      </c>
      <c r="O8" s="283">
        <v>2</v>
      </c>
      <c r="P8" s="284">
        <v>7</v>
      </c>
      <c r="Q8" s="285">
        <v>2</v>
      </c>
      <c r="R8" s="269">
        <v>4</v>
      </c>
      <c r="S8" s="247">
        <v>318152</v>
      </c>
      <c r="T8" s="248" t="s">
        <v>116</v>
      </c>
      <c r="U8" s="249">
        <v>66811.899999999994</v>
      </c>
      <c r="V8" s="248">
        <v>1</v>
      </c>
      <c r="W8" s="249">
        <v>38178.199999999997</v>
      </c>
      <c r="X8" s="250">
        <v>33</v>
      </c>
      <c r="Y8" s="251">
        <v>1156.9000000000001</v>
      </c>
      <c r="Z8" s="248">
        <v>317</v>
      </c>
      <c r="AA8" s="252">
        <v>150.5</v>
      </c>
      <c r="AB8" s="80"/>
      <c r="AC8" s="142"/>
    </row>
    <row r="9" spans="1:29" ht="12" customHeight="1" x14ac:dyDescent="0.15">
      <c r="A9" s="244">
        <v>2</v>
      </c>
      <c r="B9" s="245">
        <v>41285</v>
      </c>
      <c r="C9" s="281">
        <v>1</v>
      </c>
      <c r="D9" s="282">
        <v>2</v>
      </c>
      <c r="E9" s="282">
        <v>2</v>
      </c>
      <c r="F9" s="282">
        <v>1</v>
      </c>
      <c r="G9" s="282">
        <v>2</v>
      </c>
      <c r="H9" s="282">
        <v>1</v>
      </c>
      <c r="I9" s="282">
        <v>1</v>
      </c>
      <c r="J9" s="282">
        <v>2</v>
      </c>
      <c r="K9" s="282">
        <v>0</v>
      </c>
      <c r="L9" s="282">
        <v>0</v>
      </c>
      <c r="M9" s="283">
        <v>2</v>
      </c>
      <c r="N9" s="283">
        <v>2</v>
      </c>
      <c r="O9" s="283">
        <v>1</v>
      </c>
      <c r="P9" s="232">
        <v>5</v>
      </c>
      <c r="Q9" s="243">
        <v>2</v>
      </c>
      <c r="R9" s="237">
        <v>6</v>
      </c>
      <c r="S9" s="247">
        <v>542853</v>
      </c>
      <c r="T9" s="250">
        <v>322</v>
      </c>
      <c r="U9" s="253">
        <v>561.5</v>
      </c>
      <c r="V9" s="250">
        <v>5811</v>
      </c>
      <c r="W9" s="253">
        <v>11.2</v>
      </c>
      <c r="X9" s="250">
        <v>32410</v>
      </c>
      <c r="Y9" s="247">
        <v>2</v>
      </c>
      <c r="Z9" s="250">
        <v>103136</v>
      </c>
      <c r="AA9" s="254">
        <v>0.7</v>
      </c>
      <c r="AB9" s="80"/>
      <c r="AC9" s="142"/>
    </row>
    <row r="10" spans="1:29" ht="12" customHeight="1" x14ac:dyDescent="0.15">
      <c r="A10" s="244">
        <v>3</v>
      </c>
      <c r="B10" s="245">
        <v>41292</v>
      </c>
      <c r="C10" s="281">
        <v>0</v>
      </c>
      <c r="D10" s="282">
        <v>1</v>
      </c>
      <c r="E10" s="282">
        <v>1</v>
      </c>
      <c r="F10" s="282">
        <v>1</v>
      </c>
      <c r="G10" s="282">
        <v>2</v>
      </c>
      <c r="H10" s="282">
        <v>1</v>
      </c>
      <c r="I10" s="282">
        <v>1</v>
      </c>
      <c r="J10" s="282">
        <v>1</v>
      </c>
      <c r="K10" s="282">
        <v>2</v>
      </c>
      <c r="L10" s="282">
        <v>1</v>
      </c>
      <c r="M10" s="283">
        <v>0</v>
      </c>
      <c r="N10" s="283">
        <v>2</v>
      </c>
      <c r="O10" s="283">
        <v>2</v>
      </c>
      <c r="P10" s="232">
        <v>7</v>
      </c>
      <c r="Q10" s="243">
        <v>2</v>
      </c>
      <c r="R10" s="237">
        <v>4</v>
      </c>
      <c r="S10" s="247">
        <v>444268</v>
      </c>
      <c r="T10" s="250">
        <v>25</v>
      </c>
      <c r="U10" s="253">
        <v>3731.8</v>
      </c>
      <c r="V10" s="250">
        <v>433</v>
      </c>
      <c r="W10" s="253">
        <v>123.1</v>
      </c>
      <c r="X10" s="250">
        <v>4813</v>
      </c>
      <c r="Y10" s="247">
        <v>11</v>
      </c>
      <c r="Z10" s="250">
        <v>27704</v>
      </c>
      <c r="AA10" s="254">
        <v>2.4</v>
      </c>
      <c r="AB10" s="80"/>
      <c r="AC10" s="142"/>
    </row>
    <row r="11" spans="1:29" ht="12" customHeight="1" x14ac:dyDescent="0.15">
      <c r="A11" s="244">
        <v>4</v>
      </c>
      <c r="B11" s="245">
        <v>41299</v>
      </c>
      <c r="C11" s="281">
        <v>0</v>
      </c>
      <c r="D11" s="282">
        <v>2</v>
      </c>
      <c r="E11" s="282">
        <v>1</v>
      </c>
      <c r="F11" s="282">
        <v>2</v>
      </c>
      <c r="G11" s="282">
        <v>1</v>
      </c>
      <c r="H11" s="282">
        <v>2</v>
      </c>
      <c r="I11" s="282">
        <v>1</v>
      </c>
      <c r="J11" s="282">
        <v>0</v>
      </c>
      <c r="K11" s="282">
        <v>0</v>
      </c>
      <c r="L11" s="282">
        <v>2</v>
      </c>
      <c r="M11" s="283">
        <v>2</v>
      </c>
      <c r="N11" s="283">
        <v>1</v>
      </c>
      <c r="O11" s="283">
        <v>1</v>
      </c>
      <c r="P11" s="232">
        <v>5</v>
      </c>
      <c r="Q11" s="243">
        <v>3</v>
      </c>
      <c r="R11" s="237">
        <v>5</v>
      </c>
      <c r="S11" s="247">
        <v>520240.5</v>
      </c>
      <c r="T11" s="250" t="s">
        <v>116</v>
      </c>
      <c r="U11" s="253">
        <v>109250.5</v>
      </c>
      <c r="V11" s="250">
        <v>3</v>
      </c>
      <c r="W11" s="253">
        <v>20809.599999999999</v>
      </c>
      <c r="X11" s="250">
        <v>43</v>
      </c>
      <c r="Y11" s="247">
        <v>1451.8</v>
      </c>
      <c r="Z11" s="250">
        <v>476</v>
      </c>
      <c r="AA11" s="254">
        <v>163.9</v>
      </c>
      <c r="AB11" s="80"/>
      <c r="AC11" s="142"/>
    </row>
    <row r="12" spans="1:29" ht="12" customHeight="1" x14ac:dyDescent="0.15">
      <c r="A12" s="244">
        <v>5</v>
      </c>
      <c r="B12" s="245">
        <v>41306</v>
      </c>
      <c r="C12" s="281">
        <v>1</v>
      </c>
      <c r="D12" s="282">
        <v>1</v>
      </c>
      <c r="E12" s="282">
        <v>1</v>
      </c>
      <c r="F12" s="282">
        <v>1</v>
      </c>
      <c r="G12" s="282">
        <v>1</v>
      </c>
      <c r="H12" s="282">
        <v>1</v>
      </c>
      <c r="I12" s="282">
        <v>2</v>
      </c>
      <c r="J12" s="282">
        <v>1</v>
      </c>
      <c r="K12" s="282">
        <v>1</v>
      </c>
      <c r="L12" s="282">
        <v>0</v>
      </c>
      <c r="M12" s="283">
        <v>0</v>
      </c>
      <c r="N12" s="283">
        <v>2</v>
      </c>
      <c r="O12" s="283">
        <v>2</v>
      </c>
      <c r="P12" s="232">
        <v>8</v>
      </c>
      <c r="Q12" s="243">
        <v>2</v>
      </c>
      <c r="R12" s="237">
        <v>3</v>
      </c>
      <c r="S12" s="247">
        <v>659967.5</v>
      </c>
      <c r="T12" s="250">
        <v>26</v>
      </c>
      <c r="U12" s="253">
        <v>9532.4</v>
      </c>
      <c r="V12" s="250">
        <v>735</v>
      </c>
      <c r="W12" s="253">
        <v>107.7</v>
      </c>
      <c r="X12" s="250">
        <v>6681</v>
      </c>
      <c r="Y12" s="247">
        <v>11.8</v>
      </c>
      <c r="Z12" s="250">
        <v>34075</v>
      </c>
      <c r="AA12" s="254">
        <v>2.9</v>
      </c>
      <c r="AB12" s="80"/>
      <c r="AC12" s="142"/>
    </row>
    <row r="13" spans="1:29" ht="12" customHeight="1" x14ac:dyDescent="0.15">
      <c r="A13" s="244">
        <v>6</v>
      </c>
      <c r="B13" s="245">
        <v>41313</v>
      </c>
      <c r="C13" s="281">
        <v>2</v>
      </c>
      <c r="D13" s="282">
        <v>2</v>
      </c>
      <c r="E13" s="282">
        <v>1</v>
      </c>
      <c r="F13" s="282">
        <v>1</v>
      </c>
      <c r="G13" s="282">
        <v>2</v>
      </c>
      <c r="H13" s="282">
        <v>2</v>
      </c>
      <c r="I13" s="282">
        <v>0</v>
      </c>
      <c r="J13" s="282">
        <v>1</v>
      </c>
      <c r="K13" s="282">
        <v>2</v>
      </c>
      <c r="L13" s="282">
        <v>0</v>
      </c>
      <c r="M13" s="283">
        <v>0</v>
      </c>
      <c r="N13" s="283">
        <v>1</v>
      </c>
      <c r="O13" s="283">
        <v>1</v>
      </c>
      <c r="P13" s="232">
        <v>5</v>
      </c>
      <c r="Q13" s="243">
        <v>3</v>
      </c>
      <c r="R13" s="237">
        <v>5</v>
      </c>
      <c r="S13" s="247">
        <v>575004.5</v>
      </c>
      <c r="T13" s="250">
        <v>2</v>
      </c>
      <c r="U13" s="253">
        <v>60375.4</v>
      </c>
      <c r="V13" s="250">
        <v>65</v>
      </c>
      <c r="W13" s="253">
        <v>1061.5</v>
      </c>
      <c r="X13" s="250">
        <v>1051</v>
      </c>
      <c r="Y13" s="247">
        <v>65.599999999999994</v>
      </c>
      <c r="Z13" s="250">
        <v>8558</v>
      </c>
      <c r="AA13" s="254">
        <v>10</v>
      </c>
      <c r="AB13" s="80"/>
      <c r="AC13" s="142"/>
    </row>
    <row r="14" spans="1:29" ht="12" customHeight="1" x14ac:dyDescent="0.15">
      <c r="A14" s="244">
        <v>7</v>
      </c>
      <c r="B14" s="245">
        <v>41320</v>
      </c>
      <c r="C14" s="281">
        <v>1</v>
      </c>
      <c r="D14" s="282">
        <v>1</v>
      </c>
      <c r="E14" s="282">
        <v>2</v>
      </c>
      <c r="F14" s="282">
        <v>1</v>
      </c>
      <c r="G14" s="282">
        <v>0</v>
      </c>
      <c r="H14" s="282">
        <v>1</v>
      </c>
      <c r="I14" s="282">
        <v>2</v>
      </c>
      <c r="J14" s="282">
        <v>2</v>
      </c>
      <c r="K14" s="282">
        <v>1</v>
      </c>
      <c r="L14" s="282">
        <v>2</v>
      </c>
      <c r="M14" s="283">
        <v>0</v>
      </c>
      <c r="N14" s="283">
        <v>1</v>
      </c>
      <c r="O14" s="283">
        <v>1</v>
      </c>
      <c r="P14" s="232">
        <v>7</v>
      </c>
      <c r="Q14" s="243">
        <v>2</v>
      </c>
      <c r="R14" s="237">
        <v>4</v>
      </c>
      <c r="S14" s="247">
        <v>586089.5</v>
      </c>
      <c r="T14" s="250">
        <v>11</v>
      </c>
      <c r="U14" s="253">
        <v>11188.9</v>
      </c>
      <c r="V14" s="250">
        <v>296</v>
      </c>
      <c r="W14" s="253">
        <v>237.6</v>
      </c>
      <c r="X14" s="250">
        <v>3421</v>
      </c>
      <c r="Y14" s="247">
        <v>20.5</v>
      </c>
      <c r="Z14" s="250">
        <v>20920</v>
      </c>
      <c r="AA14" s="254">
        <v>4.2</v>
      </c>
      <c r="AB14" s="80"/>
      <c r="AC14" s="142"/>
    </row>
    <row r="15" spans="1:29" ht="12" customHeight="1" x14ac:dyDescent="0.15">
      <c r="A15" s="244">
        <v>8</v>
      </c>
      <c r="B15" s="245">
        <v>41327</v>
      </c>
      <c r="C15" s="281">
        <v>2</v>
      </c>
      <c r="D15" s="282">
        <v>1</v>
      </c>
      <c r="E15" s="282">
        <v>0</v>
      </c>
      <c r="F15" s="282">
        <v>2</v>
      </c>
      <c r="G15" s="282">
        <v>1</v>
      </c>
      <c r="H15" s="282">
        <v>1</v>
      </c>
      <c r="I15" s="282">
        <v>2</v>
      </c>
      <c r="J15" s="282">
        <v>0</v>
      </c>
      <c r="K15" s="282">
        <v>2</v>
      </c>
      <c r="L15" s="282">
        <v>0</v>
      </c>
      <c r="M15" s="283">
        <v>2</v>
      </c>
      <c r="N15" s="283">
        <v>2</v>
      </c>
      <c r="O15" s="283">
        <v>0</v>
      </c>
      <c r="P15" s="232">
        <v>3</v>
      </c>
      <c r="Q15" s="243">
        <v>4</v>
      </c>
      <c r="R15" s="237">
        <v>6</v>
      </c>
      <c r="S15" s="247">
        <v>566773.5</v>
      </c>
      <c r="T15" s="250" t="s">
        <v>116</v>
      </c>
      <c r="U15" s="253">
        <v>119022.39999999999</v>
      </c>
      <c r="V15" s="250">
        <v>6</v>
      </c>
      <c r="W15" s="253">
        <v>11335.4</v>
      </c>
      <c r="X15" s="250">
        <v>112</v>
      </c>
      <c r="Y15" s="247">
        <v>607.20000000000005</v>
      </c>
      <c r="Z15" s="250">
        <v>1105</v>
      </c>
      <c r="AA15" s="254">
        <v>76.900000000000006</v>
      </c>
      <c r="AB15" s="80"/>
      <c r="AC15" s="142"/>
    </row>
    <row r="16" spans="1:29" ht="12" customHeight="1" x14ac:dyDescent="0.15">
      <c r="A16" s="244">
        <v>9</v>
      </c>
      <c r="B16" s="245">
        <v>41334</v>
      </c>
      <c r="C16" s="281">
        <v>1</v>
      </c>
      <c r="D16" s="282">
        <v>2</v>
      </c>
      <c r="E16" s="282">
        <v>1</v>
      </c>
      <c r="F16" s="282">
        <v>0</v>
      </c>
      <c r="G16" s="282">
        <v>1</v>
      </c>
      <c r="H16" s="282">
        <v>0</v>
      </c>
      <c r="I16" s="282">
        <v>1</v>
      </c>
      <c r="J16" s="282">
        <v>1</v>
      </c>
      <c r="K16" s="282">
        <v>0</v>
      </c>
      <c r="L16" s="282">
        <v>1</v>
      </c>
      <c r="M16" s="283">
        <v>1</v>
      </c>
      <c r="N16" s="283">
        <v>0</v>
      </c>
      <c r="O16" s="283">
        <v>1</v>
      </c>
      <c r="P16" s="232">
        <v>8</v>
      </c>
      <c r="Q16" s="243">
        <v>4</v>
      </c>
      <c r="R16" s="237">
        <v>1</v>
      </c>
      <c r="S16" s="247">
        <v>709215</v>
      </c>
      <c r="T16" s="250">
        <v>1</v>
      </c>
      <c r="U16" s="253">
        <v>267957.5</v>
      </c>
      <c r="V16" s="250">
        <v>31</v>
      </c>
      <c r="W16" s="253">
        <v>2745.3</v>
      </c>
      <c r="X16" s="250">
        <v>525</v>
      </c>
      <c r="Y16" s="247">
        <v>162.1</v>
      </c>
      <c r="Z16" s="250">
        <v>3772</v>
      </c>
      <c r="AA16" s="254">
        <v>28.2</v>
      </c>
      <c r="AB16" s="80"/>
      <c r="AC16" s="142"/>
    </row>
    <row r="17" spans="1:29" ht="12" customHeight="1" x14ac:dyDescent="0.15">
      <c r="A17" s="244">
        <v>10</v>
      </c>
      <c r="B17" s="245">
        <v>41341</v>
      </c>
      <c r="C17" s="281">
        <v>2</v>
      </c>
      <c r="D17" s="282">
        <v>0</v>
      </c>
      <c r="E17" s="282">
        <v>2</v>
      </c>
      <c r="F17" s="282">
        <v>1</v>
      </c>
      <c r="G17" s="282">
        <v>2</v>
      </c>
      <c r="H17" s="282">
        <v>0</v>
      </c>
      <c r="I17" s="282">
        <v>0</v>
      </c>
      <c r="J17" s="282">
        <v>2</v>
      </c>
      <c r="K17" s="282">
        <v>0</v>
      </c>
      <c r="L17" s="282">
        <v>1</v>
      </c>
      <c r="M17" s="283">
        <v>1</v>
      </c>
      <c r="N17" s="283">
        <v>0</v>
      </c>
      <c r="O17" s="283">
        <v>1</v>
      </c>
      <c r="P17" s="232">
        <v>4</v>
      </c>
      <c r="Q17" s="243">
        <v>5</v>
      </c>
      <c r="R17" s="237">
        <v>4</v>
      </c>
      <c r="S17" s="247">
        <v>571330.5</v>
      </c>
      <c r="T17" s="250" t="s">
        <v>116</v>
      </c>
      <c r="U17" s="253">
        <v>119979.4</v>
      </c>
      <c r="V17" s="250">
        <v>17</v>
      </c>
      <c r="W17" s="253">
        <v>4032.9</v>
      </c>
      <c r="X17" s="250">
        <v>337</v>
      </c>
      <c r="Y17" s="247">
        <v>203.4</v>
      </c>
      <c r="Z17" s="250">
        <v>2810</v>
      </c>
      <c r="AA17" s="254">
        <v>30.4</v>
      </c>
      <c r="AB17" s="80"/>
      <c r="AC17" s="142"/>
    </row>
    <row r="18" spans="1:29" ht="12" customHeight="1" x14ac:dyDescent="0.15">
      <c r="A18" s="244">
        <v>11</v>
      </c>
      <c r="B18" s="245">
        <v>41348</v>
      </c>
      <c r="C18" s="281">
        <v>1</v>
      </c>
      <c r="D18" s="282">
        <v>2</v>
      </c>
      <c r="E18" s="282">
        <v>2</v>
      </c>
      <c r="F18" s="282">
        <v>2</v>
      </c>
      <c r="G18" s="282">
        <v>0</v>
      </c>
      <c r="H18" s="282">
        <v>0</v>
      </c>
      <c r="I18" s="282">
        <v>1</v>
      </c>
      <c r="J18" s="282">
        <v>2</v>
      </c>
      <c r="K18" s="282">
        <v>0</v>
      </c>
      <c r="L18" s="282">
        <v>2</v>
      </c>
      <c r="M18" s="283">
        <v>1</v>
      </c>
      <c r="N18" s="283">
        <v>2</v>
      </c>
      <c r="O18" s="283">
        <v>2</v>
      </c>
      <c r="P18" s="232">
        <v>3</v>
      </c>
      <c r="Q18" s="243">
        <v>3</v>
      </c>
      <c r="R18" s="237">
        <v>7</v>
      </c>
      <c r="S18" s="247">
        <v>688571</v>
      </c>
      <c r="T18" s="250" t="s">
        <v>116</v>
      </c>
      <c r="U18" s="253">
        <v>264579.3</v>
      </c>
      <c r="V18" s="250">
        <v>1</v>
      </c>
      <c r="W18" s="253">
        <v>82628.5</v>
      </c>
      <c r="X18" s="250">
        <v>70</v>
      </c>
      <c r="Y18" s="247">
        <v>1180.4000000000001</v>
      </c>
      <c r="Z18" s="250">
        <v>760</v>
      </c>
      <c r="AA18" s="254">
        <v>135.9</v>
      </c>
      <c r="AB18" s="80"/>
      <c r="AC18" s="142"/>
    </row>
    <row r="19" spans="1:29" ht="12" customHeight="1" x14ac:dyDescent="0.15">
      <c r="A19" s="244">
        <v>12</v>
      </c>
      <c r="B19" s="245">
        <v>41355</v>
      </c>
      <c r="C19" s="281">
        <v>2</v>
      </c>
      <c r="D19" s="282">
        <v>2</v>
      </c>
      <c r="E19" s="282">
        <v>2</v>
      </c>
      <c r="F19" s="282">
        <v>0</v>
      </c>
      <c r="G19" s="282">
        <v>1</v>
      </c>
      <c r="H19" s="282">
        <v>1</v>
      </c>
      <c r="I19" s="282">
        <v>1</v>
      </c>
      <c r="J19" s="282">
        <v>2</v>
      </c>
      <c r="K19" s="282">
        <v>0</v>
      </c>
      <c r="L19" s="282">
        <v>2</v>
      </c>
      <c r="M19" s="283">
        <v>2</v>
      </c>
      <c r="N19" s="283">
        <v>2</v>
      </c>
      <c r="O19" s="283">
        <v>1</v>
      </c>
      <c r="P19" s="232">
        <v>4</v>
      </c>
      <c r="Q19" s="243">
        <v>2</v>
      </c>
      <c r="R19" s="237">
        <v>7</v>
      </c>
      <c r="S19" s="247">
        <v>869472.5</v>
      </c>
      <c r="T19" s="250">
        <v>5</v>
      </c>
      <c r="U19" s="253">
        <v>89433.7</v>
      </c>
      <c r="V19" s="250">
        <v>67</v>
      </c>
      <c r="W19" s="253">
        <v>1557.2</v>
      </c>
      <c r="X19" s="250">
        <v>814</v>
      </c>
      <c r="Y19" s="247">
        <v>128.1</v>
      </c>
      <c r="Z19" s="250">
        <v>6182</v>
      </c>
      <c r="AA19" s="254">
        <v>21</v>
      </c>
      <c r="AB19" s="80"/>
      <c r="AC19" s="142"/>
    </row>
    <row r="20" spans="1:29" ht="12" customHeight="1" x14ac:dyDescent="0.15">
      <c r="A20" s="244">
        <v>13</v>
      </c>
      <c r="B20" s="245">
        <v>41362</v>
      </c>
      <c r="C20" s="281">
        <v>0</v>
      </c>
      <c r="D20" s="282">
        <v>2</v>
      </c>
      <c r="E20" s="282">
        <v>0</v>
      </c>
      <c r="F20" s="282">
        <v>1</v>
      </c>
      <c r="G20" s="282">
        <v>1</v>
      </c>
      <c r="H20" s="282">
        <v>1</v>
      </c>
      <c r="I20" s="282">
        <v>1</v>
      </c>
      <c r="J20" s="282">
        <v>2</v>
      </c>
      <c r="K20" s="282">
        <v>2</v>
      </c>
      <c r="L20" s="282">
        <v>2</v>
      </c>
      <c r="M20" s="283">
        <v>0</v>
      </c>
      <c r="N20" s="283">
        <v>0</v>
      </c>
      <c r="O20" s="283">
        <v>1</v>
      </c>
      <c r="P20" s="232">
        <v>5</v>
      </c>
      <c r="Q20" s="243">
        <v>4</v>
      </c>
      <c r="R20" s="237">
        <v>4</v>
      </c>
      <c r="S20" s="247">
        <v>563224.5</v>
      </c>
      <c r="T20" s="250">
        <v>1</v>
      </c>
      <c r="U20" s="253">
        <v>118277.1</v>
      </c>
      <c r="V20" s="250">
        <v>31</v>
      </c>
      <c r="W20" s="253">
        <v>2180.1999999999998</v>
      </c>
      <c r="X20" s="250">
        <v>595</v>
      </c>
      <c r="Y20" s="247">
        <v>113.5</v>
      </c>
      <c r="Z20" s="250">
        <v>6633</v>
      </c>
      <c r="AA20" s="254">
        <v>12.7</v>
      </c>
      <c r="AB20" s="80"/>
      <c r="AC20" s="142"/>
    </row>
    <row r="21" spans="1:29" ht="12" customHeight="1" x14ac:dyDescent="0.15">
      <c r="A21" s="244">
        <v>14</v>
      </c>
      <c r="B21" s="245">
        <v>41369</v>
      </c>
      <c r="C21" s="281">
        <v>1</v>
      </c>
      <c r="D21" s="282">
        <v>1</v>
      </c>
      <c r="E21" s="282">
        <v>0</v>
      </c>
      <c r="F21" s="282">
        <v>1</v>
      </c>
      <c r="G21" s="282">
        <v>1</v>
      </c>
      <c r="H21" s="282">
        <v>2</v>
      </c>
      <c r="I21" s="282">
        <v>1</v>
      </c>
      <c r="J21" s="282">
        <v>0</v>
      </c>
      <c r="K21" s="282">
        <v>0</v>
      </c>
      <c r="L21" s="282">
        <v>2</v>
      </c>
      <c r="M21" s="283">
        <v>1</v>
      </c>
      <c r="N21" s="283">
        <v>1</v>
      </c>
      <c r="O21" s="283">
        <v>2</v>
      </c>
      <c r="P21" s="232">
        <v>7</v>
      </c>
      <c r="Q21" s="243">
        <v>3</v>
      </c>
      <c r="R21" s="237">
        <v>3</v>
      </c>
      <c r="S21" s="247">
        <v>546345.5</v>
      </c>
      <c r="T21" s="250" t="s">
        <v>116</v>
      </c>
      <c r="U21" s="253">
        <v>114732.5</v>
      </c>
      <c r="V21" s="250">
        <v>6</v>
      </c>
      <c r="W21" s="253">
        <v>10926.9</v>
      </c>
      <c r="X21" s="250">
        <v>118</v>
      </c>
      <c r="Y21" s="247">
        <v>555.6</v>
      </c>
      <c r="Z21" s="250">
        <v>936</v>
      </c>
      <c r="AA21" s="254">
        <v>87.5</v>
      </c>
      <c r="AB21" s="80"/>
      <c r="AC21" s="142"/>
    </row>
    <row r="22" spans="1:29" ht="12" customHeight="1" x14ac:dyDescent="0.15">
      <c r="A22" s="244">
        <v>15</v>
      </c>
      <c r="B22" s="245">
        <v>41376</v>
      </c>
      <c r="C22" s="281">
        <v>2</v>
      </c>
      <c r="D22" s="282">
        <v>1</v>
      </c>
      <c r="E22" s="282">
        <v>0</v>
      </c>
      <c r="F22" s="282">
        <v>1</v>
      </c>
      <c r="G22" s="282">
        <v>1</v>
      </c>
      <c r="H22" s="282">
        <v>1</v>
      </c>
      <c r="I22" s="282">
        <v>1</v>
      </c>
      <c r="J22" s="282">
        <v>1</v>
      </c>
      <c r="K22" s="282">
        <v>1</v>
      </c>
      <c r="L22" s="282">
        <v>2</v>
      </c>
      <c r="M22" s="283">
        <v>1</v>
      </c>
      <c r="N22" s="283">
        <v>1</v>
      </c>
      <c r="O22" s="283">
        <v>1</v>
      </c>
      <c r="P22" s="232">
        <v>10</v>
      </c>
      <c r="Q22" s="243">
        <v>1</v>
      </c>
      <c r="R22" s="237">
        <v>2</v>
      </c>
      <c r="S22" s="247">
        <v>633237</v>
      </c>
      <c r="T22" s="250">
        <v>23</v>
      </c>
      <c r="U22" s="253">
        <v>10770</v>
      </c>
      <c r="V22" s="250">
        <v>680</v>
      </c>
      <c r="W22" s="253">
        <v>111.7</v>
      </c>
      <c r="X22" s="250">
        <v>7812</v>
      </c>
      <c r="Y22" s="247">
        <v>9.6999999999999993</v>
      </c>
      <c r="Z22" s="250">
        <v>43567</v>
      </c>
      <c r="AA22" s="254">
        <v>2.1</v>
      </c>
      <c r="AB22" s="80"/>
      <c r="AC22" s="142"/>
    </row>
    <row r="23" spans="1:29" ht="12" customHeight="1" x14ac:dyDescent="0.15">
      <c r="A23" s="244">
        <v>16</v>
      </c>
      <c r="B23" s="245">
        <v>41383</v>
      </c>
      <c r="C23" s="281">
        <v>2</v>
      </c>
      <c r="D23" s="282">
        <v>1</v>
      </c>
      <c r="E23" s="282">
        <v>1</v>
      </c>
      <c r="F23" s="282">
        <v>1</v>
      </c>
      <c r="G23" s="282">
        <v>0</v>
      </c>
      <c r="H23" s="282">
        <v>1</v>
      </c>
      <c r="I23" s="282">
        <v>2</v>
      </c>
      <c r="J23" s="282">
        <v>2</v>
      </c>
      <c r="K23" s="282">
        <v>0</v>
      </c>
      <c r="L23" s="282">
        <v>0</v>
      </c>
      <c r="M23" s="283">
        <v>1</v>
      </c>
      <c r="N23" s="283">
        <v>2</v>
      </c>
      <c r="O23" s="283">
        <v>2</v>
      </c>
      <c r="P23" s="232">
        <v>5</v>
      </c>
      <c r="Q23" s="243">
        <v>3</v>
      </c>
      <c r="R23" s="237">
        <v>5</v>
      </c>
      <c r="S23" s="247">
        <v>521261</v>
      </c>
      <c r="T23" s="250">
        <v>5</v>
      </c>
      <c r="U23" s="253">
        <v>21892.9</v>
      </c>
      <c r="V23" s="250">
        <v>119</v>
      </c>
      <c r="W23" s="253">
        <v>525.6</v>
      </c>
      <c r="X23" s="250">
        <v>1461</v>
      </c>
      <c r="Y23" s="247">
        <v>42.8</v>
      </c>
      <c r="Z23" s="250">
        <v>10106</v>
      </c>
      <c r="AA23" s="254">
        <v>7.7</v>
      </c>
      <c r="AB23" s="80"/>
      <c r="AC23" s="142"/>
    </row>
    <row r="24" spans="1:29" ht="12" customHeight="1" x14ac:dyDescent="0.15">
      <c r="A24" s="244">
        <v>17</v>
      </c>
      <c r="B24" s="245">
        <v>41390</v>
      </c>
      <c r="C24" s="281">
        <v>0</v>
      </c>
      <c r="D24" s="282">
        <v>2</v>
      </c>
      <c r="E24" s="282">
        <v>1</v>
      </c>
      <c r="F24" s="282">
        <v>1</v>
      </c>
      <c r="G24" s="282">
        <v>0</v>
      </c>
      <c r="H24" s="282">
        <v>1</v>
      </c>
      <c r="I24" s="282">
        <v>0</v>
      </c>
      <c r="J24" s="282">
        <v>1</v>
      </c>
      <c r="K24" s="282">
        <v>2</v>
      </c>
      <c r="L24" s="282">
        <v>1</v>
      </c>
      <c r="M24" s="283">
        <v>0</v>
      </c>
      <c r="N24" s="283">
        <v>0</v>
      </c>
      <c r="O24" s="283">
        <v>2</v>
      </c>
      <c r="P24" s="232">
        <v>5</v>
      </c>
      <c r="Q24" s="243">
        <v>5</v>
      </c>
      <c r="R24" s="237">
        <v>3</v>
      </c>
      <c r="S24" s="247">
        <v>515561.5</v>
      </c>
      <c r="T24" s="250">
        <v>1</v>
      </c>
      <c r="U24" s="253">
        <v>108267.9</v>
      </c>
      <c r="V24" s="250">
        <v>9</v>
      </c>
      <c r="W24" s="253">
        <v>6874.1</v>
      </c>
      <c r="X24" s="250">
        <v>99</v>
      </c>
      <c r="Y24" s="247">
        <v>624.9</v>
      </c>
      <c r="Z24" s="250">
        <v>1164</v>
      </c>
      <c r="AA24" s="254">
        <v>66.400000000000006</v>
      </c>
      <c r="AB24" s="80"/>
      <c r="AC24" s="142"/>
    </row>
    <row r="25" spans="1:29" ht="12" customHeight="1" x14ac:dyDescent="0.15">
      <c r="A25" s="244">
        <v>18</v>
      </c>
      <c r="B25" s="245">
        <v>41397</v>
      </c>
      <c r="C25" s="281">
        <v>1</v>
      </c>
      <c r="D25" s="282">
        <v>2</v>
      </c>
      <c r="E25" s="282">
        <v>2</v>
      </c>
      <c r="F25" s="282">
        <v>2</v>
      </c>
      <c r="G25" s="282">
        <v>2</v>
      </c>
      <c r="H25" s="282">
        <v>2</v>
      </c>
      <c r="I25" s="282">
        <v>1</v>
      </c>
      <c r="J25" s="282">
        <v>2</v>
      </c>
      <c r="K25" s="282">
        <v>1</v>
      </c>
      <c r="L25" s="282">
        <v>0</v>
      </c>
      <c r="M25" s="283">
        <v>1</v>
      </c>
      <c r="N25" s="283">
        <v>0</v>
      </c>
      <c r="O25" s="283">
        <v>1</v>
      </c>
      <c r="P25" s="232">
        <v>5</v>
      </c>
      <c r="Q25" s="243">
        <v>2</v>
      </c>
      <c r="R25" s="237">
        <v>6</v>
      </c>
      <c r="S25" s="247">
        <v>541712</v>
      </c>
      <c r="T25" s="250">
        <v>213</v>
      </c>
      <c r="U25" s="253">
        <v>534</v>
      </c>
      <c r="V25" s="250">
        <v>2926</v>
      </c>
      <c r="W25" s="253">
        <v>22.2</v>
      </c>
      <c r="X25" s="250">
        <v>18283</v>
      </c>
      <c r="Y25" s="247">
        <v>3.5</v>
      </c>
      <c r="Z25" s="250">
        <v>58122</v>
      </c>
      <c r="AA25" s="254">
        <v>1.3</v>
      </c>
      <c r="AB25" s="80"/>
      <c r="AC25" s="142"/>
    </row>
    <row r="26" spans="1:29" ht="12" customHeight="1" x14ac:dyDescent="0.15">
      <c r="A26" s="244">
        <v>19</v>
      </c>
      <c r="B26" s="245">
        <v>41404</v>
      </c>
      <c r="C26" s="281">
        <v>1</v>
      </c>
      <c r="D26" s="282">
        <v>2</v>
      </c>
      <c r="E26" s="282">
        <v>1</v>
      </c>
      <c r="F26" s="282">
        <v>1</v>
      </c>
      <c r="G26" s="282">
        <v>1</v>
      </c>
      <c r="H26" s="282">
        <v>1</v>
      </c>
      <c r="I26" s="282">
        <v>1</v>
      </c>
      <c r="J26" s="282">
        <v>1</v>
      </c>
      <c r="K26" s="282">
        <v>1</v>
      </c>
      <c r="L26" s="282">
        <v>1</v>
      </c>
      <c r="M26" s="283">
        <v>2</v>
      </c>
      <c r="N26" s="283">
        <v>0</v>
      </c>
      <c r="O26" s="283">
        <v>0</v>
      </c>
      <c r="P26" s="232">
        <v>9</v>
      </c>
      <c r="Q26" s="243">
        <v>2</v>
      </c>
      <c r="R26" s="237">
        <v>2</v>
      </c>
      <c r="S26" s="247">
        <v>539559</v>
      </c>
      <c r="T26" s="250">
        <v>239</v>
      </c>
      <c r="U26" s="253">
        <v>474</v>
      </c>
      <c r="V26" s="250">
        <v>4151</v>
      </c>
      <c r="W26" s="253">
        <v>15.5</v>
      </c>
      <c r="X26" s="250">
        <v>24713</v>
      </c>
      <c r="Y26" s="247">
        <v>2.6</v>
      </c>
      <c r="Z26" s="250">
        <v>85258</v>
      </c>
      <c r="AA26" s="254">
        <v>0.9</v>
      </c>
      <c r="AB26" s="80"/>
      <c r="AC26" s="142"/>
    </row>
    <row r="27" spans="1:29" ht="12" customHeight="1" x14ac:dyDescent="0.15">
      <c r="A27" s="244">
        <v>20</v>
      </c>
      <c r="B27" s="245">
        <v>41411</v>
      </c>
      <c r="C27" s="281">
        <v>0</v>
      </c>
      <c r="D27" s="282">
        <v>2</v>
      </c>
      <c r="E27" s="282">
        <v>0</v>
      </c>
      <c r="F27" s="282">
        <v>0</v>
      </c>
      <c r="G27" s="282">
        <v>2</v>
      </c>
      <c r="H27" s="282">
        <v>1</v>
      </c>
      <c r="I27" s="282">
        <v>2</v>
      </c>
      <c r="J27" s="282">
        <v>0</v>
      </c>
      <c r="K27" s="282">
        <v>1</v>
      </c>
      <c r="L27" s="282">
        <v>0</v>
      </c>
      <c r="M27" s="283">
        <v>1</v>
      </c>
      <c r="N27" s="283">
        <v>1</v>
      </c>
      <c r="O27" s="283">
        <v>0</v>
      </c>
      <c r="P27" s="232">
        <v>4</v>
      </c>
      <c r="Q27" s="243">
        <v>6</v>
      </c>
      <c r="R27" s="237">
        <v>3</v>
      </c>
      <c r="S27" s="247">
        <v>295015</v>
      </c>
      <c r="T27" s="250" t="s">
        <v>116</v>
      </c>
      <c r="U27" s="253">
        <v>61953.1</v>
      </c>
      <c r="V27" s="250">
        <v>4</v>
      </c>
      <c r="W27" s="253">
        <v>8850.4</v>
      </c>
      <c r="X27" s="250">
        <v>48</v>
      </c>
      <c r="Y27" s="247">
        <v>737.5</v>
      </c>
      <c r="Z27" s="250">
        <v>478</v>
      </c>
      <c r="AA27" s="254">
        <v>92.5</v>
      </c>
      <c r="AB27" s="80"/>
      <c r="AC27" s="142"/>
    </row>
    <row r="28" spans="1:29" ht="12" customHeight="1" x14ac:dyDescent="0.15">
      <c r="A28" s="244">
        <v>21</v>
      </c>
      <c r="B28" s="245">
        <v>41418</v>
      </c>
      <c r="C28" s="281">
        <v>0</v>
      </c>
      <c r="D28" s="282">
        <v>2</v>
      </c>
      <c r="E28" s="282">
        <v>0</v>
      </c>
      <c r="F28" s="282">
        <v>1</v>
      </c>
      <c r="G28" s="282">
        <v>1</v>
      </c>
      <c r="H28" s="282">
        <v>1</v>
      </c>
      <c r="I28" s="282">
        <v>0</v>
      </c>
      <c r="J28" s="282">
        <v>1</v>
      </c>
      <c r="K28" s="282">
        <v>1</v>
      </c>
      <c r="L28" s="282">
        <v>0</v>
      </c>
      <c r="M28" s="283">
        <v>1</v>
      </c>
      <c r="N28" s="283">
        <v>0</v>
      </c>
      <c r="O28" s="283">
        <v>0</v>
      </c>
      <c r="P28" s="232">
        <v>6</v>
      </c>
      <c r="Q28" s="243">
        <v>6</v>
      </c>
      <c r="R28" s="237">
        <v>1</v>
      </c>
      <c r="S28" s="247">
        <v>320202.5</v>
      </c>
      <c r="T28" s="250" t="s">
        <v>116</v>
      </c>
      <c r="U28" s="253">
        <v>129195.6</v>
      </c>
      <c r="V28" s="250">
        <v>35</v>
      </c>
      <c r="W28" s="253">
        <v>1097.8</v>
      </c>
      <c r="X28" s="250">
        <v>583</v>
      </c>
      <c r="Y28" s="247">
        <v>65.900000000000006</v>
      </c>
      <c r="Z28" s="250">
        <v>4376</v>
      </c>
      <c r="AA28" s="254">
        <v>10.9</v>
      </c>
      <c r="AB28" s="80"/>
      <c r="AC28" s="142"/>
    </row>
    <row r="29" spans="1:29" ht="12" customHeight="1" x14ac:dyDescent="0.15">
      <c r="A29" s="244">
        <v>22</v>
      </c>
      <c r="B29" s="245">
        <v>41425</v>
      </c>
      <c r="C29" s="281">
        <v>0</v>
      </c>
      <c r="D29" s="282">
        <v>0</v>
      </c>
      <c r="E29" s="282">
        <v>1</v>
      </c>
      <c r="F29" s="282">
        <v>0</v>
      </c>
      <c r="G29" s="282">
        <v>0</v>
      </c>
      <c r="H29" s="282">
        <v>1</v>
      </c>
      <c r="I29" s="282">
        <v>0</v>
      </c>
      <c r="J29" s="282">
        <v>1</v>
      </c>
      <c r="K29" s="282">
        <v>1</v>
      </c>
      <c r="L29" s="282">
        <v>2</v>
      </c>
      <c r="M29" s="283">
        <v>0</v>
      </c>
      <c r="N29" s="283">
        <v>1</v>
      </c>
      <c r="O29" s="283">
        <v>0</v>
      </c>
      <c r="P29" s="232">
        <v>5</v>
      </c>
      <c r="Q29" s="243">
        <v>7</v>
      </c>
      <c r="R29" s="237">
        <v>1</v>
      </c>
      <c r="S29" s="247">
        <v>470279</v>
      </c>
      <c r="T29" s="250">
        <v>1</v>
      </c>
      <c r="U29" s="253">
        <v>227954.1</v>
      </c>
      <c r="V29" s="250">
        <v>30</v>
      </c>
      <c r="W29" s="253">
        <v>1881.1</v>
      </c>
      <c r="X29" s="250">
        <v>283</v>
      </c>
      <c r="Y29" s="247">
        <v>199.4</v>
      </c>
      <c r="Z29" s="250">
        <v>2161</v>
      </c>
      <c r="AA29" s="254">
        <v>32.6</v>
      </c>
      <c r="AB29" s="80"/>
      <c r="AC29" s="142"/>
    </row>
    <row r="30" spans="1:29" ht="12" customHeight="1" x14ac:dyDescent="0.15">
      <c r="A30" s="244">
        <v>23</v>
      </c>
      <c r="B30" s="245">
        <v>41432</v>
      </c>
      <c r="C30" s="281">
        <v>1</v>
      </c>
      <c r="D30" s="282">
        <v>1</v>
      </c>
      <c r="E30" s="282">
        <v>1</v>
      </c>
      <c r="F30" s="282">
        <v>0</v>
      </c>
      <c r="G30" s="282">
        <v>2</v>
      </c>
      <c r="H30" s="282">
        <v>1</v>
      </c>
      <c r="I30" s="282">
        <v>1</v>
      </c>
      <c r="J30" s="282">
        <v>1</v>
      </c>
      <c r="K30" s="282">
        <v>0</v>
      </c>
      <c r="L30" s="282">
        <v>0</v>
      </c>
      <c r="M30" s="283">
        <v>1</v>
      </c>
      <c r="N30" s="283">
        <v>2</v>
      </c>
      <c r="O30" s="283">
        <v>0</v>
      </c>
      <c r="P30" s="232">
        <v>7</v>
      </c>
      <c r="Q30" s="243">
        <v>4</v>
      </c>
      <c r="R30" s="237">
        <v>2</v>
      </c>
      <c r="S30" s="247">
        <v>311479</v>
      </c>
      <c r="T30" s="250">
        <v>4</v>
      </c>
      <c r="U30" s="253">
        <v>16352.6</v>
      </c>
      <c r="V30" s="250">
        <v>108</v>
      </c>
      <c r="W30" s="253">
        <v>346</v>
      </c>
      <c r="X30" s="250">
        <v>1539</v>
      </c>
      <c r="Y30" s="247">
        <v>24.2</v>
      </c>
      <c r="Z30" s="250">
        <v>10765</v>
      </c>
      <c r="AA30" s="254">
        <v>4.3</v>
      </c>
      <c r="AB30" s="80"/>
      <c r="AC30" s="142"/>
    </row>
    <row r="31" spans="1:29" ht="12" customHeight="1" x14ac:dyDescent="0.15">
      <c r="A31" s="244">
        <v>24</v>
      </c>
      <c r="B31" s="245">
        <v>41439</v>
      </c>
      <c r="C31" s="281">
        <v>1</v>
      </c>
      <c r="D31" s="282">
        <v>2</v>
      </c>
      <c r="E31" s="282">
        <v>1</v>
      </c>
      <c r="F31" s="282">
        <v>1</v>
      </c>
      <c r="G31" s="282">
        <v>2</v>
      </c>
      <c r="H31" s="282">
        <v>2</v>
      </c>
      <c r="I31" s="282">
        <v>1</v>
      </c>
      <c r="J31" s="282">
        <v>1</v>
      </c>
      <c r="K31" s="282">
        <v>1</v>
      </c>
      <c r="L31" s="282">
        <v>1</v>
      </c>
      <c r="M31" s="283">
        <v>0</v>
      </c>
      <c r="N31" s="283">
        <v>2</v>
      </c>
      <c r="O31" s="283">
        <v>1</v>
      </c>
      <c r="P31" s="232">
        <v>8</v>
      </c>
      <c r="Q31" s="243">
        <v>1</v>
      </c>
      <c r="R31" s="237">
        <v>4</v>
      </c>
      <c r="S31" s="247">
        <v>383671.5</v>
      </c>
      <c r="T31" s="250">
        <v>4</v>
      </c>
      <c r="U31" s="253">
        <v>20142.7</v>
      </c>
      <c r="V31" s="250">
        <v>343</v>
      </c>
      <c r="W31" s="253">
        <v>134.19999999999999</v>
      </c>
      <c r="X31" s="250">
        <v>4960</v>
      </c>
      <c r="Y31" s="247">
        <v>9.1999999999999993</v>
      </c>
      <c r="Z31" s="250">
        <v>29357</v>
      </c>
      <c r="AA31" s="254">
        <v>1.9</v>
      </c>
      <c r="AB31" s="80"/>
      <c r="AC31" s="142"/>
    </row>
    <row r="32" spans="1:29" ht="12" customHeight="1" x14ac:dyDescent="0.15">
      <c r="A32" s="244">
        <v>25</v>
      </c>
      <c r="B32" s="245">
        <v>41446</v>
      </c>
      <c r="C32" s="281">
        <v>0</v>
      </c>
      <c r="D32" s="282">
        <v>1</v>
      </c>
      <c r="E32" s="282">
        <v>1</v>
      </c>
      <c r="F32" s="282">
        <v>2</v>
      </c>
      <c r="G32" s="282">
        <v>0</v>
      </c>
      <c r="H32" s="282">
        <v>2</v>
      </c>
      <c r="I32" s="282">
        <v>1</v>
      </c>
      <c r="J32" s="282">
        <v>2</v>
      </c>
      <c r="K32" s="282">
        <v>2</v>
      </c>
      <c r="L32" s="282">
        <v>2</v>
      </c>
      <c r="M32" s="283">
        <v>0</v>
      </c>
      <c r="N32" s="283">
        <v>2</v>
      </c>
      <c r="O32" s="283">
        <v>1</v>
      </c>
      <c r="P32" s="232">
        <v>4</v>
      </c>
      <c r="Q32" s="243">
        <v>3</v>
      </c>
      <c r="R32" s="237">
        <v>6</v>
      </c>
      <c r="S32" s="247">
        <v>410186.5</v>
      </c>
      <c r="T32" s="250" t="s">
        <v>116</v>
      </c>
      <c r="U32" s="253">
        <v>86139.1</v>
      </c>
      <c r="V32" s="250">
        <v>8</v>
      </c>
      <c r="W32" s="253">
        <v>6152.7</v>
      </c>
      <c r="X32" s="250">
        <v>151</v>
      </c>
      <c r="Y32" s="247">
        <v>325.89999999999998</v>
      </c>
      <c r="Z32" s="250">
        <v>1645</v>
      </c>
      <c r="AA32" s="254">
        <v>37.4</v>
      </c>
      <c r="AB32" s="80"/>
      <c r="AC32" s="142"/>
    </row>
    <row r="33" spans="1:29" ht="12" customHeight="1" x14ac:dyDescent="0.15">
      <c r="A33" s="244">
        <v>26</v>
      </c>
      <c r="B33" s="245">
        <v>41453</v>
      </c>
      <c r="C33" s="281">
        <v>0</v>
      </c>
      <c r="D33" s="282">
        <v>0</v>
      </c>
      <c r="E33" s="282">
        <v>0</v>
      </c>
      <c r="F33" s="282">
        <v>1</v>
      </c>
      <c r="G33" s="282">
        <v>1</v>
      </c>
      <c r="H33" s="282">
        <v>0</v>
      </c>
      <c r="I33" s="282">
        <v>1</v>
      </c>
      <c r="J33" s="282">
        <v>0</v>
      </c>
      <c r="K33" s="282">
        <v>0</v>
      </c>
      <c r="L33" s="282">
        <v>1</v>
      </c>
      <c r="M33" s="283">
        <v>2</v>
      </c>
      <c r="N33" s="283">
        <v>1</v>
      </c>
      <c r="O33" s="283">
        <v>2</v>
      </c>
      <c r="P33" s="232">
        <v>5</v>
      </c>
      <c r="Q33" s="243">
        <v>6</v>
      </c>
      <c r="R33" s="237">
        <v>2</v>
      </c>
      <c r="S33" s="247">
        <v>377313</v>
      </c>
      <c r="T33" s="250" t="s">
        <v>116</v>
      </c>
      <c r="U33" s="253">
        <v>165374.79999999999</v>
      </c>
      <c r="V33" s="250">
        <v>5</v>
      </c>
      <c r="W33" s="253">
        <v>9055.5</v>
      </c>
      <c r="X33" s="250">
        <v>53</v>
      </c>
      <c r="Y33" s="247">
        <v>854.2</v>
      </c>
      <c r="Z33" s="250">
        <v>421</v>
      </c>
      <c r="AA33" s="254">
        <v>134.4</v>
      </c>
      <c r="AB33" s="80"/>
      <c r="AC33" s="142"/>
    </row>
    <row r="34" spans="1:29" ht="12" customHeight="1" x14ac:dyDescent="0.15">
      <c r="A34" s="244">
        <v>27</v>
      </c>
      <c r="B34" s="245">
        <v>41460</v>
      </c>
      <c r="C34" s="281">
        <v>2</v>
      </c>
      <c r="D34" s="282">
        <v>1</v>
      </c>
      <c r="E34" s="282">
        <v>1</v>
      </c>
      <c r="F34" s="282">
        <v>0</v>
      </c>
      <c r="G34" s="282">
        <v>0</v>
      </c>
      <c r="H34" s="282">
        <v>1</v>
      </c>
      <c r="I34" s="282">
        <v>0</v>
      </c>
      <c r="J34" s="282">
        <v>1</v>
      </c>
      <c r="K34" s="282">
        <v>0</v>
      </c>
      <c r="L34" s="282">
        <v>2</v>
      </c>
      <c r="M34" s="283">
        <v>1</v>
      </c>
      <c r="N34" s="283">
        <v>1</v>
      </c>
      <c r="O34" s="283">
        <v>1</v>
      </c>
      <c r="P34" s="232">
        <v>7</v>
      </c>
      <c r="Q34" s="243">
        <v>4</v>
      </c>
      <c r="R34" s="237">
        <v>2</v>
      </c>
      <c r="S34" s="247">
        <v>354392</v>
      </c>
      <c r="T34" s="250" t="s">
        <v>116</v>
      </c>
      <c r="U34" s="253">
        <v>239797.1</v>
      </c>
      <c r="V34" s="250">
        <v>14</v>
      </c>
      <c r="W34" s="253">
        <v>3037.6</v>
      </c>
      <c r="X34" s="250">
        <v>244</v>
      </c>
      <c r="Y34" s="247">
        <v>174.2</v>
      </c>
      <c r="Z34" s="250">
        <v>1863</v>
      </c>
      <c r="AA34" s="254">
        <v>28.5</v>
      </c>
      <c r="AB34" s="80"/>
      <c r="AC34" s="142"/>
    </row>
    <row r="35" spans="1:29" ht="12" customHeight="1" x14ac:dyDescent="0.15">
      <c r="A35" s="244">
        <v>28</v>
      </c>
      <c r="B35" s="245">
        <v>41467</v>
      </c>
      <c r="C35" s="281">
        <v>0</v>
      </c>
      <c r="D35" s="282">
        <v>2</v>
      </c>
      <c r="E35" s="282">
        <v>0</v>
      </c>
      <c r="F35" s="282">
        <v>1</v>
      </c>
      <c r="G35" s="282">
        <v>1</v>
      </c>
      <c r="H35" s="282">
        <v>2</v>
      </c>
      <c r="I35" s="282">
        <v>2</v>
      </c>
      <c r="J35" s="282">
        <v>2</v>
      </c>
      <c r="K35" s="282">
        <v>1</v>
      </c>
      <c r="L35" s="282">
        <v>0</v>
      </c>
      <c r="M35" s="283">
        <v>0</v>
      </c>
      <c r="N35" s="283">
        <v>0</v>
      </c>
      <c r="O35" s="283">
        <v>1</v>
      </c>
      <c r="P35" s="232">
        <v>4</v>
      </c>
      <c r="Q35" s="243">
        <v>5</v>
      </c>
      <c r="R35" s="237">
        <v>4</v>
      </c>
      <c r="S35" s="247">
        <v>509238</v>
      </c>
      <c r="T35" s="250" t="s">
        <v>116</v>
      </c>
      <c r="U35" s="253">
        <v>346737</v>
      </c>
      <c r="V35" s="250">
        <v>1</v>
      </c>
      <c r="W35" s="253">
        <v>61108.5</v>
      </c>
      <c r="X35" s="250">
        <v>48</v>
      </c>
      <c r="Y35" s="247">
        <v>1273</v>
      </c>
      <c r="Z35" s="250">
        <v>697</v>
      </c>
      <c r="AA35" s="254">
        <v>109.5</v>
      </c>
      <c r="AB35" s="80"/>
      <c r="AC35" s="142"/>
    </row>
    <row r="36" spans="1:29" ht="12" customHeight="1" x14ac:dyDescent="0.15">
      <c r="A36" s="244">
        <v>29</v>
      </c>
      <c r="B36" s="245">
        <v>41474</v>
      </c>
      <c r="C36" s="282">
        <v>2</v>
      </c>
      <c r="D36" s="282">
        <v>1</v>
      </c>
      <c r="E36" s="282">
        <v>1</v>
      </c>
      <c r="F36" s="282">
        <v>1</v>
      </c>
      <c r="G36" s="282">
        <v>0</v>
      </c>
      <c r="H36" s="282">
        <v>2</v>
      </c>
      <c r="I36" s="282">
        <v>0</v>
      </c>
      <c r="J36" s="282">
        <v>1</v>
      </c>
      <c r="K36" s="282">
        <v>0</v>
      </c>
      <c r="L36" s="283">
        <v>1</v>
      </c>
      <c r="M36" s="283">
        <v>0</v>
      </c>
      <c r="N36" s="283">
        <v>1</v>
      </c>
      <c r="O36" s="283">
        <v>0</v>
      </c>
      <c r="P36" s="232">
        <v>6</v>
      </c>
      <c r="Q36" s="243">
        <v>5</v>
      </c>
      <c r="R36" s="237">
        <v>2</v>
      </c>
      <c r="S36" s="247">
        <v>549050</v>
      </c>
      <c r="T36" s="250">
        <v>2</v>
      </c>
      <c r="U36" s="253">
        <v>231018.7</v>
      </c>
      <c r="V36" s="250">
        <v>56</v>
      </c>
      <c r="W36" s="253">
        <v>1176.5</v>
      </c>
      <c r="X36" s="250">
        <v>630</v>
      </c>
      <c r="Y36" s="247">
        <v>104.5</v>
      </c>
      <c r="Z36" s="250">
        <v>4670</v>
      </c>
      <c r="AA36" s="254">
        <v>17.600000000000001</v>
      </c>
      <c r="AB36" s="80"/>
      <c r="AC36" s="142"/>
    </row>
    <row r="37" spans="1:29" ht="12" customHeight="1" x14ac:dyDescent="0.15">
      <c r="A37" s="244">
        <v>30</v>
      </c>
      <c r="B37" s="245">
        <v>41481</v>
      </c>
      <c r="C37" s="281">
        <v>2</v>
      </c>
      <c r="D37" s="282">
        <v>1</v>
      </c>
      <c r="E37" s="282">
        <v>1</v>
      </c>
      <c r="F37" s="282">
        <v>0</v>
      </c>
      <c r="G37" s="282">
        <v>2</v>
      </c>
      <c r="H37" s="282">
        <v>1</v>
      </c>
      <c r="I37" s="282">
        <v>2</v>
      </c>
      <c r="J37" s="282">
        <v>2</v>
      </c>
      <c r="K37" s="282">
        <v>1</v>
      </c>
      <c r="L37" s="282">
        <v>2</v>
      </c>
      <c r="M37" s="283">
        <v>1</v>
      </c>
      <c r="N37" s="283">
        <v>0</v>
      </c>
      <c r="O37" s="283">
        <v>1</v>
      </c>
      <c r="P37" s="232">
        <v>6</v>
      </c>
      <c r="Q37" s="243">
        <v>2</v>
      </c>
      <c r="R37" s="237">
        <v>5</v>
      </c>
      <c r="S37" s="247">
        <v>254202.5</v>
      </c>
      <c r="T37" s="250" t="s">
        <v>116</v>
      </c>
      <c r="U37" s="253">
        <v>53382.5</v>
      </c>
      <c r="V37" s="250">
        <v>3</v>
      </c>
      <c r="W37" s="253">
        <v>10168.1</v>
      </c>
      <c r="X37" s="250">
        <v>61</v>
      </c>
      <c r="Y37" s="247">
        <v>500</v>
      </c>
      <c r="Z37" s="250">
        <v>600</v>
      </c>
      <c r="AA37" s="254">
        <v>63.5</v>
      </c>
      <c r="AB37" s="80"/>
      <c r="AC37" s="142"/>
    </row>
    <row r="38" spans="1:29" ht="12" customHeight="1" x14ac:dyDescent="0.15">
      <c r="A38" s="244">
        <v>31</v>
      </c>
      <c r="B38" s="245">
        <v>41488</v>
      </c>
      <c r="C38" s="281">
        <v>0</v>
      </c>
      <c r="D38" s="282">
        <v>0</v>
      </c>
      <c r="E38" s="282">
        <v>1</v>
      </c>
      <c r="F38" s="282">
        <v>1</v>
      </c>
      <c r="G38" s="282">
        <v>0</v>
      </c>
      <c r="H38" s="282">
        <v>1</v>
      </c>
      <c r="I38" s="282">
        <v>2</v>
      </c>
      <c r="J38" s="282">
        <v>0</v>
      </c>
      <c r="K38" s="282">
        <v>0</v>
      </c>
      <c r="L38" s="282">
        <v>2</v>
      </c>
      <c r="M38" s="283">
        <v>1</v>
      </c>
      <c r="N38" s="283">
        <v>0</v>
      </c>
      <c r="O38" s="283">
        <v>0</v>
      </c>
      <c r="P38" s="232">
        <v>4</v>
      </c>
      <c r="Q38" s="243">
        <v>7</v>
      </c>
      <c r="R38" s="237">
        <v>2</v>
      </c>
      <c r="S38" s="247">
        <v>367774</v>
      </c>
      <c r="T38" s="250" t="s">
        <v>116</v>
      </c>
      <c r="U38" s="253">
        <v>130615</v>
      </c>
      <c r="V38" s="250">
        <v>4</v>
      </c>
      <c r="W38" s="253">
        <v>11033.2</v>
      </c>
      <c r="X38" s="250">
        <v>43</v>
      </c>
      <c r="Y38" s="247">
        <v>1026.3</v>
      </c>
      <c r="Z38" s="250">
        <v>466</v>
      </c>
      <c r="AA38" s="254">
        <v>118.3</v>
      </c>
      <c r="AB38" s="80"/>
      <c r="AC38" s="142"/>
    </row>
    <row r="39" spans="1:29" ht="12" customHeight="1" x14ac:dyDescent="0.15">
      <c r="A39" s="244">
        <v>32</v>
      </c>
      <c r="B39" s="245">
        <v>41495</v>
      </c>
      <c r="C39" s="281">
        <v>1</v>
      </c>
      <c r="D39" s="282">
        <v>1</v>
      </c>
      <c r="E39" s="282">
        <v>2</v>
      </c>
      <c r="F39" s="282">
        <v>0</v>
      </c>
      <c r="G39" s="282">
        <v>2</v>
      </c>
      <c r="H39" s="282">
        <v>0</v>
      </c>
      <c r="I39" s="282">
        <v>1</v>
      </c>
      <c r="J39" s="282">
        <v>1</v>
      </c>
      <c r="K39" s="282">
        <v>1</v>
      </c>
      <c r="L39" s="282">
        <v>1</v>
      </c>
      <c r="M39" s="283">
        <v>0</v>
      </c>
      <c r="N39" s="283">
        <v>2</v>
      </c>
      <c r="O39" s="283">
        <v>1</v>
      </c>
      <c r="P39" s="232">
        <v>7</v>
      </c>
      <c r="Q39" s="243">
        <v>3</v>
      </c>
      <c r="R39" s="237">
        <v>3</v>
      </c>
      <c r="S39" s="247">
        <v>403905</v>
      </c>
      <c r="T39" s="250" t="s">
        <v>116</v>
      </c>
      <c r="U39" s="253">
        <v>215435</v>
      </c>
      <c r="V39" s="250">
        <v>12</v>
      </c>
      <c r="W39" s="253">
        <v>4039</v>
      </c>
      <c r="X39" s="250">
        <v>262</v>
      </c>
      <c r="Y39" s="247">
        <v>184.9</v>
      </c>
      <c r="Z39" s="250">
        <v>2260</v>
      </c>
      <c r="AA39" s="254">
        <v>26.8</v>
      </c>
      <c r="AB39" s="80"/>
      <c r="AC39" s="142"/>
    </row>
    <row r="40" spans="1:29" ht="12" customHeight="1" x14ac:dyDescent="0.15">
      <c r="A40" s="244">
        <v>33</v>
      </c>
      <c r="B40" s="245">
        <v>41502</v>
      </c>
      <c r="C40" s="281">
        <v>2</v>
      </c>
      <c r="D40" s="282">
        <v>2</v>
      </c>
      <c r="E40" s="282">
        <v>2</v>
      </c>
      <c r="F40" s="282">
        <v>1</v>
      </c>
      <c r="G40" s="282">
        <v>0</v>
      </c>
      <c r="H40" s="282">
        <v>0</v>
      </c>
      <c r="I40" s="282">
        <v>2</v>
      </c>
      <c r="J40" s="282">
        <v>2</v>
      </c>
      <c r="K40" s="282">
        <v>0</v>
      </c>
      <c r="L40" s="282">
        <v>1</v>
      </c>
      <c r="M40" s="283">
        <v>0</v>
      </c>
      <c r="N40" s="283">
        <v>0</v>
      </c>
      <c r="O40" s="283">
        <v>1</v>
      </c>
      <c r="P40" s="232">
        <v>3</v>
      </c>
      <c r="Q40" s="243">
        <v>5</v>
      </c>
      <c r="R40" s="237">
        <v>5</v>
      </c>
      <c r="S40" s="247">
        <v>651251</v>
      </c>
      <c r="T40" s="250" t="s">
        <v>116</v>
      </c>
      <c r="U40" s="253">
        <v>352197.7</v>
      </c>
      <c r="V40" s="250">
        <v>15</v>
      </c>
      <c r="W40" s="253">
        <v>5210</v>
      </c>
      <c r="X40" s="250">
        <v>299</v>
      </c>
      <c r="Y40" s="247">
        <v>261.3</v>
      </c>
      <c r="Z40" s="250">
        <v>2783</v>
      </c>
      <c r="AA40" s="254">
        <v>35.1</v>
      </c>
      <c r="AB40" s="80"/>
      <c r="AC40" s="142"/>
    </row>
    <row r="41" spans="1:29" ht="12" customHeight="1" x14ac:dyDescent="0.15">
      <c r="A41" s="244">
        <v>34</v>
      </c>
      <c r="B41" s="245">
        <v>41509</v>
      </c>
      <c r="C41" s="281">
        <v>2</v>
      </c>
      <c r="D41" s="282">
        <v>0</v>
      </c>
      <c r="E41" s="282">
        <v>0</v>
      </c>
      <c r="F41" s="282">
        <v>1</v>
      </c>
      <c r="G41" s="282">
        <v>0</v>
      </c>
      <c r="H41" s="282">
        <v>1</v>
      </c>
      <c r="I41" s="282">
        <v>1</v>
      </c>
      <c r="J41" s="282">
        <v>0</v>
      </c>
      <c r="K41" s="282">
        <v>1</v>
      </c>
      <c r="L41" s="282">
        <v>1</v>
      </c>
      <c r="M41" s="283">
        <v>1</v>
      </c>
      <c r="N41" s="283">
        <v>0</v>
      </c>
      <c r="O41" s="283">
        <v>0</v>
      </c>
      <c r="P41" s="232">
        <v>6</v>
      </c>
      <c r="Q41" s="243">
        <v>6</v>
      </c>
      <c r="R41" s="237">
        <v>1</v>
      </c>
      <c r="S41" s="247">
        <v>744313.5</v>
      </c>
      <c r="T41" s="250" t="s">
        <v>116</v>
      </c>
      <c r="U41" s="253">
        <v>508503.5</v>
      </c>
      <c r="V41" s="250">
        <v>5</v>
      </c>
      <c r="W41" s="253">
        <v>17863.5</v>
      </c>
      <c r="X41" s="250">
        <v>131</v>
      </c>
      <c r="Y41" s="247">
        <v>681.8</v>
      </c>
      <c r="Z41" s="250">
        <v>1332</v>
      </c>
      <c r="AA41" s="254">
        <v>83.8</v>
      </c>
      <c r="AB41" s="80"/>
      <c r="AC41" s="142"/>
    </row>
    <row r="42" spans="1:29" ht="12" customHeight="1" x14ac:dyDescent="0.15">
      <c r="A42" s="244">
        <v>35</v>
      </c>
      <c r="B42" s="245">
        <v>41516</v>
      </c>
      <c r="C42" s="281">
        <v>0</v>
      </c>
      <c r="D42" s="282">
        <v>1</v>
      </c>
      <c r="E42" s="282">
        <v>0</v>
      </c>
      <c r="F42" s="282">
        <v>0</v>
      </c>
      <c r="G42" s="282">
        <v>2</v>
      </c>
      <c r="H42" s="282">
        <v>2</v>
      </c>
      <c r="I42" s="282">
        <v>0</v>
      </c>
      <c r="J42" s="282">
        <v>0</v>
      </c>
      <c r="K42" s="282">
        <v>2</v>
      </c>
      <c r="L42" s="282">
        <v>0</v>
      </c>
      <c r="M42" s="283">
        <v>2</v>
      </c>
      <c r="N42" s="283">
        <v>2</v>
      </c>
      <c r="O42" s="283">
        <v>2</v>
      </c>
      <c r="P42" s="232">
        <v>1</v>
      </c>
      <c r="Q42" s="243">
        <v>6</v>
      </c>
      <c r="R42" s="237">
        <v>6</v>
      </c>
      <c r="S42" s="247">
        <v>1019622</v>
      </c>
      <c r="T42" s="250" t="s">
        <v>116</v>
      </c>
      <c r="U42" s="253">
        <v>722624.1</v>
      </c>
      <c r="V42" s="250">
        <v>3</v>
      </c>
      <c r="W42" s="253">
        <v>40784.800000000003</v>
      </c>
      <c r="X42" s="250">
        <v>58</v>
      </c>
      <c r="Y42" s="247">
        <v>2109.5</v>
      </c>
      <c r="Z42" s="250">
        <v>627</v>
      </c>
      <c r="AA42" s="254">
        <v>243.9</v>
      </c>
      <c r="AB42" s="80"/>
      <c r="AC42" s="142"/>
    </row>
    <row r="43" spans="1:29" ht="12" customHeight="1" x14ac:dyDescent="0.15">
      <c r="A43" s="244">
        <v>36</v>
      </c>
      <c r="B43" s="245">
        <v>41523</v>
      </c>
      <c r="C43" s="281">
        <v>1</v>
      </c>
      <c r="D43" s="282">
        <v>2</v>
      </c>
      <c r="E43" s="282">
        <v>2</v>
      </c>
      <c r="F43" s="282">
        <v>2</v>
      </c>
      <c r="G43" s="282">
        <v>2</v>
      </c>
      <c r="H43" s="282">
        <v>2</v>
      </c>
      <c r="I43" s="282">
        <v>1</v>
      </c>
      <c r="J43" s="282">
        <v>1</v>
      </c>
      <c r="K43" s="282">
        <v>1</v>
      </c>
      <c r="L43" s="282">
        <v>1</v>
      </c>
      <c r="M43" s="283">
        <v>1</v>
      </c>
      <c r="N43" s="283">
        <v>1</v>
      </c>
      <c r="O43" s="283">
        <v>1</v>
      </c>
      <c r="P43" s="232">
        <v>8</v>
      </c>
      <c r="Q43" s="243">
        <v>0</v>
      </c>
      <c r="R43" s="237">
        <v>5</v>
      </c>
      <c r="S43" s="247">
        <v>972174.5</v>
      </c>
      <c r="T43" s="250">
        <v>34</v>
      </c>
      <c r="U43" s="253">
        <v>27258.2</v>
      </c>
      <c r="V43" s="250">
        <v>711</v>
      </c>
      <c r="W43" s="253">
        <v>164</v>
      </c>
      <c r="X43" s="250">
        <v>6930</v>
      </c>
      <c r="Y43" s="247">
        <v>16.8</v>
      </c>
      <c r="Z43" s="250">
        <v>39692</v>
      </c>
      <c r="AA43" s="254">
        <v>3.6</v>
      </c>
      <c r="AB43" s="80"/>
      <c r="AC43" s="142"/>
    </row>
    <row r="44" spans="1:29" ht="12" customHeight="1" x14ac:dyDescent="0.15">
      <c r="A44" s="244">
        <v>37</v>
      </c>
      <c r="B44" s="245">
        <v>41530</v>
      </c>
      <c r="C44" s="281">
        <v>1</v>
      </c>
      <c r="D44" s="282">
        <v>1</v>
      </c>
      <c r="E44" s="282">
        <v>0</v>
      </c>
      <c r="F44" s="282">
        <v>2</v>
      </c>
      <c r="G44" s="282">
        <v>0</v>
      </c>
      <c r="H44" s="282">
        <v>1</v>
      </c>
      <c r="I44" s="282">
        <v>2</v>
      </c>
      <c r="J44" s="282">
        <v>1</v>
      </c>
      <c r="K44" s="282">
        <v>2</v>
      </c>
      <c r="L44" s="282">
        <v>1</v>
      </c>
      <c r="M44" s="283">
        <v>1</v>
      </c>
      <c r="N44" s="283">
        <v>1</v>
      </c>
      <c r="O44" s="283">
        <v>2</v>
      </c>
      <c r="P44" s="232">
        <v>7</v>
      </c>
      <c r="Q44" s="243">
        <v>2</v>
      </c>
      <c r="R44" s="237">
        <v>4</v>
      </c>
      <c r="S44" s="247">
        <v>545349</v>
      </c>
      <c r="T44" s="250" t="s">
        <v>116</v>
      </c>
      <c r="U44" s="253">
        <v>114523.2</v>
      </c>
      <c r="V44" s="250">
        <v>16</v>
      </c>
      <c r="W44" s="253">
        <v>4090.1</v>
      </c>
      <c r="X44" s="250">
        <v>244</v>
      </c>
      <c r="Y44" s="247">
        <v>268.2</v>
      </c>
      <c r="Z44" s="250">
        <v>2251</v>
      </c>
      <c r="AA44" s="254">
        <v>36.299999999999997</v>
      </c>
      <c r="AB44" s="80"/>
      <c r="AC44" s="142"/>
    </row>
    <row r="45" spans="1:29" ht="12" customHeight="1" x14ac:dyDescent="0.15">
      <c r="A45" s="244">
        <v>38</v>
      </c>
      <c r="B45" s="245">
        <v>41537</v>
      </c>
      <c r="C45" s="281">
        <v>1</v>
      </c>
      <c r="D45" s="282">
        <v>0</v>
      </c>
      <c r="E45" s="282">
        <v>0</v>
      </c>
      <c r="F45" s="282">
        <v>1</v>
      </c>
      <c r="G45" s="282">
        <v>2</v>
      </c>
      <c r="H45" s="282">
        <v>0</v>
      </c>
      <c r="I45" s="282">
        <v>1</v>
      </c>
      <c r="J45" s="282">
        <v>1</v>
      </c>
      <c r="K45" s="282">
        <v>1</v>
      </c>
      <c r="L45" s="282">
        <v>1</v>
      </c>
      <c r="M45" s="283">
        <v>1</v>
      </c>
      <c r="N45" s="283">
        <v>0</v>
      </c>
      <c r="O45" s="283">
        <v>2</v>
      </c>
      <c r="P45" s="232">
        <v>7</v>
      </c>
      <c r="Q45" s="243">
        <v>4</v>
      </c>
      <c r="R45" s="237">
        <v>2</v>
      </c>
      <c r="S45" s="247">
        <v>617644.5</v>
      </c>
      <c r="T45" s="250" t="s">
        <v>116</v>
      </c>
      <c r="U45" s="253">
        <v>244228.5</v>
      </c>
      <c r="V45" s="250">
        <v>7</v>
      </c>
      <c r="W45" s="253">
        <v>10588.1</v>
      </c>
      <c r="X45" s="250">
        <v>95</v>
      </c>
      <c r="Y45" s="247">
        <v>780.1</v>
      </c>
      <c r="Z45" s="250">
        <v>683</v>
      </c>
      <c r="AA45" s="254">
        <v>135.6</v>
      </c>
      <c r="AB45" s="80"/>
      <c r="AC45" s="142"/>
    </row>
    <row r="46" spans="1:29" ht="12" customHeight="1" x14ac:dyDescent="0.15">
      <c r="A46" s="244">
        <v>39</v>
      </c>
      <c r="B46" s="245">
        <v>41544</v>
      </c>
      <c r="C46" s="281">
        <v>1</v>
      </c>
      <c r="D46" s="282">
        <v>2</v>
      </c>
      <c r="E46" s="282">
        <v>0</v>
      </c>
      <c r="F46" s="282">
        <v>1</v>
      </c>
      <c r="G46" s="282">
        <v>2</v>
      </c>
      <c r="H46" s="282">
        <v>1</v>
      </c>
      <c r="I46" s="282">
        <v>1</v>
      </c>
      <c r="J46" s="282">
        <v>2</v>
      </c>
      <c r="K46" s="282">
        <v>0</v>
      </c>
      <c r="L46" s="282">
        <v>0</v>
      </c>
      <c r="M46" s="283">
        <v>1</v>
      </c>
      <c r="N46" s="283">
        <v>1</v>
      </c>
      <c r="O46" s="283">
        <v>0</v>
      </c>
      <c r="P46" s="232">
        <v>6</v>
      </c>
      <c r="Q46" s="243">
        <v>4</v>
      </c>
      <c r="R46" s="237">
        <v>3</v>
      </c>
      <c r="S46" s="247">
        <v>743965.5</v>
      </c>
      <c r="T46" s="250">
        <v>3</v>
      </c>
      <c r="U46" s="253">
        <v>133487</v>
      </c>
      <c r="V46" s="250">
        <v>96</v>
      </c>
      <c r="W46" s="253">
        <v>929.9</v>
      </c>
      <c r="X46" s="250">
        <v>1401</v>
      </c>
      <c r="Y46" s="247">
        <v>63.7</v>
      </c>
      <c r="Z46" s="250">
        <v>10137</v>
      </c>
      <c r="AA46" s="254">
        <v>11</v>
      </c>
      <c r="AB46" s="80"/>
      <c r="AC46" s="142"/>
    </row>
    <row r="47" spans="1:29" ht="12" customHeight="1" x14ac:dyDescent="0.15">
      <c r="A47" s="244">
        <v>40</v>
      </c>
      <c r="B47" s="245">
        <v>41551</v>
      </c>
      <c r="C47" s="281">
        <v>1</v>
      </c>
      <c r="D47" s="282">
        <v>0</v>
      </c>
      <c r="E47" s="282">
        <v>2</v>
      </c>
      <c r="F47" s="282">
        <v>1</v>
      </c>
      <c r="G47" s="282">
        <v>0</v>
      </c>
      <c r="H47" s="282">
        <v>1</v>
      </c>
      <c r="I47" s="282">
        <v>1</v>
      </c>
      <c r="J47" s="282">
        <v>0</v>
      </c>
      <c r="K47" s="282">
        <v>1</v>
      </c>
      <c r="L47" s="282">
        <v>2</v>
      </c>
      <c r="M47" s="283">
        <v>2</v>
      </c>
      <c r="N47" s="283">
        <v>1</v>
      </c>
      <c r="O47" s="283">
        <v>2</v>
      </c>
      <c r="P47" s="232">
        <v>6</v>
      </c>
      <c r="Q47" s="243">
        <v>3</v>
      </c>
      <c r="R47" s="237">
        <v>4</v>
      </c>
      <c r="S47" s="247">
        <v>529840.5</v>
      </c>
      <c r="T47" s="250">
        <v>1</v>
      </c>
      <c r="U47" s="253">
        <v>111266.5</v>
      </c>
      <c r="V47" s="250">
        <v>21</v>
      </c>
      <c r="W47" s="253">
        <v>3027.6</v>
      </c>
      <c r="X47" s="250">
        <v>294</v>
      </c>
      <c r="Y47" s="247">
        <v>216.2</v>
      </c>
      <c r="Z47" s="250">
        <v>2730</v>
      </c>
      <c r="AA47" s="254">
        <v>29.1</v>
      </c>
      <c r="AB47" s="80"/>
      <c r="AC47" s="142"/>
    </row>
    <row r="48" spans="1:29" ht="12" customHeight="1" x14ac:dyDescent="0.15">
      <c r="A48" s="244">
        <v>41</v>
      </c>
      <c r="B48" s="245">
        <v>41558</v>
      </c>
      <c r="C48" s="281">
        <v>0</v>
      </c>
      <c r="D48" s="282">
        <v>0</v>
      </c>
      <c r="E48" s="282">
        <v>1</v>
      </c>
      <c r="F48" s="282">
        <v>0</v>
      </c>
      <c r="G48" s="282">
        <v>0</v>
      </c>
      <c r="H48" s="282">
        <v>1</v>
      </c>
      <c r="I48" s="282">
        <v>2</v>
      </c>
      <c r="J48" s="282">
        <v>0</v>
      </c>
      <c r="K48" s="282">
        <v>1</v>
      </c>
      <c r="L48" s="282">
        <v>0</v>
      </c>
      <c r="M48" s="283">
        <v>0</v>
      </c>
      <c r="N48" s="283">
        <v>2</v>
      </c>
      <c r="O48" s="283">
        <v>2</v>
      </c>
      <c r="P48" s="232">
        <v>3</v>
      </c>
      <c r="Q48" s="243">
        <v>7</v>
      </c>
      <c r="R48" s="237">
        <v>3</v>
      </c>
      <c r="S48" s="247">
        <v>383751</v>
      </c>
      <c r="T48" s="250">
        <v>1</v>
      </c>
      <c r="U48" s="253">
        <v>80587.7</v>
      </c>
      <c r="V48" s="250">
        <v>10</v>
      </c>
      <c r="W48" s="253">
        <v>4605</v>
      </c>
      <c r="X48" s="250">
        <v>67</v>
      </c>
      <c r="Y48" s="247">
        <v>687.3</v>
      </c>
      <c r="Z48" s="250">
        <v>435</v>
      </c>
      <c r="AA48" s="254">
        <v>132.30000000000001</v>
      </c>
      <c r="AB48" s="80"/>
      <c r="AC48" s="142"/>
    </row>
    <row r="49" spans="1:29" ht="12" customHeight="1" x14ac:dyDescent="0.15">
      <c r="A49" s="244">
        <v>42</v>
      </c>
      <c r="B49" s="245">
        <v>41565</v>
      </c>
      <c r="C49" s="281">
        <v>1</v>
      </c>
      <c r="D49" s="282">
        <v>1</v>
      </c>
      <c r="E49" s="282">
        <v>1</v>
      </c>
      <c r="F49" s="282">
        <v>2</v>
      </c>
      <c r="G49" s="282">
        <v>2</v>
      </c>
      <c r="H49" s="282">
        <v>0</v>
      </c>
      <c r="I49" s="282">
        <v>1</v>
      </c>
      <c r="J49" s="282">
        <v>0</v>
      </c>
      <c r="K49" s="282">
        <v>1</v>
      </c>
      <c r="L49" s="282">
        <v>0</v>
      </c>
      <c r="M49" s="283">
        <v>2</v>
      </c>
      <c r="N49" s="283">
        <v>1</v>
      </c>
      <c r="O49" s="283">
        <v>2</v>
      </c>
      <c r="P49" s="232">
        <v>6</v>
      </c>
      <c r="Q49" s="243">
        <v>3</v>
      </c>
      <c r="R49" s="237">
        <v>4</v>
      </c>
      <c r="S49" s="247">
        <v>493807.5</v>
      </c>
      <c r="T49" s="250">
        <v>2</v>
      </c>
      <c r="U49" s="253">
        <v>51849.7</v>
      </c>
      <c r="V49" s="250">
        <v>41</v>
      </c>
      <c r="W49" s="253">
        <v>1445.2</v>
      </c>
      <c r="X49" s="250">
        <v>421</v>
      </c>
      <c r="Y49" s="247">
        <v>140.69999999999999</v>
      </c>
      <c r="Z49" s="250">
        <v>3321</v>
      </c>
      <c r="AA49" s="254">
        <v>22.3</v>
      </c>
      <c r="AB49" s="80"/>
      <c r="AC49" s="142"/>
    </row>
    <row r="50" spans="1:29" ht="12" customHeight="1" x14ac:dyDescent="0.15">
      <c r="A50" s="244">
        <v>43</v>
      </c>
      <c r="B50" s="245">
        <v>41572</v>
      </c>
      <c r="C50" s="281">
        <v>0</v>
      </c>
      <c r="D50" s="282">
        <v>1</v>
      </c>
      <c r="E50" s="282">
        <v>2</v>
      </c>
      <c r="F50" s="282">
        <v>1</v>
      </c>
      <c r="G50" s="282">
        <v>1</v>
      </c>
      <c r="H50" s="282">
        <v>1</v>
      </c>
      <c r="I50" s="282">
        <v>2</v>
      </c>
      <c r="J50" s="282">
        <v>1</v>
      </c>
      <c r="K50" s="282">
        <v>2</v>
      </c>
      <c r="L50" s="282">
        <v>1</v>
      </c>
      <c r="M50" s="283">
        <v>0</v>
      </c>
      <c r="N50" s="283">
        <v>0</v>
      </c>
      <c r="O50" s="283">
        <v>0</v>
      </c>
      <c r="P50" s="232">
        <v>6</v>
      </c>
      <c r="Q50" s="243">
        <v>4</v>
      </c>
      <c r="R50" s="237">
        <v>3</v>
      </c>
      <c r="S50" s="247">
        <v>507707</v>
      </c>
      <c r="T50" s="250" t="s">
        <v>116</v>
      </c>
      <c r="U50" s="253">
        <v>106618.4</v>
      </c>
      <c r="V50" s="250">
        <v>13</v>
      </c>
      <c r="W50" s="253">
        <v>4686.5</v>
      </c>
      <c r="X50" s="250">
        <v>342</v>
      </c>
      <c r="Y50" s="247">
        <v>178.1</v>
      </c>
      <c r="Z50" s="250">
        <v>3215</v>
      </c>
      <c r="AA50" s="254">
        <v>23.6</v>
      </c>
      <c r="AB50" s="80"/>
      <c r="AC50" s="142"/>
    </row>
    <row r="51" spans="1:29" ht="12" customHeight="1" x14ac:dyDescent="0.15">
      <c r="A51" s="244">
        <v>44</v>
      </c>
      <c r="B51" s="245">
        <v>41579</v>
      </c>
      <c r="C51" s="281">
        <v>1</v>
      </c>
      <c r="D51" s="282">
        <v>1</v>
      </c>
      <c r="E51" s="282">
        <v>2</v>
      </c>
      <c r="F51" s="282">
        <v>1</v>
      </c>
      <c r="G51" s="282">
        <v>2</v>
      </c>
      <c r="H51" s="282">
        <v>1</v>
      </c>
      <c r="I51" s="282">
        <v>2</v>
      </c>
      <c r="J51" s="282">
        <v>1</v>
      </c>
      <c r="K51" s="282">
        <v>1</v>
      </c>
      <c r="L51" s="282">
        <v>0</v>
      </c>
      <c r="M51" s="283">
        <v>2</v>
      </c>
      <c r="N51" s="283">
        <v>1</v>
      </c>
      <c r="O51" s="283">
        <v>2</v>
      </c>
      <c r="P51" s="232">
        <v>7</v>
      </c>
      <c r="Q51" s="243">
        <v>1</v>
      </c>
      <c r="R51" s="237">
        <v>5</v>
      </c>
      <c r="S51" s="247">
        <v>592159.5</v>
      </c>
      <c r="T51" s="250">
        <v>2</v>
      </c>
      <c r="U51" s="253">
        <v>115485.9</v>
      </c>
      <c r="V51" s="250">
        <v>66</v>
      </c>
      <c r="W51" s="253">
        <v>1076.5999999999999</v>
      </c>
      <c r="X51" s="250">
        <v>754</v>
      </c>
      <c r="Y51" s="247">
        <v>94.2</v>
      </c>
      <c r="Z51" s="250">
        <v>5184</v>
      </c>
      <c r="AA51" s="254">
        <v>17.100000000000001</v>
      </c>
      <c r="AB51" s="80"/>
      <c r="AC51" s="142"/>
    </row>
    <row r="52" spans="1:29" ht="12" customHeight="1" x14ac:dyDescent="0.15">
      <c r="A52" s="244">
        <v>45</v>
      </c>
      <c r="B52" s="245">
        <v>41586</v>
      </c>
      <c r="C52" s="281">
        <v>1</v>
      </c>
      <c r="D52" s="282">
        <v>2</v>
      </c>
      <c r="E52" s="282">
        <v>0</v>
      </c>
      <c r="F52" s="282">
        <v>1</v>
      </c>
      <c r="G52" s="282">
        <v>2</v>
      </c>
      <c r="H52" s="282">
        <v>1</v>
      </c>
      <c r="I52" s="282">
        <v>1</v>
      </c>
      <c r="J52" s="282">
        <v>1</v>
      </c>
      <c r="K52" s="282">
        <v>2</v>
      </c>
      <c r="L52" s="282">
        <v>0</v>
      </c>
      <c r="M52" s="283">
        <v>2</v>
      </c>
      <c r="N52" s="283">
        <v>1</v>
      </c>
      <c r="O52" s="283">
        <v>2</v>
      </c>
      <c r="P52" s="232">
        <v>6</v>
      </c>
      <c r="Q52" s="243">
        <v>2</v>
      </c>
      <c r="R52" s="237">
        <v>5</v>
      </c>
      <c r="S52" s="247">
        <v>560341</v>
      </c>
      <c r="T52" s="250" t="s">
        <v>116</v>
      </c>
      <c r="U52" s="253">
        <v>117671.6</v>
      </c>
      <c r="V52" s="250">
        <v>4</v>
      </c>
      <c r="W52" s="253">
        <v>16810.2</v>
      </c>
      <c r="X52" s="250">
        <v>110</v>
      </c>
      <c r="Y52" s="247">
        <v>611.20000000000005</v>
      </c>
      <c r="Z52" s="250">
        <v>957</v>
      </c>
      <c r="AA52" s="254">
        <v>87.8</v>
      </c>
      <c r="AB52" s="80"/>
      <c r="AC52" s="142"/>
    </row>
    <row r="53" spans="1:29" ht="12" customHeight="1" x14ac:dyDescent="0.15">
      <c r="A53" s="244">
        <v>46</v>
      </c>
      <c r="B53" s="245">
        <v>41593</v>
      </c>
      <c r="C53" s="281">
        <v>2</v>
      </c>
      <c r="D53" s="282">
        <v>0</v>
      </c>
      <c r="E53" s="282">
        <v>1</v>
      </c>
      <c r="F53" s="282">
        <v>1</v>
      </c>
      <c r="G53" s="282">
        <v>0</v>
      </c>
      <c r="H53" s="282">
        <v>2</v>
      </c>
      <c r="I53" s="282">
        <v>0</v>
      </c>
      <c r="J53" s="282">
        <v>1</v>
      </c>
      <c r="K53" s="282">
        <v>1</v>
      </c>
      <c r="L53" s="282">
        <v>2</v>
      </c>
      <c r="M53" s="283">
        <v>1</v>
      </c>
      <c r="N53" s="283">
        <v>0</v>
      </c>
      <c r="O53" s="283">
        <v>1</v>
      </c>
      <c r="P53" s="232">
        <v>6</v>
      </c>
      <c r="Q53" s="243">
        <v>4</v>
      </c>
      <c r="R53" s="237">
        <v>3</v>
      </c>
      <c r="S53" s="247">
        <v>451485.5</v>
      </c>
      <c r="T53" s="250">
        <v>1</v>
      </c>
      <c r="U53" s="253">
        <v>212483.5</v>
      </c>
      <c r="V53" s="250">
        <v>11</v>
      </c>
      <c r="W53" s="253">
        <v>4925.2</v>
      </c>
      <c r="X53" s="250">
        <v>297</v>
      </c>
      <c r="Y53" s="247">
        <v>182.4</v>
      </c>
      <c r="Z53" s="250">
        <v>2890</v>
      </c>
      <c r="AA53" s="254">
        <v>23.4</v>
      </c>
      <c r="AB53" s="80"/>
      <c r="AC53" s="142"/>
    </row>
    <row r="54" spans="1:29" ht="12" customHeight="1" x14ac:dyDescent="0.15">
      <c r="A54" s="244">
        <v>47</v>
      </c>
      <c r="B54" s="245">
        <v>41600</v>
      </c>
      <c r="C54" s="281">
        <v>1</v>
      </c>
      <c r="D54" s="282">
        <v>1</v>
      </c>
      <c r="E54" s="282">
        <v>2</v>
      </c>
      <c r="F54" s="282">
        <v>0</v>
      </c>
      <c r="G54" s="282">
        <v>2</v>
      </c>
      <c r="H54" s="282">
        <v>0</v>
      </c>
      <c r="I54" s="282">
        <v>2</v>
      </c>
      <c r="J54" s="282">
        <v>1</v>
      </c>
      <c r="K54" s="282">
        <v>2</v>
      </c>
      <c r="L54" s="282">
        <v>1</v>
      </c>
      <c r="M54" s="283">
        <v>1</v>
      </c>
      <c r="N54" s="283">
        <v>1</v>
      </c>
      <c r="O54" s="283">
        <v>2</v>
      </c>
      <c r="P54" s="232">
        <v>6</v>
      </c>
      <c r="Q54" s="243">
        <v>2</v>
      </c>
      <c r="R54" s="237">
        <v>5</v>
      </c>
      <c r="S54" s="247">
        <v>590658.5</v>
      </c>
      <c r="T54" s="250" t="s">
        <v>116</v>
      </c>
      <c r="U54" s="253">
        <v>124038.2</v>
      </c>
      <c r="V54" s="250">
        <v>10</v>
      </c>
      <c r="W54" s="253">
        <v>7087.9</v>
      </c>
      <c r="X54" s="250">
        <v>187</v>
      </c>
      <c r="Y54" s="247">
        <v>379</v>
      </c>
      <c r="Z54" s="250">
        <v>1594</v>
      </c>
      <c r="AA54" s="254">
        <v>55.5</v>
      </c>
      <c r="AB54" s="80"/>
      <c r="AC54" s="142"/>
    </row>
    <row r="55" spans="1:29" ht="12" customHeight="1" x14ac:dyDescent="0.15">
      <c r="A55" s="244">
        <v>48</v>
      </c>
      <c r="B55" s="245">
        <v>41607</v>
      </c>
      <c r="C55" s="281">
        <v>1</v>
      </c>
      <c r="D55" s="282">
        <v>1</v>
      </c>
      <c r="E55" s="282">
        <v>1</v>
      </c>
      <c r="F55" s="282">
        <v>1</v>
      </c>
      <c r="G55" s="282">
        <v>2</v>
      </c>
      <c r="H55" s="282">
        <v>1</v>
      </c>
      <c r="I55" s="282">
        <v>1</v>
      </c>
      <c r="J55" s="282">
        <v>1</v>
      </c>
      <c r="K55" s="282">
        <v>2</v>
      </c>
      <c r="L55" s="282">
        <v>2</v>
      </c>
      <c r="M55" s="283">
        <v>0</v>
      </c>
      <c r="N55" s="283">
        <v>2</v>
      </c>
      <c r="O55" s="283">
        <v>1</v>
      </c>
      <c r="P55" s="232">
        <v>8</v>
      </c>
      <c r="Q55" s="243">
        <v>1</v>
      </c>
      <c r="R55" s="237">
        <v>4</v>
      </c>
      <c r="S55" s="247">
        <v>680197.5</v>
      </c>
      <c r="T55" s="250">
        <v>55</v>
      </c>
      <c r="U55" s="253">
        <v>4852.3</v>
      </c>
      <c r="V55" s="250">
        <v>1255</v>
      </c>
      <c r="W55" s="253">
        <v>65</v>
      </c>
      <c r="X55" s="250">
        <v>11173</v>
      </c>
      <c r="Y55" s="247">
        <v>7.3</v>
      </c>
      <c r="Z55" s="250">
        <v>52371</v>
      </c>
      <c r="AA55" s="254">
        <v>1.9</v>
      </c>
      <c r="AB55" s="80"/>
      <c r="AC55" s="142"/>
    </row>
    <row r="56" spans="1:29" ht="12" customHeight="1" x14ac:dyDescent="0.15">
      <c r="A56" s="244">
        <v>49</v>
      </c>
      <c r="B56" s="245">
        <v>41614</v>
      </c>
      <c r="C56" s="281">
        <v>1</v>
      </c>
      <c r="D56" s="282">
        <v>2</v>
      </c>
      <c r="E56" s="282">
        <v>1</v>
      </c>
      <c r="F56" s="282">
        <v>2</v>
      </c>
      <c r="G56" s="282">
        <v>2</v>
      </c>
      <c r="H56" s="282">
        <v>0</v>
      </c>
      <c r="I56" s="282">
        <v>1</v>
      </c>
      <c r="J56" s="282">
        <v>1</v>
      </c>
      <c r="K56" s="282">
        <v>1</v>
      </c>
      <c r="L56" s="282">
        <v>1</v>
      </c>
      <c r="M56" s="283">
        <v>2</v>
      </c>
      <c r="N56" s="283">
        <v>1</v>
      </c>
      <c r="O56" s="283">
        <v>1</v>
      </c>
      <c r="P56" s="232">
        <v>8</v>
      </c>
      <c r="Q56" s="243">
        <v>1</v>
      </c>
      <c r="R56" s="237">
        <v>4</v>
      </c>
      <c r="S56" s="247">
        <v>543194</v>
      </c>
      <c r="T56" s="250">
        <v>15</v>
      </c>
      <c r="U56" s="253">
        <v>7604.7</v>
      </c>
      <c r="V56" s="250">
        <v>363</v>
      </c>
      <c r="W56" s="253">
        <v>179.5</v>
      </c>
      <c r="X56" s="250">
        <v>3913</v>
      </c>
      <c r="Y56" s="247">
        <v>16.600000000000001</v>
      </c>
      <c r="Z56" s="250">
        <v>21179</v>
      </c>
      <c r="AA56" s="254">
        <v>3.8</v>
      </c>
      <c r="AB56" s="80"/>
      <c r="AC56" s="142"/>
    </row>
    <row r="57" spans="1:29" ht="12" customHeight="1" x14ac:dyDescent="0.15">
      <c r="A57" s="244">
        <v>50</v>
      </c>
      <c r="B57" s="245">
        <v>41621</v>
      </c>
      <c r="C57" s="281">
        <v>0</v>
      </c>
      <c r="D57" s="282">
        <v>2</v>
      </c>
      <c r="E57" s="282">
        <v>2</v>
      </c>
      <c r="F57" s="282">
        <v>1</v>
      </c>
      <c r="G57" s="282">
        <v>0</v>
      </c>
      <c r="H57" s="282">
        <v>0</v>
      </c>
      <c r="I57" s="282">
        <v>0</v>
      </c>
      <c r="J57" s="282">
        <v>0</v>
      </c>
      <c r="K57" s="282">
        <v>2</v>
      </c>
      <c r="L57" s="282">
        <v>1</v>
      </c>
      <c r="M57" s="283">
        <v>2</v>
      </c>
      <c r="N57" s="283">
        <v>1</v>
      </c>
      <c r="O57" s="283">
        <v>1</v>
      </c>
      <c r="P57" s="232">
        <v>4</v>
      </c>
      <c r="Q57" s="243">
        <v>5</v>
      </c>
      <c r="R57" s="237">
        <v>4</v>
      </c>
      <c r="S57" s="247">
        <v>565209</v>
      </c>
      <c r="T57" s="250" t="s">
        <v>116</v>
      </c>
      <c r="U57" s="253">
        <v>118693.8</v>
      </c>
      <c r="V57" s="250">
        <v>3</v>
      </c>
      <c r="W57" s="253">
        <v>22608.3</v>
      </c>
      <c r="X57" s="250">
        <v>76</v>
      </c>
      <c r="Y57" s="247">
        <v>892.4</v>
      </c>
      <c r="Z57" s="250">
        <v>1013</v>
      </c>
      <c r="AA57" s="254">
        <v>83.6</v>
      </c>
      <c r="AB57" s="80"/>
      <c r="AC57" s="142"/>
    </row>
    <row r="58" spans="1:29" ht="12" customHeight="1" x14ac:dyDescent="0.15">
      <c r="A58" s="244" t="s">
        <v>19</v>
      </c>
      <c r="B58" s="245">
        <v>41628</v>
      </c>
      <c r="C58" s="281">
        <v>1</v>
      </c>
      <c r="D58" s="282">
        <v>0</v>
      </c>
      <c r="E58" s="282">
        <v>0</v>
      </c>
      <c r="F58" s="282">
        <v>1</v>
      </c>
      <c r="G58" s="282">
        <v>1</v>
      </c>
      <c r="H58" s="282">
        <v>0</v>
      </c>
      <c r="I58" s="282">
        <v>2</v>
      </c>
      <c r="J58" s="282">
        <v>0</v>
      </c>
      <c r="K58" s="282">
        <v>1</v>
      </c>
      <c r="L58" s="282">
        <v>0</v>
      </c>
      <c r="M58" s="283">
        <v>0</v>
      </c>
      <c r="N58" s="283">
        <v>0</v>
      </c>
      <c r="O58" s="283">
        <v>2</v>
      </c>
      <c r="P58" s="232">
        <v>4</v>
      </c>
      <c r="Q58" s="243">
        <v>7</v>
      </c>
      <c r="R58" s="237">
        <v>2</v>
      </c>
      <c r="S58" s="247">
        <v>668243.5</v>
      </c>
      <c r="T58" s="250" t="s">
        <v>116</v>
      </c>
      <c r="U58" s="253">
        <v>259024.9</v>
      </c>
      <c r="V58" s="250">
        <v>5</v>
      </c>
      <c r="W58" s="253">
        <v>16037.8</v>
      </c>
      <c r="X58" s="250">
        <v>59</v>
      </c>
      <c r="Y58" s="247">
        <v>1359.1</v>
      </c>
      <c r="Z58" s="250">
        <v>637</v>
      </c>
      <c r="AA58" s="254">
        <v>157.30000000000001</v>
      </c>
      <c r="AB58" s="80"/>
      <c r="AC58" s="142"/>
    </row>
    <row r="59" spans="1:29" s="124" customFormat="1" ht="12" customHeight="1" x14ac:dyDescent="0.15">
      <c r="A59" s="255" t="s">
        <v>20</v>
      </c>
      <c r="B59" s="256">
        <v>41635</v>
      </c>
      <c r="C59" s="286">
        <v>0</v>
      </c>
      <c r="D59" s="278">
        <v>0</v>
      </c>
      <c r="E59" s="278">
        <v>0</v>
      </c>
      <c r="F59" s="278">
        <v>2</v>
      </c>
      <c r="G59" s="278">
        <v>0</v>
      </c>
      <c r="H59" s="278">
        <v>0</v>
      </c>
      <c r="I59" s="278">
        <v>1</v>
      </c>
      <c r="J59" s="278">
        <v>2</v>
      </c>
      <c r="K59" s="278">
        <v>1</v>
      </c>
      <c r="L59" s="278">
        <v>1</v>
      </c>
      <c r="M59" s="278">
        <v>1</v>
      </c>
      <c r="N59" s="278">
        <v>1</v>
      </c>
      <c r="O59" s="278">
        <v>2</v>
      </c>
      <c r="P59" s="242">
        <v>5</v>
      </c>
      <c r="Q59" s="240">
        <v>5</v>
      </c>
      <c r="R59" s="241">
        <v>3</v>
      </c>
      <c r="S59" s="258">
        <v>501812.5</v>
      </c>
      <c r="T59" s="259" t="s">
        <v>116</v>
      </c>
      <c r="U59" s="260">
        <v>364405.5</v>
      </c>
      <c r="V59" s="259" t="s">
        <v>116</v>
      </c>
      <c r="W59" s="260">
        <v>60217.5</v>
      </c>
      <c r="X59" s="259">
        <v>24</v>
      </c>
      <c r="Y59" s="258">
        <v>2509</v>
      </c>
      <c r="Z59" s="259">
        <v>325</v>
      </c>
      <c r="AA59" s="261">
        <v>231.6</v>
      </c>
      <c r="AB59" s="111"/>
      <c r="AC59" s="142"/>
    </row>
    <row r="60" spans="1:29" hidden="1" x14ac:dyDescent="0.15">
      <c r="A60" s="82">
        <v>53</v>
      </c>
      <c r="B60" s="117"/>
      <c r="C60" s="265"/>
      <c r="D60" s="265"/>
      <c r="E60" s="265"/>
      <c r="F60" s="265"/>
      <c r="G60" s="265"/>
      <c r="H60" s="265"/>
      <c r="I60" s="265"/>
      <c r="J60" s="265"/>
      <c r="K60" s="265"/>
      <c r="L60" s="265"/>
      <c r="M60" s="265"/>
      <c r="N60" s="265"/>
      <c r="O60" s="266"/>
      <c r="P60" s="145">
        <f>COUNTIF(C60:O60,"1")</f>
        <v>0</v>
      </c>
      <c r="Q60" s="145">
        <f>COUNTIF(C60:O60,"0")</f>
        <v>0</v>
      </c>
      <c r="R60" s="66">
        <f>COUNTIF(C60:O60,"2")</f>
        <v>0</v>
      </c>
      <c r="S60" s="118"/>
      <c r="T60" s="219"/>
      <c r="U60" s="84"/>
      <c r="V60" s="219"/>
      <c r="W60" s="84"/>
      <c r="X60" s="219"/>
      <c r="Y60" s="118"/>
      <c r="Z60" s="219"/>
      <c r="AA60" s="86"/>
      <c r="AB60" s="80"/>
      <c r="AC60" s="142"/>
    </row>
    <row r="61" spans="1:29" x14ac:dyDescent="0.15">
      <c r="A61" s="88"/>
      <c r="B61" s="88"/>
      <c r="C61" s="267"/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8" t="s">
        <v>445</v>
      </c>
      <c r="P61" s="88"/>
      <c r="Q61" s="88"/>
      <c r="R61" s="88"/>
      <c r="S61" s="118"/>
      <c r="T61" s="263">
        <f>SUM(T8:T60)</f>
        <v>999</v>
      </c>
      <c r="U61" s="90"/>
      <c r="V61" s="263">
        <f>SUM(V8:V60)</f>
        <v>18666</v>
      </c>
      <c r="W61" s="90"/>
      <c r="X61" s="263">
        <f>SUM(X8:X60)</f>
        <v>139171</v>
      </c>
      <c r="Y61" s="90"/>
      <c r="Z61" s="263">
        <f>SUM(Z8:Z60)</f>
        <v>628716</v>
      </c>
      <c r="AA61" s="86"/>
      <c r="AB61" s="91"/>
      <c r="AC61" s="142"/>
    </row>
    <row r="63" spans="1:29" x14ac:dyDescent="0.15">
      <c r="U63" s="220"/>
      <c r="W63" s="220"/>
      <c r="X63" s="220"/>
      <c r="Y63" s="220"/>
      <c r="AA63" s="220"/>
    </row>
    <row r="64" spans="1:29" x14ac:dyDescent="0.15">
      <c r="U64" s="220"/>
      <c r="W64" s="220"/>
      <c r="X64" s="220"/>
      <c r="Y64" s="220"/>
      <c r="AA64" s="220"/>
    </row>
    <row r="67" spans="25:25" x14ac:dyDescent="0.15">
      <c r="Y67" s="92"/>
    </row>
    <row r="68" spans="25:25" x14ac:dyDescent="0.15">
      <c r="Y68" s="92"/>
    </row>
  </sheetData>
  <mergeCells count="4">
    <mergeCell ref="T5:U5"/>
    <mergeCell ref="V5:W5"/>
    <mergeCell ref="X5:Y5"/>
    <mergeCell ref="Z5:AA5"/>
  </mergeCells>
  <printOptions horizontalCentered="1" verticalCentered="1"/>
  <pageMargins left="0" right="0" top="0" bottom="0.39370078740157483" header="0.23622047244094491" footer="0.23622047244094491"/>
  <pageSetup paperSize="9" scale="78" fitToHeight="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1"/>
  <sheetViews>
    <sheetView showGridLines="0" topLeftCell="Y1" workbookViewId="0"/>
  </sheetViews>
  <sheetFormatPr baseColWidth="10" defaultRowHeight="12.75" x14ac:dyDescent="0.2"/>
  <cols>
    <col min="1" max="1" width="4.140625" customWidth="1"/>
    <col min="2" max="2" width="5.7109375" customWidth="1"/>
    <col min="3" max="17" width="3.7109375" customWidth="1"/>
    <col min="18" max="18" width="13" customWidth="1"/>
    <col min="19" max="19" width="7.7109375" customWidth="1"/>
    <col min="20" max="20" width="10.85546875" customWidth="1"/>
    <col min="21" max="21" width="9.85546875" customWidth="1"/>
    <col min="22" max="22" width="10" customWidth="1"/>
    <col min="23" max="23" width="9.85546875" customWidth="1"/>
    <col min="24" max="24" width="9.140625" customWidth="1"/>
    <col min="25" max="25" width="10.7109375" customWidth="1"/>
    <col min="26" max="26" width="7" customWidth="1"/>
    <col min="27" max="27" width="9" customWidth="1"/>
    <col min="28" max="28" width="9.140625" customWidth="1"/>
    <col min="29" max="29" width="9.85546875" customWidth="1"/>
    <col min="30" max="30" width="9.140625" customWidth="1"/>
  </cols>
  <sheetData>
    <row r="1" spans="1:30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"/>
      <c r="X1" s="37"/>
      <c r="Y1" s="1"/>
      <c r="Z1" s="37"/>
      <c r="AA1" s="1"/>
      <c r="AB1" s="37"/>
      <c r="AC1" s="1"/>
      <c r="AD1" s="37" t="s">
        <v>84</v>
      </c>
    </row>
    <row r="2" spans="1:30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7"/>
      <c r="X2" s="6"/>
      <c r="Y2" s="7"/>
      <c r="Z2" s="6"/>
      <c r="AA2" s="7"/>
      <c r="AB2" s="6"/>
      <c r="AC2" s="7"/>
      <c r="AD2" s="6"/>
    </row>
    <row r="3" spans="1:30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1"/>
      <c r="P3" s="10"/>
      <c r="Q3" s="11"/>
      <c r="R3" s="11"/>
      <c r="S3" s="12" t="s">
        <v>3</v>
      </c>
      <c r="T3" s="13"/>
      <c r="U3" s="29" t="s">
        <v>4</v>
      </c>
      <c r="V3" s="13"/>
      <c r="W3" s="29" t="s">
        <v>5</v>
      </c>
      <c r="X3" s="13"/>
      <c r="Y3" s="29" t="s">
        <v>74</v>
      </c>
      <c r="Z3" s="13"/>
      <c r="AA3" s="29" t="s">
        <v>75</v>
      </c>
      <c r="AB3" s="13"/>
      <c r="AC3" s="29" t="s">
        <v>76</v>
      </c>
      <c r="AD3" s="13"/>
    </row>
    <row r="4" spans="1:30" x14ac:dyDescent="0.2">
      <c r="A4" s="14" t="s">
        <v>6</v>
      </c>
      <c r="B4" s="15">
        <v>1961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32" t="s">
        <v>8</v>
      </c>
      <c r="P4" s="38"/>
      <c r="Q4" s="18"/>
      <c r="R4" s="15" t="s">
        <v>9</v>
      </c>
      <c r="S4" s="19"/>
      <c r="T4" s="15"/>
      <c r="U4" s="34"/>
      <c r="V4" s="15"/>
      <c r="W4" s="34"/>
      <c r="X4" s="15"/>
      <c r="Y4" s="34"/>
      <c r="Z4" s="15"/>
      <c r="AA4" s="34"/>
      <c r="AB4" s="15"/>
      <c r="AC4" s="34"/>
      <c r="AD4" s="15"/>
    </row>
    <row r="5" spans="1:30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33">
        <v>1</v>
      </c>
      <c r="P5" s="22">
        <v>0</v>
      </c>
      <c r="Q5" s="21">
        <v>2</v>
      </c>
      <c r="R5" s="21" t="s">
        <v>10</v>
      </c>
      <c r="S5" s="22" t="s">
        <v>11</v>
      </c>
      <c r="T5" s="21" t="s">
        <v>12</v>
      </c>
      <c r="U5" s="33" t="s">
        <v>11</v>
      </c>
      <c r="V5" s="21" t="s">
        <v>13</v>
      </c>
      <c r="W5" s="33" t="s">
        <v>11</v>
      </c>
      <c r="X5" s="21" t="s">
        <v>13</v>
      </c>
      <c r="Y5" s="33" t="s">
        <v>11</v>
      </c>
      <c r="Z5" s="21" t="s">
        <v>13</v>
      </c>
      <c r="AA5" s="33" t="s">
        <v>11</v>
      </c>
      <c r="AB5" s="21" t="s">
        <v>13</v>
      </c>
      <c r="AC5" s="33" t="s">
        <v>11</v>
      </c>
      <c r="AD5" s="21" t="s">
        <v>13</v>
      </c>
    </row>
    <row r="6" spans="1:30" ht="10.5" customHeight="1" x14ac:dyDescent="0.2">
      <c r="A6" s="8" t="s">
        <v>24</v>
      </c>
      <c r="B6" s="40">
        <v>22282</v>
      </c>
      <c r="C6" s="41">
        <v>1</v>
      </c>
      <c r="D6" s="41">
        <v>1</v>
      </c>
      <c r="E6" s="41">
        <v>1</v>
      </c>
      <c r="F6" s="41">
        <v>1</v>
      </c>
      <c r="G6" s="41">
        <v>1</v>
      </c>
      <c r="H6" s="41">
        <v>1</v>
      </c>
      <c r="I6" s="41">
        <v>0</v>
      </c>
      <c r="J6" s="41">
        <v>1</v>
      </c>
      <c r="K6" s="41">
        <v>0</v>
      </c>
      <c r="L6" s="41">
        <v>2</v>
      </c>
      <c r="M6" s="41">
        <v>1</v>
      </c>
      <c r="N6" s="41">
        <v>1</v>
      </c>
      <c r="O6" s="42">
        <v>9</v>
      </c>
      <c r="P6" s="41">
        <v>2</v>
      </c>
      <c r="Q6" s="9">
        <v>1</v>
      </c>
      <c r="R6" s="43">
        <v>1314837</v>
      </c>
      <c r="S6" s="44">
        <v>32</v>
      </c>
      <c r="T6" s="45">
        <v>3424.05</v>
      </c>
      <c r="U6" s="44">
        <v>97</v>
      </c>
      <c r="V6" s="45">
        <v>1129.55</v>
      </c>
      <c r="W6" s="44">
        <v>1789</v>
      </c>
      <c r="X6" s="45">
        <v>61.2</v>
      </c>
      <c r="Y6" s="44">
        <v>17970</v>
      </c>
      <c r="Z6" s="45">
        <v>6.05</v>
      </c>
      <c r="AA6" s="44">
        <v>173</v>
      </c>
      <c r="AB6" s="45">
        <v>633.35</v>
      </c>
      <c r="AC6" s="44">
        <v>6404</v>
      </c>
      <c r="AD6" s="45">
        <v>17.100000000000001</v>
      </c>
    </row>
    <row r="7" spans="1:30" ht="10.5" customHeight="1" x14ac:dyDescent="0.2">
      <c r="A7" s="14" t="s">
        <v>25</v>
      </c>
      <c r="B7" s="23">
        <v>22289</v>
      </c>
      <c r="C7" s="20">
        <v>2</v>
      </c>
      <c r="D7" s="20">
        <v>1</v>
      </c>
      <c r="E7" s="20">
        <v>1</v>
      </c>
      <c r="F7" s="20">
        <v>1</v>
      </c>
      <c r="G7" s="20">
        <v>1</v>
      </c>
      <c r="H7" s="20">
        <v>1</v>
      </c>
      <c r="I7" s="20">
        <v>0</v>
      </c>
      <c r="J7" s="20">
        <v>1</v>
      </c>
      <c r="K7" s="20">
        <v>0</v>
      </c>
      <c r="L7" s="20">
        <v>0</v>
      </c>
      <c r="M7" s="20">
        <v>0</v>
      </c>
      <c r="N7" s="20">
        <v>1</v>
      </c>
      <c r="O7" s="34">
        <v>7</v>
      </c>
      <c r="P7" s="20">
        <v>4</v>
      </c>
      <c r="Q7" s="15">
        <v>1</v>
      </c>
      <c r="R7" s="24">
        <v>1381606</v>
      </c>
      <c r="S7" s="35">
        <v>4</v>
      </c>
      <c r="T7" s="27">
        <v>28790.15</v>
      </c>
      <c r="U7" s="35">
        <v>185</v>
      </c>
      <c r="V7" s="27">
        <v>622.29999999999995</v>
      </c>
      <c r="W7" s="35">
        <v>2732</v>
      </c>
      <c r="X7" s="27">
        <v>42.1</v>
      </c>
      <c r="Y7" s="35">
        <v>20667</v>
      </c>
      <c r="Z7" s="27">
        <v>5.55</v>
      </c>
      <c r="AA7" s="35">
        <v>1719</v>
      </c>
      <c r="AB7" s="27">
        <v>66.95</v>
      </c>
      <c r="AC7" s="35">
        <v>25820</v>
      </c>
      <c r="AD7" s="27">
        <v>4.45</v>
      </c>
    </row>
    <row r="8" spans="1:30" ht="10.5" customHeight="1" x14ac:dyDescent="0.2">
      <c r="A8" s="14" t="s">
        <v>26</v>
      </c>
      <c r="B8" s="23">
        <v>22296</v>
      </c>
      <c r="C8" s="20">
        <v>2</v>
      </c>
      <c r="D8" s="20">
        <v>1</v>
      </c>
      <c r="E8" s="20">
        <v>1</v>
      </c>
      <c r="F8" s="20">
        <v>1</v>
      </c>
      <c r="G8" s="20">
        <v>2</v>
      </c>
      <c r="H8" s="20">
        <v>1</v>
      </c>
      <c r="I8" s="20">
        <v>1</v>
      </c>
      <c r="J8" s="20">
        <v>1</v>
      </c>
      <c r="K8" s="20">
        <v>1</v>
      </c>
      <c r="L8" s="20">
        <v>1</v>
      </c>
      <c r="M8" s="20">
        <v>1</v>
      </c>
      <c r="N8" s="20">
        <v>1</v>
      </c>
      <c r="O8" s="34">
        <v>10</v>
      </c>
      <c r="P8" s="20">
        <v>0</v>
      </c>
      <c r="Q8" s="15">
        <v>2</v>
      </c>
      <c r="R8" s="24">
        <v>1457664.5</v>
      </c>
      <c r="S8" s="35">
        <v>33</v>
      </c>
      <c r="T8" s="27">
        <v>3680.95</v>
      </c>
      <c r="U8" s="35">
        <v>845</v>
      </c>
      <c r="V8" s="27">
        <v>143.75</v>
      </c>
      <c r="W8" s="35">
        <v>7774</v>
      </c>
      <c r="X8" s="27">
        <v>15.6</v>
      </c>
      <c r="Y8" s="35">
        <v>54318</v>
      </c>
      <c r="Z8" s="27">
        <v>2.2000000000000002</v>
      </c>
      <c r="AA8" s="35">
        <v>1079</v>
      </c>
      <c r="AB8" s="27">
        <v>112.55</v>
      </c>
      <c r="AC8" s="35">
        <v>15057</v>
      </c>
      <c r="AD8" s="27">
        <v>8.0500000000000007</v>
      </c>
    </row>
    <row r="9" spans="1:30" ht="10.5" customHeight="1" x14ac:dyDescent="0.2">
      <c r="A9" s="14" t="s">
        <v>27</v>
      </c>
      <c r="B9" s="23">
        <v>22303</v>
      </c>
      <c r="C9" s="20">
        <v>0</v>
      </c>
      <c r="D9" s="20">
        <v>2</v>
      </c>
      <c r="E9" s="20">
        <v>1</v>
      </c>
      <c r="F9" s="20">
        <v>1</v>
      </c>
      <c r="G9" s="20"/>
      <c r="H9" s="20">
        <v>0</v>
      </c>
      <c r="I9" s="20">
        <v>1</v>
      </c>
      <c r="J9" s="20">
        <v>1</v>
      </c>
      <c r="K9" s="20">
        <v>0</v>
      </c>
      <c r="L9" s="20">
        <v>1</v>
      </c>
      <c r="M9" s="20">
        <v>1</v>
      </c>
      <c r="N9" s="20">
        <v>1</v>
      </c>
      <c r="O9" s="34">
        <v>7</v>
      </c>
      <c r="P9" s="20">
        <v>3</v>
      </c>
      <c r="Q9" s="15">
        <v>1</v>
      </c>
      <c r="R9" s="24">
        <v>1445087</v>
      </c>
      <c r="S9" s="35" t="s">
        <v>81</v>
      </c>
      <c r="T9" s="27"/>
      <c r="U9" s="35">
        <v>15</v>
      </c>
      <c r="V9" s="27">
        <v>16056.5</v>
      </c>
      <c r="W9" s="35">
        <v>559</v>
      </c>
      <c r="X9" s="27">
        <v>215.4</v>
      </c>
      <c r="Y9" s="35">
        <v>6889</v>
      </c>
      <c r="Z9" s="27">
        <v>17.45</v>
      </c>
      <c r="AA9" s="35" t="s">
        <v>81</v>
      </c>
      <c r="AB9" s="27"/>
      <c r="AC9" s="35">
        <v>699</v>
      </c>
      <c r="AD9" s="27">
        <v>344.55</v>
      </c>
    </row>
    <row r="10" spans="1:30" ht="10.5" customHeight="1" x14ac:dyDescent="0.2">
      <c r="A10" s="14" t="s">
        <v>28</v>
      </c>
      <c r="B10" s="23">
        <v>22310</v>
      </c>
      <c r="C10" s="20">
        <v>1</v>
      </c>
      <c r="D10" s="20"/>
      <c r="E10" s="20"/>
      <c r="F10" s="20"/>
      <c r="G10" s="20"/>
      <c r="H10" s="20">
        <v>2</v>
      </c>
      <c r="I10" s="20"/>
      <c r="J10" s="20">
        <v>1</v>
      </c>
      <c r="K10" s="20"/>
      <c r="L10" s="20">
        <v>1</v>
      </c>
      <c r="M10" s="20"/>
      <c r="N10" s="20"/>
      <c r="O10" s="34">
        <v>3</v>
      </c>
      <c r="P10" s="20">
        <v>0</v>
      </c>
      <c r="Q10" s="15">
        <v>1</v>
      </c>
      <c r="R10" s="24">
        <v>1387785.5</v>
      </c>
      <c r="S10" s="35" t="s">
        <v>81</v>
      </c>
      <c r="T10" s="27"/>
      <c r="U10" s="35" t="s">
        <v>81</v>
      </c>
      <c r="V10" s="27"/>
      <c r="W10" s="35" t="s">
        <v>81</v>
      </c>
      <c r="X10" s="27"/>
      <c r="Y10" s="35">
        <v>24569</v>
      </c>
      <c r="Z10" s="27">
        <v>28.2</v>
      </c>
      <c r="AA10" s="35" t="s">
        <v>81</v>
      </c>
      <c r="AB10" s="27"/>
      <c r="AC10" s="35" t="s">
        <v>81</v>
      </c>
      <c r="AD10" s="27"/>
    </row>
    <row r="11" spans="1:30" ht="10.5" customHeight="1" x14ac:dyDescent="0.2">
      <c r="A11" s="14" t="s">
        <v>29</v>
      </c>
      <c r="B11" s="23">
        <v>22317</v>
      </c>
      <c r="C11" s="20">
        <v>2</v>
      </c>
      <c r="D11" s="20">
        <v>1</v>
      </c>
      <c r="E11" s="20">
        <v>2</v>
      </c>
      <c r="F11" s="20">
        <v>0</v>
      </c>
      <c r="G11" s="20">
        <v>2</v>
      </c>
      <c r="H11" s="20">
        <v>2</v>
      </c>
      <c r="I11" s="20">
        <v>0</v>
      </c>
      <c r="J11" s="20">
        <v>1</v>
      </c>
      <c r="K11" s="20">
        <v>1</v>
      </c>
      <c r="L11" s="20">
        <v>1</v>
      </c>
      <c r="M11" s="20">
        <v>1</v>
      </c>
      <c r="N11" s="20">
        <v>1</v>
      </c>
      <c r="O11" s="34">
        <v>6</v>
      </c>
      <c r="P11" s="20">
        <v>2</v>
      </c>
      <c r="Q11" s="15">
        <v>4</v>
      </c>
      <c r="R11" s="24">
        <v>1321537.5</v>
      </c>
      <c r="S11" s="35" t="s">
        <v>81</v>
      </c>
      <c r="T11" s="27"/>
      <c r="U11" s="35" t="s">
        <v>81</v>
      </c>
      <c r="V11" s="27"/>
      <c r="W11" s="35">
        <v>54</v>
      </c>
      <c r="X11" s="27">
        <v>6118.2</v>
      </c>
      <c r="Y11" s="35">
        <v>1497</v>
      </c>
      <c r="Z11" s="27">
        <v>73.55</v>
      </c>
      <c r="AA11" s="35" t="s">
        <v>81</v>
      </c>
      <c r="AB11" s="27"/>
      <c r="AC11" s="35">
        <v>365</v>
      </c>
      <c r="AD11" s="27">
        <v>603.4</v>
      </c>
    </row>
    <row r="12" spans="1:30" ht="10.5" customHeight="1" x14ac:dyDescent="0.2">
      <c r="A12" s="14" t="s">
        <v>30</v>
      </c>
      <c r="B12" s="23">
        <v>22324</v>
      </c>
      <c r="C12" s="20">
        <v>2</v>
      </c>
      <c r="D12" s="20">
        <v>1</v>
      </c>
      <c r="E12" s="20">
        <v>2</v>
      </c>
      <c r="F12" s="20">
        <v>1</v>
      </c>
      <c r="G12" s="20">
        <v>2</v>
      </c>
      <c r="H12" s="20">
        <v>1</v>
      </c>
      <c r="I12" s="20">
        <v>0</v>
      </c>
      <c r="J12" s="20">
        <v>1</v>
      </c>
      <c r="K12" s="20">
        <v>1</v>
      </c>
      <c r="L12" s="20">
        <v>0</v>
      </c>
      <c r="M12" s="20">
        <v>1</v>
      </c>
      <c r="N12" s="20">
        <v>1</v>
      </c>
      <c r="O12" s="34">
        <v>7</v>
      </c>
      <c r="P12" s="20">
        <v>2</v>
      </c>
      <c r="Q12" s="15">
        <v>3</v>
      </c>
      <c r="R12" s="24">
        <v>1362846.5</v>
      </c>
      <c r="S12" s="35">
        <v>15</v>
      </c>
      <c r="T12" s="27">
        <v>7571.35</v>
      </c>
      <c r="U12" s="35">
        <v>479</v>
      </c>
      <c r="V12" s="27">
        <v>237.05</v>
      </c>
      <c r="W12" s="35">
        <v>5105</v>
      </c>
      <c r="X12" s="27">
        <v>22.2</v>
      </c>
      <c r="Y12" s="35">
        <v>32222</v>
      </c>
      <c r="Z12" s="27">
        <v>3.5</v>
      </c>
      <c r="AA12" s="35">
        <v>1555</v>
      </c>
      <c r="AB12" s="27">
        <v>73</v>
      </c>
      <c r="AC12" s="35">
        <v>25584</v>
      </c>
      <c r="AD12" s="27">
        <v>4.4000000000000004</v>
      </c>
    </row>
    <row r="13" spans="1:30" ht="10.5" customHeight="1" x14ac:dyDescent="0.2">
      <c r="A13" s="14" t="s">
        <v>31</v>
      </c>
      <c r="B13" s="23">
        <v>22331</v>
      </c>
      <c r="C13" s="20">
        <v>2</v>
      </c>
      <c r="D13" s="20">
        <v>0</v>
      </c>
      <c r="E13" s="20">
        <v>2</v>
      </c>
      <c r="F13" s="20">
        <v>2</v>
      </c>
      <c r="G13" s="20">
        <v>0</v>
      </c>
      <c r="H13" s="20">
        <v>2</v>
      </c>
      <c r="I13" s="20">
        <v>2</v>
      </c>
      <c r="J13" s="20">
        <v>0</v>
      </c>
      <c r="K13" s="20">
        <v>1</v>
      </c>
      <c r="L13" s="20">
        <v>1</v>
      </c>
      <c r="M13" s="20">
        <v>1</v>
      </c>
      <c r="N13" s="20">
        <v>2</v>
      </c>
      <c r="O13" s="34">
        <v>3</v>
      </c>
      <c r="P13" s="20">
        <v>3</v>
      </c>
      <c r="Q13" s="15">
        <v>6</v>
      </c>
      <c r="R13" s="24">
        <v>1375121</v>
      </c>
      <c r="S13" s="35">
        <v>19</v>
      </c>
      <c r="T13" s="27">
        <v>6031.2</v>
      </c>
      <c r="U13" s="35">
        <v>402</v>
      </c>
      <c r="V13" s="27">
        <v>285.05</v>
      </c>
      <c r="W13" s="35">
        <v>4342</v>
      </c>
      <c r="X13" s="27">
        <v>26.35</v>
      </c>
      <c r="Y13" s="35">
        <v>31409</v>
      </c>
      <c r="Z13" s="27">
        <v>3.6</v>
      </c>
      <c r="AA13" s="35">
        <v>127</v>
      </c>
      <c r="AB13" s="27">
        <v>902.3</v>
      </c>
      <c r="AC13" s="35">
        <v>2217</v>
      </c>
      <c r="AD13" s="27">
        <v>51.65</v>
      </c>
    </row>
    <row r="14" spans="1:30" ht="10.5" customHeight="1" x14ac:dyDescent="0.2">
      <c r="A14" s="14" t="s">
        <v>32</v>
      </c>
      <c r="B14" s="23">
        <v>22338</v>
      </c>
      <c r="C14" s="20">
        <v>2</v>
      </c>
      <c r="D14" s="20">
        <v>1</v>
      </c>
      <c r="E14" s="20">
        <v>2</v>
      </c>
      <c r="F14" s="20">
        <v>0</v>
      </c>
      <c r="G14" s="20">
        <v>2</v>
      </c>
      <c r="H14" s="20">
        <v>1</v>
      </c>
      <c r="I14" s="20">
        <v>1</v>
      </c>
      <c r="J14" s="20">
        <v>1</v>
      </c>
      <c r="K14" s="20">
        <v>1</v>
      </c>
      <c r="L14" s="20">
        <v>0</v>
      </c>
      <c r="M14" s="20">
        <v>2</v>
      </c>
      <c r="N14" s="20">
        <v>2</v>
      </c>
      <c r="O14" s="34">
        <v>5</v>
      </c>
      <c r="P14" s="20">
        <v>2</v>
      </c>
      <c r="Q14" s="15">
        <v>5</v>
      </c>
      <c r="R14" s="24">
        <v>1395905</v>
      </c>
      <c r="S14" s="35">
        <v>7</v>
      </c>
      <c r="T14" s="27">
        <v>16617.900000000001</v>
      </c>
      <c r="U14" s="35">
        <v>310</v>
      </c>
      <c r="V14" s="27">
        <v>375.2</v>
      </c>
      <c r="W14" s="35">
        <v>5016</v>
      </c>
      <c r="X14" s="27">
        <v>23.15</v>
      </c>
      <c r="Y14" s="35">
        <v>37856</v>
      </c>
      <c r="Z14" s="27">
        <v>3.05</v>
      </c>
      <c r="AA14" s="35">
        <v>1727</v>
      </c>
      <c r="AB14" s="27">
        <v>67.349999999999994</v>
      </c>
      <c r="AC14" s="35">
        <v>34334</v>
      </c>
      <c r="AD14" s="27">
        <v>3.35</v>
      </c>
    </row>
    <row r="15" spans="1:30" ht="10.5" customHeight="1" x14ac:dyDescent="0.2">
      <c r="A15" s="14" t="s">
        <v>33</v>
      </c>
      <c r="B15" s="23">
        <v>22345</v>
      </c>
      <c r="C15" s="20">
        <v>0</v>
      </c>
      <c r="D15" s="20">
        <v>2</v>
      </c>
      <c r="E15" s="20">
        <v>0</v>
      </c>
      <c r="F15" s="20">
        <v>0</v>
      </c>
      <c r="G15" s="20">
        <v>0</v>
      </c>
      <c r="H15" s="20">
        <v>0</v>
      </c>
      <c r="I15" s="20">
        <v>2</v>
      </c>
      <c r="J15" s="20">
        <v>2</v>
      </c>
      <c r="K15" s="20">
        <v>2</v>
      </c>
      <c r="L15" s="20">
        <v>0</v>
      </c>
      <c r="M15" s="20">
        <v>1</v>
      </c>
      <c r="N15" s="20">
        <v>0</v>
      </c>
      <c r="O15" s="34">
        <v>1</v>
      </c>
      <c r="P15" s="20">
        <v>7</v>
      </c>
      <c r="Q15" s="15">
        <v>4</v>
      </c>
      <c r="R15" s="24">
        <v>1481274</v>
      </c>
      <c r="S15" s="35">
        <v>2</v>
      </c>
      <c r="T15" s="27">
        <v>61719.75</v>
      </c>
      <c r="U15" s="35">
        <v>21</v>
      </c>
      <c r="V15" s="27">
        <v>5878.05</v>
      </c>
      <c r="W15" s="35">
        <v>248</v>
      </c>
      <c r="X15" s="27">
        <v>497.7</v>
      </c>
      <c r="Y15" s="35">
        <v>2008</v>
      </c>
      <c r="Z15" s="27">
        <v>61.45</v>
      </c>
      <c r="AA15" s="35">
        <v>30</v>
      </c>
      <c r="AB15" s="27">
        <v>4114.6499999999996</v>
      </c>
      <c r="AC15" s="35">
        <v>1070</v>
      </c>
      <c r="AD15" s="27">
        <v>115.35</v>
      </c>
    </row>
    <row r="16" spans="1:30" ht="10.5" customHeight="1" x14ac:dyDescent="0.2">
      <c r="A16" s="14" t="s">
        <v>34</v>
      </c>
      <c r="B16" s="23">
        <v>22352</v>
      </c>
      <c r="C16" s="20">
        <v>1</v>
      </c>
      <c r="D16" s="20">
        <v>2</v>
      </c>
      <c r="E16" s="20">
        <v>2</v>
      </c>
      <c r="F16" s="20">
        <v>1</v>
      </c>
      <c r="G16" s="20">
        <v>1</v>
      </c>
      <c r="H16" s="20">
        <v>0</v>
      </c>
      <c r="I16" s="20">
        <v>1</v>
      </c>
      <c r="J16" s="20">
        <v>1</v>
      </c>
      <c r="K16" s="20">
        <v>2</v>
      </c>
      <c r="L16" s="20">
        <v>1</v>
      </c>
      <c r="M16" s="20">
        <v>0</v>
      </c>
      <c r="N16" s="20">
        <v>2</v>
      </c>
      <c r="O16" s="34">
        <v>6</v>
      </c>
      <c r="P16" s="20">
        <v>2</v>
      </c>
      <c r="Q16" s="15">
        <v>4</v>
      </c>
      <c r="R16" s="24">
        <v>1377240.5</v>
      </c>
      <c r="S16" s="35">
        <v>3</v>
      </c>
      <c r="T16" s="27">
        <v>38256.65</v>
      </c>
      <c r="U16" s="35">
        <v>129</v>
      </c>
      <c r="V16" s="27">
        <v>889.65</v>
      </c>
      <c r="W16" s="35">
        <v>1486</v>
      </c>
      <c r="X16" s="27">
        <v>77.2</v>
      </c>
      <c r="Y16" s="35">
        <v>11106</v>
      </c>
      <c r="Z16" s="27">
        <v>10.3</v>
      </c>
      <c r="AA16" s="35">
        <v>584</v>
      </c>
      <c r="AB16" s="27">
        <v>196.5</v>
      </c>
      <c r="AC16" s="35">
        <v>11273</v>
      </c>
      <c r="AD16" s="27">
        <v>10.15</v>
      </c>
    </row>
    <row r="17" spans="1:30" ht="10.5" customHeight="1" x14ac:dyDescent="0.2">
      <c r="A17" s="14" t="s">
        <v>35</v>
      </c>
      <c r="B17" s="23">
        <v>22359</v>
      </c>
      <c r="C17" s="20">
        <v>1</v>
      </c>
      <c r="D17" s="20">
        <v>1</v>
      </c>
      <c r="E17" s="20">
        <v>2</v>
      </c>
      <c r="F17" s="20">
        <v>0</v>
      </c>
      <c r="G17" s="20">
        <v>0</v>
      </c>
      <c r="H17" s="20">
        <v>2</v>
      </c>
      <c r="I17" s="20">
        <v>0</v>
      </c>
      <c r="J17" s="20">
        <v>1</v>
      </c>
      <c r="K17" s="20">
        <v>2</v>
      </c>
      <c r="L17" s="20">
        <v>1</v>
      </c>
      <c r="M17" s="20">
        <v>2</v>
      </c>
      <c r="N17" s="20">
        <v>0</v>
      </c>
      <c r="O17" s="34">
        <v>4</v>
      </c>
      <c r="P17" s="20">
        <v>4</v>
      </c>
      <c r="Q17" s="15">
        <v>4</v>
      </c>
      <c r="R17" s="24">
        <v>1389660.5</v>
      </c>
      <c r="S17" s="35">
        <v>1</v>
      </c>
      <c r="T17" s="27">
        <v>115805</v>
      </c>
      <c r="U17" s="35">
        <v>84</v>
      </c>
      <c r="V17" s="27">
        <v>1378.6</v>
      </c>
      <c r="W17" s="35">
        <v>1262</v>
      </c>
      <c r="X17" s="27">
        <v>91.75</v>
      </c>
      <c r="Y17" s="35">
        <v>10299</v>
      </c>
      <c r="Z17" s="27">
        <v>11.2</v>
      </c>
      <c r="AA17" s="35">
        <v>48</v>
      </c>
      <c r="AB17" s="27">
        <v>2412.6</v>
      </c>
      <c r="AC17" s="35">
        <v>1423</v>
      </c>
      <c r="AD17" s="27">
        <v>81.349999999999994</v>
      </c>
    </row>
    <row r="18" spans="1:30" ht="10.5" customHeight="1" x14ac:dyDescent="0.2">
      <c r="A18" s="14" t="s">
        <v>36</v>
      </c>
      <c r="B18" s="23">
        <v>22366</v>
      </c>
      <c r="C18" s="20">
        <v>1</v>
      </c>
      <c r="D18" s="20">
        <v>2</v>
      </c>
      <c r="E18" s="20">
        <v>1</v>
      </c>
      <c r="F18" s="20">
        <v>2</v>
      </c>
      <c r="G18" s="20">
        <v>1</v>
      </c>
      <c r="H18" s="20">
        <v>1</v>
      </c>
      <c r="I18" s="20">
        <v>0</v>
      </c>
      <c r="J18" s="20">
        <v>1</v>
      </c>
      <c r="K18" s="20">
        <v>1</v>
      </c>
      <c r="L18" s="20">
        <v>2</v>
      </c>
      <c r="M18" s="20">
        <v>2</v>
      </c>
      <c r="N18" s="20">
        <v>2</v>
      </c>
      <c r="O18" s="34">
        <v>6</v>
      </c>
      <c r="P18" s="20">
        <v>1</v>
      </c>
      <c r="Q18" s="15">
        <v>5</v>
      </c>
      <c r="R18" s="24">
        <v>1366584</v>
      </c>
      <c r="S18" s="35">
        <v>6</v>
      </c>
      <c r="T18" s="27">
        <v>18980.3</v>
      </c>
      <c r="U18" s="35">
        <v>231</v>
      </c>
      <c r="V18" s="27">
        <v>492.95</v>
      </c>
      <c r="W18" s="35">
        <v>3119</v>
      </c>
      <c r="X18" s="27">
        <v>36.5</v>
      </c>
      <c r="Y18" s="35">
        <v>22617</v>
      </c>
      <c r="Z18" s="27">
        <v>5</v>
      </c>
      <c r="AA18" s="35">
        <v>2164</v>
      </c>
      <c r="AB18" s="27">
        <v>52.6</v>
      </c>
      <c r="AC18" s="35">
        <v>32460</v>
      </c>
      <c r="AD18" s="27">
        <v>3.5</v>
      </c>
    </row>
    <row r="19" spans="1:30" ht="10.5" customHeight="1" x14ac:dyDescent="0.2">
      <c r="A19" s="14" t="s">
        <v>37</v>
      </c>
      <c r="B19" s="23">
        <v>22373</v>
      </c>
      <c r="C19" s="20">
        <v>1</v>
      </c>
      <c r="D19" s="20">
        <v>1</v>
      </c>
      <c r="E19" s="20">
        <v>1</v>
      </c>
      <c r="F19" s="20">
        <v>0</v>
      </c>
      <c r="G19" s="20">
        <v>1</v>
      </c>
      <c r="H19" s="20">
        <v>1</v>
      </c>
      <c r="I19" s="20">
        <v>1</v>
      </c>
      <c r="J19" s="20">
        <v>1</v>
      </c>
      <c r="K19" s="20">
        <v>1</v>
      </c>
      <c r="L19" s="20">
        <v>2</v>
      </c>
      <c r="M19" s="20">
        <v>1</v>
      </c>
      <c r="N19" s="20">
        <v>2</v>
      </c>
      <c r="O19" s="34">
        <v>9</v>
      </c>
      <c r="P19" s="20">
        <v>1</v>
      </c>
      <c r="Q19" s="15">
        <v>2</v>
      </c>
      <c r="R19" s="24">
        <v>1381560</v>
      </c>
      <c r="S19" s="35">
        <v>23</v>
      </c>
      <c r="T19" s="27">
        <v>5005.6499999999996</v>
      </c>
      <c r="U19" s="35">
        <v>748</v>
      </c>
      <c r="V19" s="27">
        <v>153.9</v>
      </c>
      <c r="W19" s="35">
        <v>10745</v>
      </c>
      <c r="X19" s="27">
        <v>10.7</v>
      </c>
      <c r="Y19" s="35">
        <v>69800</v>
      </c>
      <c r="Z19" s="27">
        <v>1.6</v>
      </c>
      <c r="AA19" s="35">
        <v>1275</v>
      </c>
      <c r="AB19" s="27">
        <v>90.25</v>
      </c>
      <c r="AC19" s="35">
        <v>53093</v>
      </c>
      <c r="AD19" s="27">
        <v>2.15</v>
      </c>
    </row>
    <row r="20" spans="1:30" ht="10.5" customHeight="1" x14ac:dyDescent="0.2">
      <c r="A20" s="14" t="s">
        <v>38</v>
      </c>
      <c r="B20" s="23">
        <v>22380</v>
      </c>
      <c r="C20" s="20">
        <v>2</v>
      </c>
      <c r="D20" s="20">
        <v>2</v>
      </c>
      <c r="E20" s="20">
        <v>0</v>
      </c>
      <c r="F20" s="20">
        <v>0</v>
      </c>
      <c r="G20" s="20">
        <v>0</v>
      </c>
      <c r="H20" s="20">
        <v>1</v>
      </c>
      <c r="I20" s="20">
        <v>1</v>
      </c>
      <c r="J20" s="20">
        <v>1</v>
      </c>
      <c r="K20" s="20">
        <v>1</v>
      </c>
      <c r="L20" s="20">
        <v>1</v>
      </c>
      <c r="M20" s="20">
        <v>0</v>
      </c>
      <c r="N20" s="20">
        <v>0</v>
      </c>
      <c r="O20" s="34">
        <v>5</v>
      </c>
      <c r="P20" s="20">
        <v>5</v>
      </c>
      <c r="Q20" s="15">
        <v>2</v>
      </c>
      <c r="R20" s="24">
        <v>1388837.5</v>
      </c>
      <c r="S20" s="35" t="s">
        <v>81</v>
      </c>
      <c r="T20" s="27"/>
      <c r="U20" s="35">
        <v>9</v>
      </c>
      <c r="V20" s="27">
        <v>25719.200000000001</v>
      </c>
      <c r="W20" s="35">
        <v>201</v>
      </c>
      <c r="X20" s="27">
        <v>575.79999999999995</v>
      </c>
      <c r="Y20" s="35">
        <v>1235</v>
      </c>
      <c r="Z20" s="27">
        <v>93.7</v>
      </c>
      <c r="AA20" s="35">
        <v>23</v>
      </c>
      <c r="AB20" s="27">
        <v>5032</v>
      </c>
      <c r="AC20" s="35">
        <v>515</v>
      </c>
      <c r="AD20" s="27">
        <v>224.7</v>
      </c>
    </row>
    <row r="21" spans="1:30" ht="10.5" customHeight="1" x14ac:dyDescent="0.2">
      <c r="A21" s="14" t="s">
        <v>39</v>
      </c>
      <c r="B21" s="23">
        <v>22387</v>
      </c>
      <c r="C21" s="20">
        <v>0</v>
      </c>
      <c r="D21" s="20">
        <v>0</v>
      </c>
      <c r="E21" s="20">
        <v>1</v>
      </c>
      <c r="F21" s="20">
        <v>1</v>
      </c>
      <c r="G21" s="20">
        <v>1</v>
      </c>
      <c r="H21" s="20">
        <v>1</v>
      </c>
      <c r="I21" s="20">
        <v>2</v>
      </c>
      <c r="J21" s="20">
        <v>0</v>
      </c>
      <c r="K21" s="20">
        <v>1</v>
      </c>
      <c r="L21" s="20">
        <v>2</v>
      </c>
      <c r="M21" s="20">
        <v>2</v>
      </c>
      <c r="N21" s="20">
        <v>1</v>
      </c>
      <c r="O21" s="34">
        <v>6</v>
      </c>
      <c r="P21" s="20">
        <v>3</v>
      </c>
      <c r="Q21" s="15">
        <v>3</v>
      </c>
      <c r="R21" s="24">
        <v>1328805</v>
      </c>
      <c r="S21" s="35">
        <v>3</v>
      </c>
      <c r="T21" s="27">
        <v>36911.25</v>
      </c>
      <c r="U21" s="35">
        <v>197</v>
      </c>
      <c r="V21" s="27">
        <v>562.1</v>
      </c>
      <c r="W21" s="35">
        <v>1853</v>
      </c>
      <c r="X21" s="27">
        <v>59.75</v>
      </c>
      <c r="Y21" s="35">
        <v>13835</v>
      </c>
      <c r="Z21" s="27">
        <v>8</v>
      </c>
      <c r="AA21" s="35">
        <v>479</v>
      </c>
      <c r="AB21" s="27">
        <v>231.15</v>
      </c>
      <c r="AC21" s="35">
        <v>7086</v>
      </c>
      <c r="AD21" s="27">
        <v>15.6</v>
      </c>
    </row>
    <row r="22" spans="1:30" ht="10.5" customHeight="1" x14ac:dyDescent="0.2">
      <c r="A22" s="14" t="s">
        <v>40</v>
      </c>
      <c r="B22" s="23">
        <v>22394</v>
      </c>
      <c r="C22" s="20">
        <v>2</v>
      </c>
      <c r="D22" s="20">
        <v>1</v>
      </c>
      <c r="E22" s="20">
        <v>2</v>
      </c>
      <c r="F22" s="20">
        <v>0</v>
      </c>
      <c r="G22" s="20">
        <v>1</v>
      </c>
      <c r="H22" s="20">
        <v>2</v>
      </c>
      <c r="I22" s="20">
        <v>1</v>
      </c>
      <c r="J22" s="20">
        <v>0</v>
      </c>
      <c r="K22" s="20">
        <v>1</v>
      </c>
      <c r="L22" s="20">
        <v>2</v>
      </c>
      <c r="M22" s="20">
        <v>2</v>
      </c>
      <c r="N22" s="20">
        <v>1</v>
      </c>
      <c r="O22" s="34">
        <v>5</v>
      </c>
      <c r="P22" s="20">
        <v>2</v>
      </c>
      <c r="Q22" s="15">
        <v>5</v>
      </c>
      <c r="R22" s="24">
        <v>1329571.5</v>
      </c>
      <c r="S22" s="35">
        <v>1</v>
      </c>
      <c r="T22" s="27">
        <v>110797.6</v>
      </c>
      <c r="U22" s="35">
        <v>28</v>
      </c>
      <c r="V22" s="27">
        <v>3957.05</v>
      </c>
      <c r="W22" s="35">
        <v>410</v>
      </c>
      <c r="X22" s="27">
        <v>270.2</v>
      </c>
      <c r="Y22" s="35">
        <v>3580</v>
      </c>
      <c r="Z22" s="27">
        <v>30.9</v>
      </c>
      <c r="AA22" s="35">
        <v>77</v>
      </c>
      <c r="AB22" s="27">
        <v>1438.9</v>
      </c>
      <c r="AC22" s="35">
        <v>2501</v>
      </c>
      <c r="AD22" s="27">
        <v>44.3</v>
      </c>
    </row>
    <row r="23" spans="1:30" ht="10.5" customHeight="1" x14ac:dyDescent="0.2">
      <c r="A23" s="14" t="s">
        <v>41</v>
      </c>
      <c r="B23" s="23">
        <v>22401</v>
      </c>
      <c r="C23" s="20">
        <v>0</v>
      </c>
      <c r="D23" s="20">
        <v>0</v>
      </c>
      <c r="E23" s="20">
        <v>1</v>
      </c>
      <c r="F23" s="20">
        <v>0</v>
      </c>
      <c r="G23" s="20">
        <v>2</v>
      </c>
      <c r="H23" s="20">
        <v>2</v>
      </c>
      <c r="I23" s="20">
        <v>1</v>
      </c>
      <c r="J23" s="20">
        <v>0</v>
      </c>
      <c r="K23" s="20">
        <v>2</v>
      </c>
      <c r="L23" s="20">
        <v>0</v>
      </c>
      <c r="M23" s="20">
        <v>2</v>
      </c>
      <c r="N23" s="20">
        <v>0</v>
      </c>
      <c r="O23" s="34">
        <v>2</v>
      </c>
      <c r="P23" s="20">
        <v>6</v>
      </c>
      <c r="Q23" s="15">
        <v>4</v>
      </c>
      <c r="R23" s="24">
        <v>1291514.5</v>
      </c>
      <c r="S23" s="35" t="s">
        <v>81</v>
      </c>
      <c r="T23" s="27"/>
      <c r="U23" s="35">
        <v>17</v>
      </c>
      <c r="V23" s="27">
        <v>12661.9</v>
      </c>
      <c r="W23" s="35">
        <v>112</v>
      </c>
      <c r="X23" s="27">
        <v>960.9</v>
      </c>
      <c r="Y23" s="35">
        <v>1120</v>
      </c>
      <c r="Z23" s="27">
        <v>96.05</v>
      </c>
      <c r="AA23" s="35">
        <v>41</v>
      </c>
      <c r="AB23" s="27">
        <v>2625</v>
      </c>
      <c r="AC23" s="35">
        <v>1070</v>
      </c>
      <c r="AD23" s="27">
        <v>100.55</v>
      </c>
    </row>
    <row r="24" spans="1:30" ht="10.5" customHeight="1" x14ac:dyDescent="0.2">
      <c r="A24" s="14" t="s">
        <v>42</v>
      </c>
      <c r="B24" s="23">
        <v>22408</v>
      </c>
      <c r="C24" s="20">
        <v>1</v>
      </c>
      <c r="D24" s="20">
        <v>0</v>
      </c>
      <c r="E24" s="20">
        <v>1</v>
      </c>
      <c r="F24" s="20">
        <v>2</v>
      </c>
      <c r="G24" s="20">
        <v>1</v>
      </c>
      <c r="H24" s="20">
        <v>0</v>
      </c>
      <c r="I24" s="20">
        <v>1</v>
      </c>
      <c r="J24" s="20">
        <v>1</v>
      </c>
      <c r="K24" s="20">
        <v>1</v>
      </c>
      <c r="L24" s="20">
        <v>2</v>
      </c>
      <c r="M24" s="20">
        <v>2</v>
      </c>
      <c r="N24" s="20">
        <v>0</v>
      </c>
      <c r="O24" s="34">
        <v>6</v>
      </c>
      <c r="P24" s="20">
        <v>3</v>
      </c>
      <c r="Q24" s="15">
        <v>3</v>
      </c>
      <c r="R24" s="24">
        <v>1084736</v>
      </c>
      <c r="S24" s="35">
        <v>1</v>
      </c>
      <c r="T24" s="27">
        <v>90394.65</v>
      </c>
      <c r="U24" s="35">
        <v>22</v>
      </c>
      <c r="V24" s="27">
        <v>4108.8</v>
      </c>
      <c r="W24" s="35">
        <v>329</v>
      </c>
      <c r="X24" s="27">
        <v>274.75</v>
      </c>
      <c r="Y24" s="35">
        <v>3156</v>
      </c>
      <c r="Z24" s="27">
        <v>28.6</v>
      </c>
      <c r="AA24" s="35">
        <v>299</v>
      </c>
      <c r="AB24" s="27">
        <v>302.3</v>
      </c>
      <c r="AC24" s="35">
        <v>4818</v>
      </c>
      <c r="AD24" s="27">
        <v>18.75</v>
      </c>
    </row>
    <row r="25" spans="1:30" ht="10.5" customHeight="1" x14ac:dyDescent="0.2">
      <c r="A25" s="14" t="s">
        <v>43</v>
      </c>
      <c r="B25" s="23">
        <v>22415</v>
      </c>
      <c r="C25" s="20">
        <v>1</v>
      </c>
      <c r="D25" s="20">
        <v>1</v>
      </c>
      <c r="E25" s="20">
        <v>2</v>
      </c>
      <c r="F25" s="20">
        <v>2</v>
      </c>
      <c r="G25" s="20">
        <v>1</v>
      </c>
      <c r="H25" s="20">
        <v>1</v>
      </c>
      <c r="I25" s="20">
        <v>1</v>
      </c>
      <c r="J25" s="20">
        <v>0</v>
      </c>
      <c r="K25" s="20">
        <v>1</v>
      </c>
      <c r="L25" s="20">
        <v>1</v>
      </c>
      <c r="M25" s="20">
        <v>1</v>
      </c>
      <c r="N25" s="20">
        <v>1</v>
      </c>
      <c r="O25" s="34">
        <v>9</v>
      </c>
      <c r="P25" s="20">
        <v>1</v>
      </c>
      <c r="Q25" s="15">
        <v>2</v>
      </c>
      <c r="R25" s="24">
        <v>1168813</v>
      </c>
      <c r="S25" s="35">
        <v>14</v>
      </c>
      <c r="T25" s="27">
        <v>6957.2</v>
      </c>
      <c r="U25" s="35">
        <v>633</v>
      </c>
      <c r="V25" s="27">
        <v>153.85</v>
      </c>
      <c r="W25" s="35">
        <v>8671</v>
      </c>
      <c r="X25" s="27">
        <v>11.2</v>
      </c>
      <c r="Y25" s="35">
        <v>54507</v>
      </c>
      <c r="Z25" s="27">
        <v>1.75</v>
      </c>
      <c r="AA25" s="35">
        <v>465</v>
      </c>
      <c r="AB25" s="27">
        <v>209.45</v>
      </c>
      <c r="AC25" s="35">
        <v>11397</v>
      </c>
      <c r="AD25" s="27">
        <v>8.5</v>
      </c>
    </row>
    <row r="26" spans="1:30" ht="10.5" customHeight="1" x14ac:dyDescent="0.2">
      <c r="A26" s="14" t="s">
        <v>44</v>
      </c>
      <c r="B26" s="23">
        <v>22422</v>
      </c>
      <c r="C26" s="20">
        <v>2</v>
      </c>
      <c r="D26" s="20">
        <v>0</v>
      </c>
      <c r="E26" s="20">
        <v>0</v>
      </c>
      <c r="F26" s="20">
        <v>2</v>
      </c>
      <c r="G26" s="20">
        <v>2</v>
      </c>
      <c r="H26" s="20">
        <v>1</v>
      </c>
      <c r="I26" s="20">
        <v>0</v>
      </c>
      <c r="J26" s="20">
        <v>1</v>
      </c>
      <c r="K26" s="20">
        <v>1</v>
      </c>
      <c r="L26" s="20">
        <v>1</v>
      </c>
      <c r="M26" s="20">
        <v>1</v>
      </c>
      <c r="N26" s="20">
        <v>0</v>
      </c>
      <c r="O26" s="34">
        <v>5</v>
      </c>
      <c r="P26" s="20">
        <v>4</v>
      </c>
      <c r="Q26" s="15">
        <v>3</v>
      </c>
      <c r="R26" s="24">
        <v>1282482</v>
      </c>
      <c r="S26" s="35">
        <v>2</v>
      </c>
      <c r="T26" s="27">
        <v>53436.75</v>
      </c>
      <c r="U26" s="35">
        <v>44</v>
      </c>
      <c r="V26" s="27">
        <v>2428.9</v>
      </c>
      <c r="W26" s="35">
        <v>751</v>
      </c>
      <c r="X26" s="27">
        <v>142.30000000000001</v>
      </c>
      <c r="Y26" s="35">
        <v>6840</v>
      </c>
      <c r="Z26" s="27">
        <v>15.6</v>
      </c>
      <c r="AA26" s="35">
        <v>29</v>
      </c>
      <c r="AB26" s="27">
        <v>3685.25</v>
      </c>
      <c r="AC26" s="35">
        <v>908</v>
      </c>
      <c r="AD26" s="27">
        <v>117.7</v>
      </c>
    </row>
    <row r="27" spans="1:30" ht="10.5" customHeight="1" x14ac:dyDescent="0.2">
      <c r="A27" s="14" t="s">
        <v>45</v>
      </c>
      <c r="B27" s="23">
        <v>22429</v>
      </c>
      <c r="C27" s="20">
        <v>2</v>
      </c>
      <c r="D27" s="20">
        <v>2</v>
      </c>
      <c r="E27" s="20">
        <v>0</v>
      </c>
      <c r="F27" s="20">
        <v>1</v>
      </c>
      <c r="G27" s="20">
        <v>2</v>
      </c>
      <c r="H27" s="20">
        <v>1</v>
      </c>
      <c r="I27" s="20">
        <v>2</v>
      </c>
      <c r="J27" s="20">
        <v>1</v>
      </c>
      <c r="K27" s="20">
        <v>1</v>
      </c>
      <c r="L27" s="20">
        <v>0</v>
      </c>
      <c r="M27" s="20">
        <v>1</v>
      </c>
      <c r="N27" s="20">
        <v>1</v>
      </c>
      <c r="O27" s="34">
        <v>6</v>
      </c>
      <c r="P27" s="20">
        <v>2</v>
      </c>
      <c r="Q27" s="15">
        <v>4</v>
      </c>
      <c r="R27" s="24">
        <v>1229437.5</v>
      </c>
      <c r="S27" s="35">
        <v>15</v>
      </c>
      <c r="T27" s="27">
        <v>6830.2</v>
      </c>
      <c r="U27" s="35">
        <v>452</v>
      </c>
      <c r="V27" s="27">
        <v>226.65</v>
      </c>
      <c r="W27" s="35">
        <v>5472</v>
      </c>
      <c r="X27" s="27">
        <v>18.7</v>
      </c>
      <c r="Y27" s="35">
        <v>33524</v>
      </c>
      <c r="Z27" s="27">
        <v>3.05</v>
      </c>
      <c r="AA27" s="35">
        <v>281</v>
      </c>
      <c r="AB27" s="27">
        <v>364.6</v>
      </c>
      <c r="AC27" s="35">
        <v>6408</v>
      </c>
      <c r="AD27" s="27">
        <v>15.95</v>
      </c>
    </row>
    <row r="28" spans="1:30" ht="10.5" customHeight="1" x14ac:dyDescent="0.2">
      <c r="A28" s="14" t="s">
        <v>46</v>
      </c>
      <c r="B28" s="23">
        <v>22436</v>
      </c>
      <c r="C28" s="20">
        <v>1</v>
      </c>
      <c r="D28" s="20">
        <v>0</v>
      </c>
      <c r="E28" s="20">
        <v>2</v>
      </c>
      <c r="F28" s="20">
        <v>2</v>
      </c>
      <c r="G28" s="20">
        <v>1</v>
      </c>
      <c r="H28" s="20">
        <v>0</v>
      </c>
      <c r="I28" s="20">
        <v>2</v>
      </c>
      <c r="J28" s="20">
        <v>1</v>
      </c>
      <c r="K28" s="20">
        <v>2</v>
      </c>
      <c r="L28" s="20">
        <v>1</v>
      </c>
      <c r="M28" s="20">
        <v>1</v>
      </c>
      <c r="N28" s="20">
        <v>1</v>
      </c>
      <c r="O28" s="34">
        <v>6</v>
      </c>
      <c r="P28" s="20">
        <v>2</v>
      </c>
      <c r="Q28" s="15">
        <v>4</v>
      </c>
      <c r="R28" s="24">
        <v>1307417.5</v>
      </c>
      <c r="S28" s="35">
        <v>3</v>
      </c>
      <c r="T28" s="27">
        <v>36317.15</v>
      </c>
      <c r="U28" s="35">
        <v>122</v>
      </c>
      <c r="V28" s="27">
        <v>893</v>
      </c>
      <c r="W28" s="35">
        <v>2182</v>
      </c>
      <c r="X28" s="27">
        <v>49.9</v>
      </c>
      <c r="Y28" s="35">
        <v>18739</v>
      </c>
      <c r="Z28" s="27">
        <v>5.8</v>
      </c>
      <c r="AA28" s="35">
        <v>19</v>
      </c>
      <c r="AB28" s="27">
        <v>5734.25</v>
      </c>
      <c r="AC28" s="35">
        <v>787</v>
      </c>
      <c r="AD28" s="27">
        <v>138.4</v>
      </c>
    </row>
    <row r="29" spans="1:30" ht="10.5" customHeight="1" x14ac:dyDescent="0.2">
      <c r="A29" s="14" t="s">
        <v>47</v>
      </c>
      <c r="B29" s="23">
        <v>22443</v>
      </c>
      <c r="C29" s="20">
        <v>1</v>
      </c>
      <c r="D29" s="20">
        <v>1</v>
      </c>
      <c r="E29" s="20">
        <v>2</v>
      </c>
      <c r="F29" s="20">
        <v>1</v>
      </c>
      <c r="G29" s="20">
        <v>2</v>
      </c>
      <c r="H29" s="20">
        <v>2</v>
      </c>
      <c r="I29" s="20">
        <v>0</v>
      </c>
      <c r="J29" s="20">
        <v>1</v>
      </c>
      <c r="K29" s="20">
        <v>1</v>
      </c>
      <c r="L29" s="20">
        <v>1</v>
      </c>
      <c r="M29" s="20">
        <v>1</v>
      </c>
      <c r="N29" s="20">
        <v>1</v>
      </c>
      <c r="O29" s="34">
        <v>8</v>
      </c>
      <c r="P29" s="20">
        <v>1</v>
      </c>
      <c r="Q29" s="15">
        <v>3</v>
      </c>
      <c r="R29" s="24">
        <v>1237531</v>
      </c>
      <c r="S29" s="35">
        <v>33</v>
      </c>
      <c r="T29" s="27">
        <v>3125.05</v>
      </c>
      <c r="U29" s="35">
        <v>733</v>
      </c>
      <c r="V29" s="27">
        <v>140.65</v>
      </c>
      <c r="W29" s="35">
        <v>10959</v>
      </c>
      <c r="X29" s="27">
        <v>9.4</v>
      </c>
      <c r="Y29" s="35">
        <v>61497</v>
      </c>
      <c r="Z29" s="27">
        <v>1.65</v>
      </c>
      <c r="AA29" s="35">
        <v>1535</v>
      </c>
      <c r="AB29" s="27">
        <v>67.150000000000006</v>
      </c>
      <c r="AC29" s="35">
        <v>25079</v>
      </c>
      <c r="AD29" s="27">
        <v>4.0999999999999996</v>
      </c>
    </row>
    <row r="30" spans="1:30" ht="10.5" customHeight="1" x14ac:dyDescent="0.2">
      <c r="A30" s="14" t="s">
        <v>48</v>
      </c>
      <c r="B30" s="23">
        <v>22450</v>
      </c>
      <c r="C30" s="20">
        <v>1</v>
      </c>
      <c r="D30" s="20">
        <v>2</v>
      </c>
      <c r="E30" s="20">
        <v>0</v>
      </c>
      <c r="F30" s="20">
        <v>0</v>
      </c>
      <c r="G30" s="20">
        <v>1</v>
      </c>
      <c r="H30" s="20">
        <v>1</v>
      </c>
      <c r="I30" s="20">
        <v>1</v>
      </c>
      <c r="J30" s="20">
        <v>2</v>
      </c>
      <c r="K30" s="20">
        <v>1</v>
      </c>
      <c r="L30" s="20">
        <v>2</v>
      </c>
      <c r="M30" s="20">
        <v>1</v>
      </c>
      <c r="N30" s="20">
        <v>1</v>
      </c>
      <c r="O30" s="34">
        <v>7</v>
      </c>
      <c r="P30" s="20">
        <v>2</v>
      </c>
      <c r="Q30" s="15">
        <v>3</v>
      </c>
      <c r="R30" s="24">
        <v>1097715</v>
      </c>
      <c r="S30" s="35">
        <v>13</v>
      </c>
      <c r="T30" s="27">
        <v>7036.6</v>
      </c>
      <c r="U30" s="35">
        <v>414</v>
      </c>
      <c r="V30" s="27">
        <v>220.95</v>
      </c>
      <c r="W30" s="35">
        <v>5668</v>
      </c>
      <c r="X30" s="27">
        <v>16.100000000000001</v>
      </c>
      <c r="Y30" s="35">
        <v>38001</v>
      </c>
      <c r="Z30" s="27">
        <v>2.4</v>
      </c>
      <c r="AA30" s="35">
        <v>411</v>
      </c>
      <c r="AB30" s="27">
        <v>222.55</v>
      </c>
      <c r="AC30" s="35">
        <v>9863</v>
      </c>
      <c r="AD30" s="27">
        <v>9.25</v>
      </c>
    </row>
    <row r="31" spans="1:30" ht="10.5" customHeight="1" x14ac:dyDescent="0.2">
      <c r="A31" s="14" t="s">
        <v>49</v>
      </c>
      <c r="B31" s="23">
        <v>22457</v>
      </c>
      <c r="C31" s="20">
        <v>2</v>
      </c>
      <c r="D31" s="20">
        <v>1</v>
      </c>
      <c r="E31" s="20">
        <v>1</v>
      </c>
      <c r="F31" s="20">
        <v>2</v>
      </c>
      <c r="G31" s="20">
        <v>1</v>
      </c>
      <c r="H31" s="20">
        <v>1</v>
      </c>
      <c r="I31" s="20">
        <v>1</v>
      </c>
      <c r="J31" s="20">
        <v>0</v>
      </c>
      <c r="K31" s="20">
        <v>0</v>
      </c>
      <c r="L31" s="20">
        <v>1</v>
      </c>
      <c r="M31" s="20">
        <v>1</v>
      </c>
      <c r="N31" s="20">
        <v>1</v>
      </c>
      <c r="O31" s="34">
        <v>8</v>
      </c>
      <c r="P31" s="20">
        <v>2</v>
      </c>
      <c r="Q31" s="15">
        <v>2</v>
      </c>
      <c r="R31" s="24">
        <v>1065671</v>
      </c>
      <c r="S31" s="35">
        <v>10</v>
      </c>
      <c r="T31" s="27">
        <v>8880.5499999999993</v>
      </c>
      <c r="U31" s="35">
        <v>485</v>
      </c>
      <c r="V31" s="27">
        <v>183.1</v>
      </c>
      <c r="W31" s="35">
        <v>5352</v>
      </c>
      <c r="X31" s="27">
        <v>16.55</v>
      </c>
      <c r="Y31" s="35">
        <v>38867</v>
      </c>
      <c r="Z31" s="27">
        <v>2.25</v>
      </c>
      <c r="AA31" s="35">
        <v>306</v>
      </c>
      <c r="AB31" s="27">
        <v>290.2</v>
      </c>
      <c r="AC31" s="35">
        <v>6894</v>
      </c>
      <c r="AD31" s="27">
        <v>12.85</v>
      </c>
    </row>
    <row r="32" spans="1:30" ht="10.5" customHeight="1" x14ac:dyDescent="0.2">
      <c r="A32" s="14" t="s">
        <v>50</v>
      </c>
      <c r="B32" s="23">
        <v>22464</v>
      </c>
      <c r="C32" s="20">
        <v>2</v>
      </c>
      <c r="D32" s="20">
        <v>0</v>
      </c>
      <c r="E32" s="20">
        <v>1</v>
      </c>
      <c r="F32" s="20">
        <v>2</v>
      </c>
      <c r="G32" s="20">
        <v>1</v>
      </c>
      <c r="H32" s="20">
        <v>1</v>
      </c>
      <c r="I32" s="20">
        <v>1</v>
      </c>
      <c r="J32" s="20">
        <v>1</v>
      </c>
      <c r="K32" s="20">
        <v>0</v>
      </c>
      <c r="L32" s="20">
        <v>1</v>
      </c>
      <c r="M32" s="20">
        <v>2</v>
      </c>
      <c r="N32" s="20">
        <v>1</v>
      </c>
      <c r="O32" s="34">
        <v>7</v>
      </c>
      <c r="P32" s="20">
        <v>2</v>
      </c>
      <c r="Q32" s="15">
        <v>3</v>
      </c>
      <c r="R32" s="24">
        <v>953436</v>
      </c>
      <c r="S32" s="35">
        <v>6</v>
      </c>
      <c r="T32" s="27">
        <v>13242.15</v>
      </c>
      <c r="U32" s="35">
        <v>108</v>
      </c>
      <c r="V32" s="27">
        <v>735.65</v>
      </c>
      <c r="W32" s="35">
        <v>1496</v>
      </c>
      <c r="X32" s="27">
        <v>53.1</v>
      </c>
      <c r="Y32" s="35">
        <v>11450</v>
      </c>
      <c r="Z32" s="27">
        <v>6.9</v>
      </c>
      <c r="AA32" s="35">
        <v>57</v>
      </c>
      <c r="AB32" s="27">
        <v>1393.9</v>
      </c>
      <c r="AC32" s="35">
        <v>1300</v>
      </c>
      <c r="AD32" s="27">
        <v>61.1</v>
      </c>
    </row>
    <row r="33" spans="1:30" ht="10.5" customHeight="1" x14ac:dyDescent="0.2">
      <c r="A33" s="14" t="s">
        <v>51</v>
      </c>
      <c r="B33" s="23">
        <v>22471</v>
      </c>
      <c r="C33" s="20">
        <v>2</v>
      </c>
      <c r="D33" s="20">
        <v>2</v>
      </c>
      <c r="E33" s="20">
        <v>1</v>
      </c>
      <c r="F33" s="20">
        <v>2</v>
      </c>
      <c r="G33" s="20">
        <v>1</v>
      </c>
      <c r="H33" s="20">
        <v>1</v>
      </c>
      <c r="I33" s="20">
        <v>0</v>
      </c>
      <c r="J33" s="20">
        <v>1</v>
      </c>
      <c r="K33" s="20">
        <v>0</v>
      </c>
      <c r="L33" s="20">
        <v>2</v>
      </c>
      <c r="M33" s="20">
        <v>1</v>
      </c>
      <c r="N33" s="20">
        <v>2</v>
      </c>
      <c r="O33" s="34">
        <v>5</v>
      </c>
      <c r="P33" s="20">
        <v>2</v>
      </c>
      <c r="Q33" s="15">
        <v>5</v>
      </c>
      <c r="R33" s="24">
        <v>912785</v>
      </c>
      <c r="S33" s="35">
        <v>2</v>
      </c>
      <c r="T33" s="27">
        <v>38032.699999999997</v>
      </c>
      <c r="U33" s="35">
        <v>15</v>
      </c>
      <c r="V33" s="27">
        <v>5071</v>
      </c>
      <c r="W33" s="35">
        <v>254</v>
      </c>
      <c r="X33" s="27">
        <v>299.45</v>
      </c>
      <c r="Y33" s="35">
        <v>2309</v>
      </c>
      <c r="Z33" s="27">
        <v>32.9</v>
      </c>
      <c r="AA33" s="35">
        <v>16</v>
      </c>
      <c r="AB33" s="27">
        <v>4754.05</v>
      </c>
      <c r="AC33" s="35">
        <v>452</v>
      </c>
      <c r="AD33" s="27">
        <v>168.25</v>
      </c>
    </row>
    <row r="34" spans="1:30" ht="10.5" customHeight="1" x14ac:dyDescent="0.2">
      <c r="A34" s="14" t="s">
        <v>52</v>
      </c>
      <c r="B34" s="23">
        <v>22478</v>
      </c>
      <c r="C34" s="20">
        <v>1</v>
      </c>
      <c r="D34" s="20">
        <v>2</v>
      </c>
      <c r="E34" s="20">
        <v>1</v>
      </c>
      <c r="F34" s="20">
        <v>1</v>
      </c>
      <c r="G34" s="20">
        <v>2</v>
      </c>
      <c r="H34" s="20">
        <v>1</v>
      </c>
      <c r="I34" s="20">
        <v>2</v>
      </c>
      <c r="J34" s="20">
        <v>1</v>
      </c>
      <c r="K34" s="20">
        <v>1</v>
      </c>
      <c r="L34" s="20">
        <v>1</v>
      </c>
      <c r="M34" s="20">
        <v>2</v>
      </c>
      <c r="N34" s="20">
        <v>1</v>
      </c>
      <c r="O34" s="34">
        <v>8</v>
      </c>
      <c r="P34" s="20">
        <v>0</v>
      </c>
      <c r="Q34" s="15">
        <v>4</v>
      </c>
      <c r="R34" s="24">
        <v>887559.5</v>
      </c>
      <c r="S34" s="35">
        <v>52</v>
      </c>
      <c r="T34" s="27">
        <v>1422.35</v>
      </c>
      <c r="U34" s="35">
        <v>911</v>
      </c>
      <c r="V34" s="27">
        <v>81.150000000000006</v>
      </c>
      <c r="W34" s="35">
        <v>7368</v>
      </c>
      <c r="X34" s="27">
        <v>10</v>
      </c>
      <c r="Y34" s="35">
        <v>38620</v>
      </c>
      <c r="Z34" s="27">
        <v>1.9</v>
      </c>
      <c r="AA34" s="35">
        <v>493</v>
      </c>
      <c r="AB34" s="27">
        <v>150</v>
      </c>
      <c r="AC34" s="35">
        <v>7340</v>
      </c>
      <c r="AD34" s="27">
        <v>10.050000000000001</v>
      </c>
    </row>
    <row r="35" spans="1:30" ht="10.5" customHeight="1" x14ac:dyDescent="0.2">
      <c r="A35" s="14" t="s">
        <v>53</v>
      </c>
      <c r="B35" s="23">
        <v>22485</v>
      </c>
      <c r="C35" s="20">
        <v>2</v>
      </c>
      <c r="D35" s="20">
        <v>2</v>
      </c>
      <c r="E35" s="20">
        <v>1</v>
      </c>
      <c r="F35" s="20">
        <v>1</v>
      </c>
      <c r="G35" s="20">
        <v>2</v>
      </c>
      <c r="H35" s="20">
        <v>0</v>
      </c>
      <c r="I35" s="20">
        <v>1</v>
      </c>
      <c r="J35" s="20">
        <v>1</v>
      </c>
      <c r="K35" s="20">
        <v>0</v>
      </c>
      <c r="L35" s="20">
        <v>1</v>
      </c>
      <c r="M35" s="20">
        <v>1</v>
      </c>
      <c r="N35" s="20">
        <v>1</v>
      </c>
      <c r="O35" s="34">
        <v>7</v>
      </c>
      <c r="P35" s="20">
        <v>2</v>
      </c>
      <c r="Q35" s="15">
        <v>3</v>
      </c>
      <c r="R35" s="24">
        <v>872519</v>
      </c>
      <c r="S35" s="35">
        <v>383</v>
      </c>
      <c r="T35" s="27">
        <v>189.8</v>
      </c>
      <c r="U35" s="35">
        <v>7648</v>
      </c>
      <c r="V35" s="27">
        <v>9.5</v>
      </c>
      <c r="W35" s="35">
        <v>51709</v>
      </c>
      <c r="X35" s="27">
        <v>2.8</v>
      </c>
      <c r="Y35" s="35" t="s">
        <v>81</v>
      </c>
      <c r="Z35" s="27"/>
      <c r="AA35" s="35">
        <v>663</v>
      </c>
      <c r="AB35" s="27">
        <v>109.65</v>
      </c>
      <c r="AC35" s="35">
        <v>11878</v>
      </c>
      <c r="AD35" s="27">
        <v>6.1</v>
      </c>
    </row>
    <row r="36" spans="1:30" ht="10.5" customHeight="1" x14ac:dyDescent="0.2">
      <c r="A36" s="14" t="s">
        <v>54</v>
      </c>
      <c r="B36" s="23">
        <v>22492</v>
      </c>
      <c r="C36" s="20">
        <v>2</v>
      </c>
      <c r="D36" s="20">
        <v>2</v>
      </c>
      <c r="E36" s="20">
        <v>1</v>
      </c>
      <c r="F36" s="20">
        <v>1</v>
      </c>
      <c r="G36" s="20">
        <v>1</v>
      </c>
      <c r="H36" s="20">
        <v>1</v>
      </c>
      <c r="I36" s="20">
        <v>2</v>
      </c>
      <c r="J36" s="20">
        <v>1</v>
      </c>
      <c r="K36" s="20">
        <v>2</v>
      </c>
      <c r="L36" s="20">
        <v>0</v>
      </c>
      <c r="M36" s="20">
        <v>0</v>
      </c>
      <c r="N36" s="20">
        <v>2</v>
      </c>
      <c r="O36" s="34">
        <v>5</v>
      </c>
      <c r="P36" s="20">
        <v>2</v>
      </c>
      <c r="Q36" s="15">
        <v>5</v>
      </c>
      <c r="R36" s="24">
        <v>902697.5</v>
      </c>
      <c r="S36" s="35">
        <v>14</v>
      </c>
      <c r="T36" s="27">
        <v>8059.75</v>
      </c>
      <c r="U36" s="35">
        <v>287</v>
      </c>
      <c r="V36" s="27">
        <v>393.15</v>
      </c>
      <c r="W36" s="35">
        <v>3531</v>
      </c>
      <c r="X36" s="27">
        <v>31.95</v>
      </c>
      <c r="Y36" s="35">
        <v>21829</v>
      </c>
      <c r="Z36" s="27">
        <v>5.15</v>
      </c>
      <c r="AA36" s="35"/>
      <c r="AB36" s="27"/>
      <c r="AC36" s="35"/>
      <c r="AD36" s="27"/>
    </row>
    <row r="37" spans="1:30" ht="10.5" customHeight="1" x14ac:dyDescent="0.2">
      <c r="A37" s="14" t="s">
        <v>55</v>
      </c>
      <c r="B37" s="23">
        <v>22499</v>
      </c>
      <c r="C37" s="20">
        <v>2</v>
      </c>
      <c r="D37" s="20">
        <v>2</v>
      </c>
      <c r="E37" s="20">
        <v>1</v>
      </c>
      <c r="F37" s="20">
        <v>1</v>
      </c>
      <c r="G37" s="20">
        <v>0</v>
      </c>
      <c r="H37" s="20">
        <v>2</v>
      </c>
      <c r="I37" s="20">
        <v>1</v>
      </c>
      <c r="J37" s="20">
        <v>0</v>
      </c>
      <c r="K37" s="20">
        <v>2</v>
      </c>
      <c r="L37" s="20">
        <v>2</v>
      </c>
      <c r="M37" s="20">
        <v>0</v>
      </c>
      <c r="N37" s="20">
        <v>1</v>
      </c>
      <c r="O37" s="34">
        <v>4</v>
      </c>
      <c r="P37" s="20">
        <v>3</v>
      </c>
      <c r="Q37" s="15">
        <v>5</v>
      </c>
      <c r="R37" s="24">
        <v>1085626</v>
      </c>
      <c r="S37" s="35">
        <v>1</v>
      </c>
      <c r="T37" s="27">
        <v>135703.25</v>
      </c>
      <c r="U37" s="35">
        <v>20</v>
      </c>
      <c r="V37" s="27">
        <v>6785.15</v>
      </c>
      <c r="W37" s="35">
        <v>168</v>
      </c>
      <c r="X37" s="27">
        <v>807.75</v>
      </c>
      <c r="Y37" s="35">
        <v>1541</v>
      </c>
      <c r="Z37" s="27">
        <v>88.05</v>
      </c>
      <c r="AA37" s="35"/>
      <c r="AB37" s="27"/>
      <c r="AC37" s="35"/>
      <c r="AD37" s="27"/>
    </row>
    <row r="38" spans="1:30" ht="10.5" customHeight="1" x14ac:dyDescent="0.2">
      <c r="A38" s="14" t="s">
        <v>56</v>
      </c>
      <c r="B38" s="23">
        <v>22506</v>
      </c>
      <c r="C38" s="20">
        <v>1</v>
      </c>
      <c r="D38" s="20">
        <v>2</v>
      </c>
      <c r="E38" s="20">
        <v>0</v>
      </c>
      <c r="F38" s="20">
        <v>2</v>
      </c>
      <c r="G38" s="20">
        <v>0</v>
      </c>
      <c r="H38" s="20">
        <v>2</v>
      </c>
      <c r="I38" s="20">
        <v>2</v>
      </c>
      <c r="J38" s="20">
        <v>2</v>
      </c>
      <c r="K38" s="20">
        <v>0</v>
      </c>
      <c r="L38" s="20">
        <v>1</v>
      </c>
      <c r="M38" s="20">
        <v>1</v>
      </c>
      <c r="N38" s="20">
        <v>2</v>
      </c>
      <c r="O38" s="34">
        <v>3</v>
      </c>
      <c r="P38" s="20">
        <v>3</v>
      </c>
      <c r="Q38" s="15">
        <v>6</v>
      </c>
      <c r="R38" s="24">
        <v>1173264</v>
      </c>
      <c r="S38" s="35">
        <v>50</v>
      </c>
      <c r="T38" s="27">
        <v>2933.15</v>
      </c>
      <c r="U38" s="35">
        <v>726</v>
      </c>
      <c r="V38" s="27">
        <v>202</v>
      </c>
      <c r="W38" s="35">
        <v>6997</v>
      </c>
      <c r="X38" s="27">
        <v>20.95</v>
      </c>
      <c r="Y38" s="35">
        <v>39359</v>
      </c>
      <c r="Z38" s="27">
        <v>3.7</v>
      </c>
      <c r="AA38" s="35"/>
      <c r="AB38" s="27"/>
      <c r="AC38" s="35"/>
      <c r="AD38" s="27"/>
    </row>
    <row r="39" spans="1:30" ht="10.5" customHeight="1" x14ac:dyDescent="0.2">
      <c r="A39" s="14" t="s">
        <v>57</v>
      </c>
      <c r="B39" s="23">
        <v>22513</v>
      </c>
      <c r="C39" s="20">
        <v>2</v>
      </c>
      <c r="D39" s="20">
        <v>2</v>
      </c>
      <c r="E39" s="20">
        <v>0</v>
      </c>
      <c r="F39" s="20">
        <v>0</v>
      </c>
      <c r="G39" s="20">
        <v>2</v>
      </c>
      <c r="H39" s="20">
        <v>2</v>
      </c>
      <c r="I39" s="20">
        <v>1</v>
      </c>
      <c r="J39" s="20">
        <v>1</v>
      </c>
      <c r="K39" s="20">
        <v>0</v>
      </c>
      <c r="L39" s="20">
        <v>1</v>
      </c>
      <c r="M39" s="20">
        <v>2</v>
      </c>
      <c r="N39" s="20">
        <v>2</v>
      </c>
      <c r="O39" s="34">
        <v>3</v>
      </c>
      <c r="P39" s="20">
        <v>3</v>
      </c>
      <c r="Q39" s="15">
        <v>6</v>
      </c>
      <c r="R39" s="24">
        <v>1057964</v>
      </c>
      <c r="S39" s="35">
        <v>5</v>
      </c>
      <c r="T39" s="27">
        <v>26449.1</v>
      </c>
      <c r="U39" s="35">
        <v>99</v>
      </c>
      <c r="V39" s="27">
        <v>1335.8</v>
      </c>
      <c r="W39" s="35">
        <v>1306</v>
      </c>
      <c r="X39" s="27">
        <v>101.25</v>
      </c>
      <c r="Y39" s="35">
        <v>9941</v>
      </c>
      <c r="Z39" s="27">
        <v>13.3</v>
      </c>
      <c r="AA39" s="35"/>
      <c r="AB39" s="27"/>
      <c r="AC39" s="35"/>
      <c r="AD39" s="27"/>
    </row>
    <row r="40" spans="1:30" ht="10.5" customHeight="1" x14ac:dyDescent="0.2">
      <c r="A40" s="14" t="s">
        <v>58</v>
      </c>
      <c r="B40" s="23">
        <v>22520</v>
      </c>
      <c r="C40" s="20">
        <v>1</v>
      </c>
      <c r="D40" s="20">
        <v>2</v>
      </c>
      <c r="E40" s="20">
        <v>0</v>
      </c>
      <c r="F40" s="20">
        <v>1</v>
      </c>
      <c r="G40" s="20">
        <v>2</v>
      </c>
      <c r="H40" s="20">
        <v>1</v>
      </c>
      <c r="I40" s="20">
        <v>2</v>
      </c>
      <c r="J40" s="20">
        <v>1</v>
      </c>
      <c r="K40" s="20">
        <v>0</v>
      </c>
      <c r="L40" s="20">
        <v>0</v>
      </c>
      <c r="M40" s="20">
        <v>1</v>
      </c>
      <c r="N40" s="20">
        <v>1</v>
      </c>
      <c r="O40" s="34">
        <v>6</v>
      </c>
      <c r="P40" s="20">
        <v>3</v>
      </c>
      <c r="Q40" s="15">
        <v>3</v>
      </c>
      <c r="R40" s="24">
        <v>1151094</v>
      </c>
      <c r="S40" s="35">
        <v>1</v>
      </c>
      <c r="T40" s="27">
        <v>143886.75</v>
      </c>
      <c r="U40" s="35">
        <v>50</v>
      </c>
      <c r="V40" s="27">
        <v>2877.7</v>
      </c>
      <c r="W40" s="35">
        <v>560</v>
      </c>
      <c r="X40" s="27">
        <v>256.89999999999998</v>
      </c>
      <c r="Y40" s="35">
        <v>3760</v>
      </c>
      <c r="Z40" s="27">
        <v>38.25</v>
      </c>
      <c r="AA40" s="35"/>
      <c r="AB40" s="27"/>
      <c r="AC40" s="35"/>
      <c r="AD40" s="27"/>
    </row>
    <row r="41" spans="1:30" ht="10.5" customHeight="1" x14ac:dyDescent="0.2">
      <c r="A41" s="14" t="s">
        <v>59</v>
      </c>
      <c r="B41" s="23">
        <v>22527</v>
      </c>
      <c r="C41" s="20">
        <v>2</v>
      </c>
      <c r="D41" s="20">
        <v>1</v>
      </c>
      <c r="E41" s="20">
        <v>2</v>
      </c>
      <c r="F41" s="20">
        <v>2</v>
      </c>
      <c r="G41" s="20">
        <v>0</v>
      </c>
      <c r="H41" s="20">
        <v>0</v>
      </c>
      <c r="I41" s="20">
        <v>1</v>
      </c>
      <c r="J41" s="20">
        <v>1</v>
      </c>
      <c r="K41" s="20">
        <v>2</v>
      </c>
      <c r="L41" s="20">
        <v>1</v>
      </c>
      <c r="M41" s="20">
        <v>1</v>
      </c>
      <c r="N41" s="20">
        <v>0</v>
      </c>
      <c r="O41" s="34">
        <v>5</v>
      </c>
      <c r="P41" s="20">
        <v>3</v>
      </c>
      <c r="Q41" s="15">
        <v>4</v>
      </c>
      <c r="R41" s="24">
        <v>1118823.5</v>
      </c>
      <c r="S41" s="35">
        <v>11</v>
      </c>
      <c r="T41" s="27">
        <v>12713.9</v>
      </c>
      <c r="U41" s="35">
        <v>398</v>
      </c>
      <c r="V41" s="27">
        <v>351.35</v>
      </c>
      <c r="W41" s="35">
        <v>4602</v>
      </c>
      <c r="X41" s="27">
        <v>30.35</v>
      </c>
      <c r="Y41" s="35">
        <v>29097</v>
      </c>
      <c r="Z41" s="27">
        <v>4.8</v>
      </c>
      <c r="AA41" s="35"/>
      <c r="AB41" s="27"/>
      <c r="AC41" s="35"/>
      <c r="AD41" s="27"/>
    </row>
    <row r="42" spans="1:30" ht="10.5" customHeight="1" x14ac:dyDescent="0.2">
      <c r="A42" s="14" t="s">
        <v>60</v>
      </c>
      <c r="B42" s="23">
        <v>22534</v>
      </c>
      <c r="C42" s="20">
        <v>0</v>
      </c>
      <c r="D42" s="20">
        <v>2</v>
      </c>
      <c r="E42" s="20">
        <v>1</v>
      </c>
      <c r="F42" s="20">
        <v>1</v>
      </c>
      <c r="G42" s="20">
        <v>1</v>
      </c>
      <c r="H42" s="20">
        <v>0</v>
      </c>
      <c r="I42" s="20">
        <v>2</v>
      </c>
      <c r="J42" s="20">
        <v>0</v>
      </c>
      <c r="K42" s="20">
        <v>2</v>
      </c>
      <c r="L42" s="20">
        <v>1</v>
      </c>
      <c r="M42" s="20">
        <v>1</v>
      </c>
      <c r="N42" s="20">
        <v>2</v>
      </c>
      <c r="O42" s="34">
        <v>5</v>
      </c>
      <c r="P42" s="20">
        <v>3</v>
      </c>
      <c r="Q42" s="15">
        <v>4</v>
      </c>
      <c r="R42" s="24">
        <v>1318887.5</v>
      </c>
      <c r="S42" s="35">
        <v>80</v>
      </c>
      <c r="T42" s="27">
        <v>2060.75</v>
      </c>
      <c r="U42" s="35">
        <v>2356</v>
      </c>
      <c r="V42" s="27">
        <v>69.95</v>
      </c>
      <c r="W42" s="35">
        <v>27968</v>
      </c>
      <c r="X42" s="27">
        <v>5.85</v>
      </c>
      <c r="Y42" s="35">
        <v>140457</v>
      </c>
      <c r="Z42" s="27">
        <v>1.1499999999999999</v>
      </c>
      <c r="AA42" s="35"/>
      <c r="AB42" s="27"/>
      <c r="AC42" s="35"/>
      <c r="AD42" s="27"/>
    </row>
    <row r="43" spans="1:30" ht="10.5" customHeight="1" x14ac:dyDescent="0.2">
      <c r="A43" s="14" t="s">
        <v>61</v>
      </c>
      <c r="B43" s="23">
        <v>22541</v>
      </c>
      <c r="C43" s="20">
        <v>2</v>
      </c>
      <c r="D43" s="20">
        <v>2</v>
      </c>
      <c r="E43" s="20">
        <v>1</v>
      </c>
      <c r="F43" s="20">
        <v>2</v>
      </c>
      <c r="G43" s="20">
        <v>1</v>
      </c>
      <c r="H43" s="20">
        <v>1</v>
      </c>
      <c r="I43" s="20">
        <v>2</v>
      </c>
      <c r="J43" s="20">
        <v>2</v>
      </c>
      <c r="K43" s="20">
        <v>0</v>
      </c>
      <c r="L43" s="20">
        <v>1</v>
      </c>
      <c r="M43" s="20">
        <v>1</v>
      </c>
      <c r="N43" s="20">
        <v>1</v>
      </c>
      <c r="O43" s="34">
        <v>6</v>
      </c>
      <c r="P43" s="20">
        <v>1</v>
      </c>
      <c r="Q43" s="15">
        <v>5</v>
      </c>
      <c r="R43" s="24">
        <v>1337437</v>
      </c>
      <c r="S43" s="35">
        <v>151</v>
      </c>
      <c r="T43" s="27">
        <v>1476.15</v>
      </c>
      <c r="U43" s="35">
        <v>3946</v>
      </c>
      <c r="V43" s="27">
        <v>56.45</v>
      </c>
      <c r="W43" s="35">
        <v>39267</v>
      </c>
      <c r="X43" s="27">
        <v>5.65</v>
      </c>
      <c r="Y43" s="35" t="s">
        <v>81</v>
      </c>
      <c r="Z43" s="27"/>
      <c r="AA43" s="35"/>
      <c r="AB43" s="27"/>
      <c r="AC43" s="35"/>
      <c r="AD43" s="27"/>
    </row>
    <row r="44" spans="1:30" ht="10.5" customHeight="1" x14ac:dyDescent="0.2">
      <c r="A44" s="14" t="s">
        <v>62</v>
      </c>
      <c r="B44" s="23">
        <v>22548</v>
      </c>
      <c r="C44" s="20">
        <v>2</v>
      </c>
      <c r="D44" s="20">
        <v>0</v>
      </c>
      <c r="E44" s="20">
        <v>1</v>
      </c>
      <c r="F44" s="20">
        <v>0</v>
      </c>
      <c r="G44" s="20">
        <v>2</v>
      </c>
      <c r="H44" s="20">
        <v>0</v>
      </c>
      <c r="I44" s="20">
        <v>1</v>
      </c>
      <c r="J44" s="20">
        <v>1</v>
      </c>
      <c r="K44" s="20">
        <v>2</v>
      </c>
      <c r="L44" s="20">
        <v>2</v>
      </c>
      <c r="M44" s="20">
        <v>1</v>
      </c>
      <c r="N44" s="20">
        <v>2</v>
      </c>
      <c r="O44" s="34">
        <v>4</v>
      </c>
      <c r="P44" s="20">
        <v>3</v>
      </c>
      <c r="Q44" s="15">
        <v>5</v>
      </c>
      <c r="R44" s="24">
        <v>1241734.5</v>
      </c>
      <c r="S44" s="35">
        <v>221</v>
      </c>
      <c r="T44" s="27">
        <v>702.3</v>
      </c>
      <c r="U44" s="35">
        <v>3343</v>
      </c>
      <c r="V44" s="27">
        <v>46.4</v>
      </c>
      <c r="W44" s="35">
        <v>23439</v>
      </c>
      <c r="X44" s="27">
        <v>6.6</v>
      </c>
      <c r="Y44" s="35">
        <v>99274</v>
      </c>
      <c r="Z44" s="27">
        <v>1.55</v>
      </c>
      <c r="AA44" s="35"/>
      <c r="AB44" s="27"/>
      <c r="AC44" s="35"/>
      <c r="AD44" s="27"/>
    </row>
    <row r="45" spans="1:30" ht="10.5" customHeight="1" x14ac:dyDescent="0.2">
      <c r="A45" s="14" t="s">
        <v>63</v>
      </c>
      <c r="B45" s="23">
        <v>22555</v>
      </c>
      <c r="C45" s="20">
        <v>1</v>
      </c>
      <c r="D45" s="20">
        <v>2</v>
      </c>
      <c r="E45" s="20">
        <v>2</v>
      </c>
      <c r="F45" s="20">
        <v>1</v>
      </c>
      <c r="G45" s="20">
        <v>1</v>
      </c>
      <c r="H45" s="20">
        <v>2</v>
      </c>
      <c r="I45" s="20">
        <v>1</v>
      </c>
      <c r="J45" s="20">
        <v>1</v>
      </c>
      <c r="K45" s="20">
        <v>1</v>
      </c>
      <c r="L45" s="20">
        <v>0</v>
      </c>
      <c r="M45" s="20">
        <v>2</v>
      </c>
      <c r="N45" s="20">
        <v>2</v>
      </c>
      <c r="O45" s="34">
        <v>6</v>
      </c>
      <c r="P45" s="20">
        <v>1</v>
      </c>
      <c r="Q45" s="15">
        <v>5</v>
      </c>
      <c r="R45" s="24">
        <v>1201740.5</v>
      </c>
      <c r="S45" s="35">
        <v>5</v>
      </c>
      <c r="T45" s="27">
        <v>30043.5</v>
      </c>
      <c r="U45" s="35">
        <v>284</v>
      </c>
      <c r="V45" s="27">
        <v>528.9</v>
      </c>
      <c r="W45" s="35">
        <v>3912</v>
      </c>
      <c r="X45" s="27">
        <v>38.35</v>
      </c>
      <c r="Y45" s="35">
        <v>24691</v>
      </c>
      <c r="Z45" s="27">
        <v>6.05</v>
      </c>
      <c r="AA45" s="35"/>
      <c r="AB45" s="27"/>
      <c r="AC45" s="35"/>
      <c r="AD45" s="27"/>
    </row>
    <row r="46" spans="1:30" ht="10.5" customHeight="1" x14ac:dyDescent="0.2">
      <c r="A46" s="14" t="s">
        <v>64</v>
      </c>
      <c r="B46" s="23">
        <v>22562</v>
      </c>
      <c r="C46" s="20">
        <v>2</v>
      </c>
      <c r="D46" s="20">
        <v>1</v>
      </c>
      <c r="E46" s="20">
        <v>1</v>
      </c>
      <c r="F46" s="20">
        <v>2</v>
      </c>
      <c r="G46" s="20">
        <v>1</v>
      </c>
      <c r="H46" s="20">
        <v>2</v>
      </c>
      <c r="I46" s="20">
        <v>1</v>
      </c>
      <c r="J46" s="20">
        <v>1</v>
      </c>
      <c r="K46" s="20">
        <v>2</v>
      </c>
      <c r="L46" s="20">
        <v>1</v>
      </c>
      <c r="M46" s="20">
        <v>0</v>
      </c>
      <c r="N46" s="20">
        <v>0</v>
      </c>
      <c r="O46" s="34">
        <v>6</v>
      </c>
      <c r="P46" s="20">
        <v>2</v>
      </c>
      <c r="Q46" s="15">
        <v>4</v>
      </c>
      <c r="R46" s="24">
        <v>1234710.5</v>
      </c>
      <c r="S46" s="35">
        <v>1</v>
      </c>
      <c r="T46" s="27">
        <v>154338.79999999999</v>
      </c>
      <c r="U46" s="35">
        <v>39</v>
      </c>
      <c r="V46" s="27">
        <v>3957.4</v>
      </c>
      <c r="W46" s="35">
        <v>767</v>
      </c>
      <c r="X46" s="27">
        <v>201.2</v>
      </c>
      <c r="Y46" s="35">
        <v>6597</v>
      </c>
      <c r="Z46" s="27">
        <v>23.35</v>
      </c>
      <c r="AA46" s="35"/>
      <c r="AB46" s="27"/>
      <c r="AC46" s="35"/>
      <c r="AD46" s="27"/>
    </row>
    <row r="47" spans="1:30" ht="10.5" customHeight="1" x14ac:dyDescent="0.2">
      <c r="A47" s="14" t="s">
        <v>65</v>
      </c>
      <c r="B47" s="23">
        <v>22569</v>
      </c>
      <c r="C47" s="20">
        <v>2</v>
      </c>
      <c r="D47" s="20">
        <v>0</v>
      </c>
      <c r="E47" s="20">
        <v>1</v>
      </c>
      <c r="F47" s="20">
        <v>1</v>
      </c>
      <c r="G47" s="20">
        <v>1</v>
      </c>
      <c r="H47" s="20">
        <v>1</v>
      </c>
      <c r="I47" s="20">
        <v>1</v>
      </c>
      <c r="J47" s="20">
        <v>0</v>
      </c>
      <c r="K47" s="20">
        <v>2</v>
      </c>
      <c r="L47" s="20">
        <v>1</v>
      </c>
      <c r="M47" s="20">
        <v>2</v>
      </c>
      <c r="N47" s="20">
        <v>0</v>
      </c>
      <c r="O47" s="34">
        <v>6</v>
      </c>
      <c r="P47" s="20">
        <v>3</v>
      </c>
      <c r="Q47" s="15">
        <v>3</v>
      </c>
      <c r="R47" s="24">
        <v>1225872.5</v>
      </c>
      <c r="S47" s="35">
        <v>2</v>
      </c>
      <c r="T47" s="27">
        <v>76617</v>
      </c>
      <c r="U47" s="35">
        <v>15</v>
      </c>
      <c r="V47" s="27">
        <v>10215.6</v>
      </c>
      <c r="W47" s="35">
        <v>410</v>
      </c>
      <c r="X47" s="27">
        <v>373.7</v>
      </c>
      <c r="Y47" s="35">
        <v>4099</v>
      </c>
      <c r="Z47" s="27">
        <v>37.35</v>
      </c>
      <c r="AA47" s="35"/>
      <c r="AB47" s="27"/>
      <c r="AC47" s="35"/>
      <c r="AD47" s="27"/>
    </row>
    <row r="48" spans="1:30" ht="10.5" customHeight="1" x14ac:dyDescent="0.2">
      <c r="A48" s="14" t="s">
        <v>66</v>
      </c>
      <c r="B48" s="23">
        <v>22576</v>
      </c>
      <c r="C48" s="20">
        <v>1</v>
      </c>
      <c r="D48" s="20">
        <v>1</v>
      </c>
      <c r="E48" s="20">
        <v>0</v>
      </c>
      <c r="F48" s="20">
        <v>0</v>
      </c>
      <c r="G48" s="20">
        <v>1</v>
      </c>
      <c r="H48" s="20">
        <v>1</v>
      </c>
      <c r="I48" s="20">
        <v>2</v>
      </c>
      <c r="J48" s="20">
        <v>2</v>
      </c>
      <c r="K48" s="20">
        <v>1</v>
      </c>
      <c r="L48" s="20">
        <v>2</v>
      </c>
      <c r="M48" s="20">
        <v>2</v>
      </c>
      <c r="N48" s="20">
        <v>2</v>
      </c>
      <c r="O48" s="34">
        <v>5</v>
      </c>
      <c r="P48" s="20">
        <v>2</v>
      </c>
      <c r="Q48" s="15">
        <v>5</v>
      </c>
      <c r="R48" s="24">
        <v>1246887.5</v>
      </c>
      <c r="S48" s="35">
        <v>4</v>
      </c>
      <c r="T48" s="27">
        <v>38965.199999999997</v>
      </c>
      <c r="U48" s="35">
        <v>121</v>
      </c>
      <c r="V48" s="27">
        <v>1288.0999999999999</v>
      </c>
      <c r="W48" s="35">
        <v>2474</v>
      </c>
      <c r="X48" s="27">
        <v>62.95</v>
      </c>
      <c r="Y48" s="35">
        <v>22749</v>
      </c>
      <c r="Z48" s="27">
        <v>6.85</v>
      </c>
      <c r="AA48" s="35"/>
      <c r="AB48" s="27"/>
      <c r="AC48" s="35"/>
      <c r="AD48" s="27"/>
    </row>
    <row r="49" spans="1:36" ht="10.5" customHeight="1" x14ac:dyDescent="0.2">
      <c r="A49" s="14" t="s">
        <v>67</v>
      </c>
      <c r="B49" s="23">
        <v>22583</v>
      </c>
      <c r="C49" s="20">
        <v>2</v>
      </c>
      <c r="D49" s="20">
        <v>2</v>
      </c>
      <c r="E49" s="20">
        <v>1</v>
      </c>
      <c r="F49" s="20">
        <v>2</v>
      </c>
      <c r="G49" s="20">
        <v>1</v>
      </c>
      <c r="H49" s="20">
        <v>1</v>
      </c>
      <c r="I49" s="20">
        <v>0</v>
      </c>
      <c r="J49" s="20">
        <v>1</v>
      </c>
      <c r="K49" s="20">
        <v>0</v>
      </c>
      <c r="L49" s="20">
        <v>1</v>
      </c>
      <c r="M49" s="20">
        <v>0</v>
      </c>
      <c r="N49" s="20">
        <v>1</v>
      </c>
      <c r="O49" s="34">
        <v>6</v>
      </c>
      <c r="P49" s="20">
        <v>3</v>
      </c>
      <c r="Q49" s="15">
        <v>3</v>
      </c>
      <c r="R49" s="24">
        <v>1235409</v>
      </c>
      <c r="S49" s="35">
        <v>2</v>
      </c>
      <c r="T49" s="27">
        <v>77213.05</v>
      </c>
      <c r="U49" s="35">
        <v>95</v>
      </c>
      <c r="V49" s="27">
        <v>1625.5</v>
      </c>
      <c r="W49" s="35">
        <v>1098</v>
      </c>
      <c r="X49" s="27">
        <v>140.6</v>
      </c>
      <c r="Y49" s="35">
        <v>8901</v>
      </c>
      <c r="Z49" s="27">
        <v>17.3</v>
      </c>
      <c r="AA49" s="35"/>
      <c r="AB49" s="27"/>
      <c r="AC49" s="35"/>
      <c r="AD49" s="27"/>
    </row>
    <row r="50" spans="1:36" ht="10.5" customHeight="1" x14ac:dyDescent="0.2">
      <c r="A50" s="14" t="s">
        <v>68</v>
      </c>
      <c r="B50" s="23">
        <v>22590</v>
      </c>
      <c r="C50" s="20">
        <v>1</v>
      </c>
      <c r="D50" s="20">
        <v>0</v>
      </c>
      <c r="E50" s="20">
        <v>2</v>
      </c>
      <c r="F50" s="20">
        <v>2</v>
      </c>
      <c r="G50" s="20">
        <v>0</v>
      </c>
      <c r="H50" s="20">
        <v>0</v>
      </c>
      <c r="I50" s="20">
        <v>2</v>
      </c>
      <c r="J50" s="20">
        <v>1</v>
      </c>
      <c r="K50" s="20">
        <v>1</v>
      </c>
      <c r="L50" s="20">
        <v>0</v>
      </c>
      <c r="M50" s="20">
        <v>0</v>
      </c>
      <c r="N50" s="20">
        <v>2</v>
      </c>
      <c r="O50" s="34">
        <v>3</v>
      </c>
      <c r="P50" s="20">
        <v>5</v>
      </c>
      <c r="Q50" s="15">
        <v>4</v>
      </c>
      <c r="R50" s="24">
        <v>1337267.5</v>
      </c>
      <c r="S50" s="35">
        <v>9</v>
      </c>
      <c r="T50" s="27">
        <v>18573.150000000001</v>
      </c>
      <c r="U50" s="35">
        <v>99</v>
      </c>
      <c r="V50" s="27">
        <v>1688.45</v>
      </c>
      <c r="W50" s="35">
        <v>986</v>
      </c>
      <c r="X50" s="27">
        <v>169.5</v>
      </c>
      <c r="Y50" s="35">
        <v>6399</v>
      </c>
      <c r="Z50" s="27">
        <v>26.1</v>
      </c>
      <c r="AA50" s="35"/>
      <c r="AB50" s="27"/>
      <c r="AC50" s="35"/>
      <c r="AD50" s="27"/>
    </row>
    <row r="51" spans="1:36" ht="10.5" customHeight="1" x14ac:dyDescent="0.2">
      <c r="A51" s="14" t="s">
        <v>14</v>
      </c>
      <c r="B51" s="23">
        <v>22597</v>
      </c>
      <c r="C51" s="20">
        <v>2</v>
      </c>
      <c r="D51" s="20">
        <v>2</v>
      </c>
      <c r="E51" s="20">
        <v>1</v>
      </c>
      <c r="F51" s="20">
        <v>0</v>
      </c>
      <c r="G51" s="20">
        <v>2</v>
      </c>
      <c r="H51" s="20">
        <v>2</v>
      </c>
      <c r="I51" s="20">
        <v>0</v>
      </c>
      <c r="J51" s="20">
        <v>2</v>
      </c>
      <c r="K51" s="20">
        <v>2</v>
      </c>
      <c r="L51" s="20">
        <v>1</v>
      </c>
      <c r="M51" s="20">
        <v>1</v>
      </c>
      <c r="N51" s="20">
        <v>2</v>
      </c>
      <c r="O51" s="34">
        <v>3</v>
      </c>
      <c r="P51" s="20">
        <v>2</v>
      </c>
      <c r="Q51" s="15">
        <v>7</v>
      </c>
      <c r="R51" s="24">
        <v>1161344</v>
      </c>
      <c r="S51" s="35">
        <v>31</v>
      </c>
      <c r="T51" s="27">
        <v>4682.8</v>
      </c>
      <c r="U51" s="35">
        <v>262</v>
      </c>
      <c r="V51" s="27">
        <v>554.04999999999995</v>
      </c>
      <c r="W51" s="35">
        <v>2131</v>
      </c>
      <c r="X51" s="27">
        <v>68.099999999999994</v>
      </c>
      <c r="Y51" s="35">
        <v>12746</v>
      </c>
      <c r="Z51" s="27">
        <v>11.35</v>
      </c>
      <c r="AA51" s="35"/>
      <c r="AB51" s="27"/>
      <c r="AC51" s="35"/>
      <c r="AD51" s="27"/>
    </row>
    <row r="52" spans="1:36" ht="10.5" customHeight="1" x14ac:dyDescent="0.2">
      <c r="A52" s="14" t="s">
        <v>15</v>
      </c>
      <c r="B52" s="23">
        <v>22604</v>
      </c>
      <c r="C52" s="20">
        <v>2</v>
      </c>
      <c r="D52" s="20">
        <v>0</v>
      </c>
      <c r="E52" s="20">
        <v>1</v>
      </c>
      <c r="F52" s="20">
        <v>0</v>
      </c>
      <c r="G52" s="20">
        <v>0</v>
      </c>
      <c r="H52" s="20">
        <v>1</v>
      </c>
      <c r="I52" s="20">
        <v>2</v>
      </c>
      <c r="J52" s="20">
        <v>0</v>
      </c>
      <c r="K52" s="20">
        <v>0</v>
      </c>
      <c r="L52" s="20">
        <v>2</v>
      </c>
      <c r="M52" s="20">
        <v>0</v>
      </c>
      <c r="N52" s="20">
        <v>0</v>
      </c>
      <c r="O52" s="34">
        <v>2</v>
      </c>
      <c r="P52" s="20">
        <v>7</v>
      </c>
      <c r="Q52" s="15">
        <v>3</v>
      </c>
      <c r="R52" s="24">
        <v>1122225.5</v>
      </c>
      <c r="S52" s="35">
        <v>8</v>
      </c>
      <c r="T52" s="27">
        <v>17534.75</v>
      </c>
      <c r="U52" s="35">
        <v>85</v>
      </c>
      <c r="V52" s="27">
        <v>1650.3</v>
      </c>
      <c r="W52" s="35">
        <v>1035</v>
      </c>
      <c r="X52" s="27">
        <v>135.5</v>
      </c>
      <c r="Y52" s="35">
        <v>5595</v>
      </c>
      <c r="Z52" s="27">
        <v>25.05</v>
      </c>
      <c r="AA52" s="35"/>
      <c r="AB52" s="27"/>
      <c r="AC52" s="35"/>
      <c r="AD52" s="27"/>
    </row>
    <row r="53" spans="1:36" ht="10.5" customHeight="1" x14ac:dyDescent="0.2">
      <c r="A53" s="14" t="s">
        <v>16</v>
      </c>
      <c r="B53" s="23">
        <v>22611</v>
      </c>
      <c r="C53" s="20">
        <v>2</v>
      </c>
      <c r="D53" s="20">
        <v>0</v>
      </c>
      <c r="E53" s="20">
        <v>1</v>
      </c>
      <c r="F53" s="20">
        <v>0</v>
      </c>
      <c r="G53" s="20">
        <v>1</v>
      </c>
      <c r="H53" s="20">
        <v>2</v>
      </c>
      <c r="I53" s="20">
        <v>0</v>
      </c>
      <c r="J53" s="20">
        <v>1</v>
      </c>
      <c r="K53" s="20">
        <v>2</v>
      </c>
      <c r="L53" s="20">
        <v>1</v>
      </c>
      <c r="M53" s="20">
        <v>1</v>
      </c>
      <c r="N53" s="20">
        <v>1</v>
      </c>
      <c r="O53" s="34">
        <v>6</v>
      </c>
      <c r="P53" s="20">
        <v>3</v>
      </c>
      <c r="Q53" s="15">
        <v>3</v>
      </c>
      <c r="R53" s="24">
        <v>1072021.5</v>
      </c>
      <c r="S53" s="35">
        <v>8</v>
      </c>
      <c r="T53" s="27">
        <v>16750.3</v>
      </c>
      <c r="U53" s="35">
        <v>236</v>
      </c>
      <c r="V53" s="27">
        <v>567.79999999999995</v>
      </c>
      <c r="W53" s="35">
        <v>2674</v>
      </c>
      <c r="X53" s="27">
        <v>50.1</v>
      </c>
      <c r="Y53" s="35">
        <v>16218</v>
      </c>
      <c r="Z53" s="27">
        <v>8.25</v>
      </c>
      <c r="AA53" s="35"/>
      <c r="AB53" s="27"/>
      <c r="AC53" s="35"/>
      <c r="AD53" s="27"/>
    </row>
    <row r="54" spans="1:36" ht="10.5" customHeight="1" x14ac:dyDescent="0.2">
      <c r="A54" s="14" t="s">
        <v>17</v>
      </c>
      <c r="B54" s="23">
        <v>22618</v>
      </c>
      <c r="C54" s="20">
        <v>1</v>
      </c>
      <c r="D54" s="20">
        <v>1</v>
      </c>
      <c r="E54" s="20">
        <v>1</v>
      </c>
      <c r="F54" s="20">
        <v>0</v>
      </c>
      <c r="G54" s="20">
        <v>1</v>
      </c>
      <c r="H54" s="20">
        <v>1</v>
      </c>
      <c r="I54" s="20">
        <v>1</v>
      </c>
      <c r="J54" s="20">
        <v>2</v>
      </c>
      <c r="K54" s="20">
        <v>1</v>
      </c>
      <c r="L54" s="20">
        <v>1</v>
      </c>
      <c r="M54" s="20">
        <v>1</v>
      </c>
      <c r="N54" s="20">
        <v>1</v>
      </c>
      <c r="O54" s="34">
        <v>10</v>
      </c>
      <c r="P54" s="20">
        <v>1</v>
      </c>
      <c r="Q54" s="15">
        <v>1</v>
      </c>
      <c r="R54" s="24">
        <v>1345071</v>
      </c>
      <c r="S54" s="35">
        <v>720</v>
      </c>
      <c r="T54" s="27">
        <v>311.35000000000002</v>
      </c>
      <c r="U54" s="35">
        <v>12162</v>
      </c>
      <c r="V54" s="27">
        <v>18.399999999999999</v>
      </c>
      <c r="W54" s="35">
        <v>90893</v>
      </c>
      <c r="X54" s="27">
        <v>2.4500000000000002</v>
      </c>
      <c r="Y54" s="35" t="s">
        <v>81</v>
      </c>
      <c r="Z54" s="27"/>
      <c r="AA54" s="35"/>
      <c r="AB54" s="27"/>
      <c r="AC54" s="35"/>
      <c r="AD54" s="27"/>
    </row>
    <row r="55" spans="1:36" ht="10.5" customHeight="1" x14ac:dyDescent="0.2">
      <c r="A55" s="14" t="s">
        <v>18</v>
      </c>
      <c r="B55" s="23">
        <v>22625</v>
      </c>
      <c r="C55" s="20">
        <v>1</v>
      </c>
      <c r="D55" s="20">
        <v>2</v>
      </c>
      <c r="E55" s="20">
        <v>1</v>
      </c>
      <c r="F55" s="20">
        <v>1</v>
      </c>
      <c r="G55" s="20">
        <v>1</v>
      </c>
      <c r="H55" s="20">
        <v>0</v>
      </c>
      <c r="I55" s="20">
        <v>2</v>
      </c>
      <c r="J55" s="20">
        <v>1</v>
      </c>
      <c r="K55" s="20">
        <v>2</v>
      </c>
      <c r="L55" s="20">
        <v>2</v>
      </c>
      <c r="M55" s="20">
        <v>2</v>
      </c>
      <c r="N55" s="20">
        <v>1</v>
      </c>
      <c r="O55" s="34">
        <v>6</v>
      </c>
      <c r="P55" s="20">
        <v>1</v>
      </c>
      <c r="Q55" s="15">
        <v>5</v>
      </c>
      <c r="R55" s="24">
        <v>1257855</v>
      </c>
      <c r="S55" s="35">
        <v>438</v>
      </c>
      <c r="T55" s="27">
        <v>358.95</v>
      </c>
      <c r="U55" s="35">
        <v>7607</v>
      </c>
      <c r="V55" s="27">
        <v>20.65</v>
      </c>
      <c r="W55" s="35">
        <v>52718</v>
      </c>
      <c r="X55" s="27">
        <v>2.95</v>
      </c>
      <c r="Y55" s="35">
        <v>171551</v>
      </c>
      <c r="Z55" s="27">
        <v>1</v>
      </c>
      <c r="AA55" s="35"/>
      <c r="AB55" s="27"/>
      <c r="AC55" s="35"/>
      <c r="AD55" s="27"/>
    </row>
    <row r="56" spans="1:36" ht="10.5" customHeight="1" x14ac:dyDescent="0.2">
      <c r="A56" s="14" t="s">
        <v>19</v>
      </c>
      <c r="B56" s="23">
        <v>22632</v>
      </c>
      <c r="C56" s="20">
        <v>1</v>
      </c>
      <c r="D56" s="20">
        <v>2</v>
      </c>
      <c r="E56" s="20">
        <v>1</v>
      </c>
      <c r="F56" s="20">
        <v>1</v>
      </c>
      <c r="G56" s="20">
        <v>0</v>
      </c>
      <c r="H56" s="20">
        <v>0</v>
      </c>
      <c r="I56" s="20">
        <v>1</v>
      </c>
      <c r="J56" s="20">
        <v>2</v>
      </c>
      <c r="K56" s="20">
        <v>1</v>
      </c>
      <c r="L56" s="20">
        <v>0</v>
      </c>
      <c r="M56" s="20">
        <v>0</v>
      </c>
      <c r="N56" s="20">
        <v>1</v>
      </c>
      <c r="O56" s="34">
        <v>6</v>
      </c>
      <c r="P56" s="20">
        <v>4</v>
      </c>
      <c r="Q56" s="15">
        <v>2</v>
      </c>
      <c r="R56" s="24">
        <v>1246290.5</v>
      </c>
      <c r="S56" s="35">
        <v>1</v>
      </c>
      <c r="T56" s="27">
        <v>155786.29999999999</v>
      </c>
      <c r="U56" s="35">
        <v>117</v>
      </c>
      <c r="V56" s="27">
        <v>1331.5</v>
      </c>
      <c r="W56" s="35">
        <v>1406</v>
      </c>
      <c r="X56" s="27">
        <v>110.8</v>
      </c>
      <c r="Y56" s="35">
        <v>11063</v>
      </c>
      <c r="Z56" s="27">
        <v>14.05</v>
      </c>
      <c r="AA56" s="35"/>
      <c r="AB56" s="27"/>
      <c r="AC56" s="35"/>
      <c r="AD56" s="27"/>
    </row>
    <row r="57" spans="1:36" ht="10.5" customHeight="1" x14ac:dyDescent="0.2">
      <c r="A57" s="14" t="s">
        <v>20</v>
      </c>
      <c r="B57" s="23">
        <v>22639</v>
      </c>
      <c r="C57" s="20">
        <v>1</v>
      </c>
      <c r="D57" s="20">
        <v>1</v>
      </c>
      <c r="E57" s="20">
        <v>1</v>
      </c>
      <c r="F57" s="20">
        <v>1</v>
      </c>
      <c r="G57" s="20">
        <v>1</v>
      </c>
      <c r="H57" s="20">
        <v>1</v>
      </c>
      <c r="I57" s="20">
        <v>1</v>
      </c>
      <c r="J57" s="20">
        <v>1</v>
      </c>
      <c r="K57" s="20">
        <v>1</v>
      </c>
      <c r="L57" s="20">
        <v>0</v>
      </c>
      <c r="M57" s="20">
        <v>2</v>
      </c>
      <c r="N57" s="20">
        <v>1</v>
      </c>
      <c r="O57" s="34">
        <v>10</v>
      </c>
      <c r="P57" s="20">
        <v>1</v>
      </c>
      <c r="Q57" s="15">
        <v>1</v>
      </c>
      <c r="R57" s="24">
        <v>1181733</v>
      </c>
      <c r="S57" s="35">
        <v>92</v>
      </c>
      <c r="T57" s="27">
        <v>1605.6</v>
      </c>
      <c r="U57" s="35">
        <v>2155</v>
      </c>
      <c r="V57" s="27">
        <v>68.5</v>
      </c>
      <c r="W57" s="35">
        <v>26414</v>
      </c>
      <c r="X57" s="27">
        <v>5.55</v>
      </c>
      <c r="Y57" s="35">
        <v>97910</v>
      </c>
      <c r="Z57" s="27">
        <v>1.5</v>
      </c>
      <c r="AA57" s="35"/>
      <c r="AB57" s="27"/>
      <c r="AC57" s="35"/>
      <c r="AD57" s="27"/>
      <c r="AE57" s="30"/>
      <c r="AF57" s="30"/>
      <c r="AG57" s="30"/>
      <c r="AH57" s="30"/>
      <c r="AI57" s="30"/>
      <c r="AJ57" s="30"/>
    </row>
    <row r="58" spans="1:36" s="39" customFormat="1" ht="11.25" x14ac:dyDescent="0.2">
      <c r="A58" s="4" t="s">
        <v>85</v>
      </c>
      <c r="B58" s="26">
        <v>22646</v>
      </c>
      <c r="C58" s="46">
        <v>2</v>
      </c>
      <c r="D58" s="46">
        <v>2</v>
      </c>
      <c r="E58" s="46">
        <v>0</v>
      </c>
      <c r="F58" s="46">
        <v>1</v>
      </c>
      <c r="G58" s="46">
        <v>2</v>
      </c>
      <c r="H58" s="46">
        <v>1</v>
      </c>
      <c r="I58" s="46">
        <v>1</v>
      </c>
      <c r="J58" s="46">
        <v>2</v>
      </c>
      <c r="K58" s="46">
        <v>1</v>
      </c>
      <c r="L58" s="46">
        <v>2</v>
      </c>
      <c r="M58" s="46">
        <v>1</v>
      </c>
      <c r="N58" s="22">
        <v>0</v>
      </c>
      <c r="O58" s="33">
        <v>5</v>
      </c>
      <c r="P58" s="22">
        <v>2</v>
      </c>
      <c r="Q58" s="21">
        <v>5</v>
      </c>
      <c r="R58" s="25">
        <v>1236974</v>
      </c>
      <c r="S58" s="36">
        <v>14</v>
      </c>
      <c r="T58" s="28">
        <v>11044.4</v>
      </c>
      <c r="U58" s="36">
        <v>422</v>
      </c>
      <c r="V58" s="28">
        <v>366.4</v>
      </c>
      <c r="W58" s="36">
        <v>4587</v>
      </c>
      <c r="X58" s="28">
        <v>33.700000000000003</v>
      </c>
      <c r="Y58" s="36">
        <v>34814</v>
      </c>
      <c r="Z58" s="28">
        <v>4.4000000000000004</v>
      </c>
      <c r="AA58" s="47"/>
      <c r="AB58" s="48"/>
      <c r="AC58" s="47"/>
      <c r="AD58" s="48"/>
    </row>
    <row r="60" spans="1:36" x14ac:dyDescent="0.2">
      <c r="A60" t="s">
        <v>86</v>
      </c>
    </row>
    <row r="61" spans="1:36" x14ac:dyDescent="0.2">
      <c r="A61" t="s">
        <v>87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75" orientation="landscape" verticalDpi="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68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5" width="4.140625" style="264" customWidth="1"/>
    <col min="16" max="18" width="4.140625" style="56" customWidth="1"/>
    <col min="19" max="19" width="14.140625" style="56" customWidth="1"/>
    <col min="20" max="20" width="10.5703125" style="56" customWidth="1"/>
    <col min="21" max="21" width="13.140625" style="56" customWidth="1"/>
    <col min="22" max="22" width="10.5703125" style="56" customWidth="1"/>
    <col min="23" max="23" width="13.140625" style="56" customWidth="1"/>
    <col min="24" max="24" width="10.5703125" style="56" customWidth="1"/>
    <col min="25" max="25" width="13.140625" style="56" customWidth="1"/>
    <col min="26" max="26" width="10.5703125" style="56" customWidth="1"/>
    <col min="27" max="27" width="13.140625" style="56" customWidth="1"/>
    <col min="28" max="16384" width="11.42578125" style="56"/>
  </cols>
  <sheetData>
    <row r="2" spans="1:34" ht="12.75" x14ac:dyDescent="0.2">
      <c r="A2" s="55" t="s">
        <v>469</v>
      </c>
      <c r="Z2" s="57"/>
      <c r="AA2" s="57" t="s">
        <v>479</v>
      </c>
    </row>
    <row r="3" spans="1:34" ht="12.75" x14ac:dyDescent="0.2">
      <c r="A3" s="58" t="s">
        <v>141</v>
      </c>
      <c r="W3" s="57"/>
      <c r="X3" s="57"/>
      <c r="Y3" s="57"/>
      <c r="Z3" s="57"/>
    </row>
    <row r="4" spans="1:34" ht="12" customHeight="1" x14ac:dyDescent="0.15">
      <c r="A4" s="59"/>
      <c r="B4" s="60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8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34" ht="12" customHeight="1" x14ac:dyDescent="0.15">
      <c r="A5" s="65"/>
      <c r="B5" s="66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90"/>
      <c r="P5" s="132"/>
      <c r="Q5" s="132"/>
      <c r="R5" s="133"/>
      <c r="S5" s="133"/>
      <c r="T5" s="324" t="s">
        <v>460</v>
      </c>
      <c r="U5" s="325"/>
      <c r="V5" s="324" t="s">
        <v>461</v>
      </c>
      <c r="W5" s="325"/>
      <c r="X5" s="324" t="s">
        <v>462</v>
      </c>
      <c r="Y5" s="325"/>
      <c r="Z5" s="324" t="s">
        <v>463</v>
      </c>
      <c r="AA5" s="325"/>
    </row>
    <row r="6" spans="1:34" ht="12" customHeight="1" x14ac:dyDescent="0.15">
      <c r="A6" s="65" t="s">
        <v>6</v>
      </c>
      <c r="B6" s="66">
        <v>2015</v>
      </c>
      <c r="C6" s="291" t="s">
        <v>452</v>
      </c>
      <c r="D6" s="292"/>
      <c r="E6" s="292"/>
      <c r="F6" s="292"/>
      <c r="G6" s="292"/>
      <c r="H6" s="292"/>
      <c r="I6" s="292"/>
      <c r="J6" s="292"/>
      <c r="K6" s="292"/>
      <c r="L6" s="292"/>
      <c r="M6" s="293"/>
      <c r="N6" s="293"/>
      <c r="O6" s="294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34" ht="12" customHeight="1" x14ac:dyDescent="0.15">
      <c r="A7" s="71"/>
      <c r="B7" s="72"/>
      <c r="C7" s="265">
        <v>1</v>
      </c>
      <c r="D7" s="265">
        <v>2</v>
      </c>
      <c r="E7" s="265">
        <v>3</v>
      </c>
      <c r="F7" s="265">
        <v>4</v>
      </c>
      <c r="G7" s="265">
        <v>5</v>
      </c>
      <c r="H7" s="265">
        <v>6</v>
      </c>
      <c r="I7" s="265">
        <v>7</v>
      </c>
      <c r="J7" s="265">
        <v>8</v>
      </c>
      <c r="K7" s="265">
        <v>9</v>
      </c>
      <c r="L7" s="265">
        <v>10</v>
      </c>
      <c r="M7" s="265">
        <v>11</v>
      </c>
      <c r="N7" s="265">
        <v>12</v>
      </c>
      <c r="O7" s="266">
        <v>13</v>
      </c>
      <c r="P7" s="145">
        <v>1</v>
      </c>
      <c r="Q7" s="110">
        <v>0</v>
      </c>
      <c r="R7" s="66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34" ht="12" customHeight="1" x14ac:dyDescent="0.15">
      <c r="A8" s="75">
        <v>1</v>
      </c>
      <c r="B8" s="295">
        <v>42007</v>
      </c>
      <c r="C8" s="296">
        <v>1</v>
      </c>
      <c r="D8" s="297">
        <v>0</v>
      </c>
      <c r="E8" s="297">
        <v>1</v>
      </c>
      <c r="F8" s="297">
        <v>1</v>
      </c>
      <c r="G8" s="297">
        <v>2</v>
      </c>
      <c r="H8" s="297">
        <v>1</v>
      </c>
      <c r="I8" s="297">
        <v>2</v>
      </c>
      <c r="J8" s="297">
        <v>2</v>
      </c>
      <c r="K8" s="297">
        <v>1</v>
      </c>
      <c r="L8" s="297">
        <v>2</v>
      </c>
      <c r="M8" s="298">
        <v>0</v>
      </c>
      <c r="N8" s="298">
        <v>0</v>
      </c>
      <c r="O8" s="298">
        <v>1</v>
      </c>
      <c r="P8" s="164">
        <v>6</v>
      </c>
      <c r="Q8" s="299">
        <v>3</v>
      </c>
      <c r="R8" s="60">
        <v>4</v>
      </c>
      <c r="S8" s="111">
        <v>772411.5</v>
      </c>
      <c r="T8" s="216">
        <v>4</v>
      </c>
      <c r="U8" s="113">
        <v>131652.9</v>
      </c>
      <c r="V8" s="216">
        <v>67</v>
      </c>
      <c r="W8" s="113">
        <v>2282.1</v>
      </c>
      <c r="X8" s="217">
        <v>903</v>
      </c>
      <c r="Y8" s="138">
        <v>102.6</v>
      </c>
      <c r="Z8" s="216">
        <v>7287</v>
      </c>
      <c r="AA8" s="114">
        <v>15.8</v>
      </c>
      <c r="AB8" s="80"/>
      <c r="AC8" s="142"/>
      <c r="AF8" s="142"/>
      <c r="AG8" s="142"/>
      <c r="AH8" s="142"/>
    </row>
    <row r="9" spans="1:34" ht="12" customHeight="1" x14ac:dyDescent="0.15">
      <c r="A9" s="75">
        <v>2</v>
      </c>
      <c r="B9" s="300">
        <v>42014</v>
      </c>
      <c r="C9" s="296">
        <v>2</v>
      </c>
      <c r="D9" s="297">
        <v>1</v>
      </c>
      <c r="E9" s="297">
        <v>1</v>
      </c>
      <c r="F9" s="297">
        <v>1</v>
      </c>
      <c r="G9" s="297">
        <v>0</v>
      </c>
      <c r="H9" s="297">
        <v>1</v>
      </c>
      <c r="I9" s="297">
        <v>0</v>
      </c>
      <c r="J9" s="297">
        <v>1</v>
      </c>
      <c r="K9" s="297">
        <v>1</v>
      </c>
      <c r="L9" s="297">
        <v>0</v>
      </c>
      <c r="M9" s="298">
        <v>0</v>
      </c>
      <c r="N9" s="298">
        <v>1</v>
      </c>
      <c r="O9" s="298">
        <v>0</v>
      </c>
      <c r="P9" s="145">
        <v>7</v>
      </c>
      <c r="Q9" s="110">
        <v>5</v>
      </c>
      <c r="R9" s="66">
        <v>1</v>
      </c>
      <c r="S9" s="111">
        <v>408958</v>
      </c>
      <c r="T9" s="217" t="s">
        <v>116</v>
      </c>
      <c r="U9" s="77">
        <v>85881.1</v>
      </c>
      <c r="V9" s="217">
        <v>9</v>
      </c>
      <c r="W9" s="77">
        <v>5452.7</v>
      </c>
      <c r="X9" s="217">
        <v>243</v>
      </c>
      <c r="Y9" s="111">
        <v>201.9</v>
      </c>
      <c r="Z9" s="217">
        <v>2179</v>
      </c>
      <c r="AA9" s="79">
        <v>28.1</v>
      </c>
      <c r="AB9" s="80"/>
      <c r="AC9" s="142"/>
      <c r="AF9" s="142"/>
      <c r="AG9" s="142"/>
      <c r="AH9" s="142"/>
    </row>
    <row r="10" spans="1:34" ht="12" customHeight="1" x14ac:dyDescent="0.15">
      <c r="A10" s="75">
        <v>3</v>
      </c>
      <c r="B10" s="300">
        <v>42021</v>
      </c>
      <c r="C10" s="296">
        <v>2</v>
      </c>
      <c r="D10" s="297">
        <v>2</v>
      </c>
      <c r="E10" s="297">
        <v>2</v>
      </c>
      <c r="F10" s="297">
        <v>2</v>
      </c>
      <c r="G10" s="297">
        <v>2</v>
      </c>
      <c r="H10" s="297">
        <v>2</v>
      </c>
      <c r="I10" s="297">
        <v>2</v>
      </c>
      <c r="J10" s="297">
        <v>1</v>
      </c>
      <c r="K10" s="297">
        <v>1</v>
      </c>
      <c r="L10" s="297">
        <v>0</v>
      </c>
      <c r="M10" s="298">
        <v>0</v>
      </c>
      <c r="N10" s="298">
        <v>2</v>
      </c>
      <c r="O10" s="298">
        <v>2</v>
      </c>
      <c r="P10" s="145">
        <v>2</v>
      </c>
      <c r="Q10" s="110">
        <v>2</v>
      </c>
      <c r="R10" s="66">
        <v>9</v>
      </c>
      <c r="S10" s="111">
        <v>550760.5</v>
      </c>
      <c r="T10" s="217">
        <v>15</v>
      </c>
      <c r="U10" s="77">
        <v>13436</v>
      </c>
      <c r="V10" s="217">
        <v>214</v>
      </c>
      <c r="W10" s="77">
        <v>308.8</v>
      </c>
      <c r="X10" s="217">
        <v>2339</v>
      </c>
      <c r="Y10" s="111">
        <v>28.2</v>
      </c>
      <c r="Z10" s="217">
        <v>13889</v>
      </c>
      <c r="AA10" s="79">
        <v>5.9</v>
      </c>
      <c r="AB10" s="80"/>
      <c r="AC10" s="142"/>
      <c r="AF10" s="142"/>
      <c r="AG10" s="142"/>
      <c r="AH10" s="142"/>
    </row>
    <row r="11" spans="1:34" ht="12" customHeight="1" x14ac:dyDescent="0.15">
      <c r="A11" s="75">
        <v>4</v>
      </c>
      <c r="B11" s="300">
        <v>42028</v>
      </c>
      <c r="C11" s="296">
        <v>1</v>
      </c>
      <c r="D11" s="297">
        <v>0</v>
      </c>
      <c r="E11" s="297">
        <v>2</v>
      </c>
      <c r="F11" s="297">
        <v>1</v>
      </c>
      <c r="G11" s="297">
        <v>1</v>
      </c>
      <c r="H11" s="297">
        <v>2</v>
      </c>
      <c r="I11" s="297">
        <v>0</v>
      </c>
      <c r="J11" s="297">
        <v>1</v>
      </c>
      <c r="K11" s="297">
        <v>1</v>
      </c>
      <c r="L11" s="297">
        <v>0</v>
      </c>
      <c r="M11" s="298">
        <v>0</v>
      </c>
      <c r="N11" s="298">
        <v>0</v>
      </c>
      <c r="O11" s="298">
        <v>1</v>
      </c>
      <c r="P11" s="145">
        <v>6</v>
      </c>
      <c r="Q11" s="110">
        <v>5</v>
      </c>
      <c r="R11" s="66">
        <v>2</v>
      </c>
      <c r="S11" s="111">
        <v>353246</v>
      </c>
      <c r="T11" s="217" t="s">
        <v>116</v>
      </c>
      <c r="U11" s="77">
        <v>74181.600000000006</v>
      </c>
      <c r="V11" s="217">
        <v>4</v>
      </c>
      <c r="W11" s="77">
        <v>10597.3</v>
      </c>
      <c r="X11" s="217">
        <v>61</v>
      </c>
      <c r="Y11" s="111">
        <v>694.9</v>
      </c>
      <c r="Z11" s="217">
        <v>529</v>
      </c>
      <c r="AA11" s="79">
        <v>100.1</v>
      </c>
      <c r="AB11" s="80"/>
      <c r="AC11" s="142"/>
      <c r="AF11" s="142"/>
      <c r="AG11" s="142"/>
      <c r="AH11" s="142"/>
    </row>
    <row r="12" spans="1:34" ht="12" customHeight="1" x14ac:dyDescent="0.15">
      <c r="A12" s="75">
        <v>5</v>
      </c>
      <c r="B12" s="300">
        <v>42035</v>
      </c>
      <c r="C12" s="296">
        <v>1</v>
      </c>
      <c r="D12" s="297">
        <v>0</v>
      </c>
      <c r="E12" s="297">
        <v>1</v>
      </c>
      <c r="F12" s="297">
        <v>2</v>
      </c>
      <c r="G12" s="297">
        <v>1</v>
      </c>
      <c r="H12" s="297">
        <v>2</v>
      </c>
      <c r="I12" s="297">
        <v>1</v>
      </c>
      <c r="J12" s="297">
        <v>1</v>
      </c>
      <c r="K12" s="297">
        <v>2</v>
      </c>
      <c r="L12" s="297">
        <v>1</v>
      </c>
      <c r="M12" s="298">
        <v>1</v>
      </c>
      <c r="N12" s="298">
        <v>1</v>
      </c>
      <c r="O12" s="298">
        <v>0</v>
      </c>
      <c r="P12" s="145">
        <v>8</v>
      </c>
      <c r="Q12" s="110">
        <v>2</v>
      </c>
      <c r="R12" s="66">
        <v>3</v>
      </c>
      <c r="S12" s="111">
        <v>585396</v>
      </c>
      <c r="T12" s="217">
        <v>18</v>
      </c>
      <c r="U12" s="77">
        <v>10950.8</v>
      </c>
      <c r="V12" s="217">
        <v>398</v>
      </c>
      <c r="W12" s="77">
        <v>176.5</v>
      </c>
      <c r="X12" s="217">
        <v>3849</v>
      </c>
      <c r="Y12" s="111">
        <v>18.2</v>
      </c>
      <c r="Z12" s="217">
        <v>21317</v>
      </c>
      <c r="AA12" s="79">
        <v>4.0999999999999996</v>
      </c>
      <c r="AB12" s="80"/>
      <c r="AC12" s="142"/>
      <c r="AF12" s="142"/>
      <c r="AG12" s="142"/>
      <c r="AH12" s="142"/>
    </row>
    <row r="13" spans="1:34" ht="12" customHeight="1" x14ac:dyDescent="0.15">
      <c r="A13" s="75">
        <v>6</v>
      </c>
      <c r="B13" s="300">
        <v>42042</v>
      </c>
      <c r="C13" s="296">
        <v>2</v>
      </c>
      <c r="D13" s="297">
        <v>2</v>
      </c>
      <c r="E13" s="297">
        <v>0</v>
      </c>
      <c r="F13" s="297">
        <v>2</v>
      </c>
      <c r="G13" s="297">
        <v>1</v>
      </c>
      <c r="H13" s="297">
        <v>1</v>
      </c>
      <c r="I13" s="297">
        <v>1</v>
      </c>
      <c r="J13" s="297">
        <v>0</v>
      </c>
      <c r="K13" s="297">
        <v>1</v>
      </c>
      <c r="L13" s="297">
        <v>2</v>
      </c>
      <c r="M13" s="298">
        <v>0</v>
      </c>
      <c r="N13" s="298">
        <v>0</v>
      </c>
      <c r="O13" s="298">
        <v>0</v>
      </c>
      <c r="P13" s="145">
        <v>4</v>
      </c>
      <c r="Q13" s="110">
        <v>5</v>
      </c>
      <c r="R13" s="66">
        <v>4</v>
      </c>
      <c r="S13" s="111">
        <v>539082</v>
      </c>
      <c r="T13" s="217" t="s">
        <v>116</v>
      </c>
      <c r="U13" s="77">
        <v>113207.2</v>
      </c>
      <c r="V13" s="217">
        <v>5</v>
      </c>
      <c r="W13" s="77">
        <v>12937.9</v>
      </c>
      <c r="X13" s="217">
        <v>145</v>
      </c>
      <c r="Y13" s="111">
        <v>446.1</v>
      </c>
      <c r="Z13" s="217">
        <v>1331</v>
      </c>
      <c r="AA13" s="79">
        <v>60.7</v>
      </c>
      <c r="AB13" s="80"/>
      <c r="AC13" s="142"/>
      <c r="AF13" s="142"/>
      <c r="AG13" s="142"/>
      <c r="AH13" s="142"/>
    </row>
    <row r="14" spans="1:34" ht="12" customHeight="1" x14ac:dyDescent="0.15">
      <c r="A14" s="75">
        <v>7</v>
      </c>
      <c r="B14" s="300">
        <v>42049</v>
      </c>
      <c r="C14" s="296">
        <v>2</v>
      </c>
      <c r="D14" s="297">
        <v>1</v>
      </c>
      <c r="E14" s="297">
        <v>1</v>
      </c>
      <c r="F14" s="297">
        <v>1</v>
      </c>
      <c r="G14" s="297">
        <v>1</v>
      </c>
      <c r="H14" s="297">
        <v>1</v>
      </c>
      <c r="I14" s="297">
        <v>2</v>
      </c>
      <c r="J14" s="297">
        <v>2</v>
      </c>
      <c r="K14" s="297">
        <v>2</v>
      </c>
      <c r="L14" s="297">
        <v>0</v>
      </c>
      <c r="M14" s="298">
        <v>1</v>
      </c>
      <c r="N14" s="298">
        <v>2</v>
      </c>
      <c r="O14" s="298">
        <v>2</v>
      </c>
      <c r="P14" s="145">
        <v>6</v>
      </c>
      <c r="Q14" s="110">
        <v>1</v>
      </c>
      <c r="R14" s="66">
        <v>6</v>
      </c>
      <c r="S14" s="111">
        <v>679997.5</v>
      </c>
      <c r="T14" s="217">
        <v>2</v>
      </c>
      <c r="U14" s="77">
        <v>128003.3</v>
      </c>
      <c r="V14" s="217">
        <v>34</v>
      </c>
      <c r="W14" s="77">
        <v>2399.9</v>
      </c>
      <c r="X14" s="217">
        <v>540</v>
      </c>
      <c r="Y14" s="111">
        <v>151.1</v>
      </c>
      <c r="Z14" s="217">
        <v>4798</v>
      </c>
      <c r="AA14" s="79">
        <v>21.2</v>
      </c>
      <c r="AB14" s="80"/>
      <c r="AC14" s="142"/>
      <c r="AF14" s="142"/>
      <c r="AG14" s="142"/>
      <c r="AH14" s="142"/>
    </row>
    <row r="15" spans="1:34" ht="12" customHeight="1" x14ac:dyDescent="0.15">
      <c r="A15" s="75">
        <v>8</v>
      </c>
      <c r="B15" s="300">
        <v>42056</v>
      </c>
      <c r="C15" s="296">
        <v>0</v>
      </c>
      <c r="D15" s="297">
        <v>2</v>
      </c>
      <c r="E15" s="297">
        <v>0</v>
      </c>
      <c r="F15" s="297">
        <v>1</v>
      </c>
      <c r="G15" s="297">
        <v>0</v>
      </c>
      <c r="H15" s="297">
        <v>0</v>
      </c>
      <c r="I15" s="297">
        <v>0</v>
      </c>
      <c r="J15" s="297">
        <v>1</v>
      </c>
      <c r="K15" s="297">
        <v>2</v>
      </c>
      <c r="L15" s="297">
        <v>1</v>
      </c>
      <c r="M15" s="298">
        <v>1</v>
      </c>
      <c r="N15" s="298">
        <v>2</v>
      </c>
      <c r="O15" s="298">
        <v>0</v>
      </c>
      <c r="P15" s="145">
        <v>4</v>
      </c>
      <c r="Q15" s="110">
        <v>6</v>
      </c>
      <c r="R15" s="66">
        <v>3</v>
      </c>
      <c r="S15" s="111">
        <v>525554.5</v>
      </c>
      <c r="T15" s="217">
        <v>1</v>
      </c>
      <c r="U15" s="77">
        <v>110366.39999999999</v>
      </c>
      <c r="V15" s="217">
        <v>25</v>
      </c>
      <c r="W15" s="77">
        <v>2522.6</v>
      </c>
      <c r="X15" s="217">
        <v>247</v>
      </c>
      <c r="Y15" s="111">
        <v>255.3</v>
      </c>
      <c r="Z15" s="217">
        <v>1913</v>
      </c>
      <c r="AA15" s="79">
        <v>41.2</v>
      </c>
      <c r="AB15" s="80"/>
      <c r="AC15" s="142"/>
      <c r="AF15" s="142"/>
      <c r="AG15" s="142"/>
      <c r="AH15" s="142"/>
    </row>
    <row r="16" spans="1:34" ht="12" customHeight="1" x14ac:dyDescent="0.15">
      <c r="A16" s="75">
        <v>9</v>
      </c>
      <c r="B16" s="300">
        <v>42063</v>
      </c>
      <c r="C16" s="296">
        <v>1</v>
      </c>
      <c r="D16" s="297">
        <v>2</v>
      </c>
      <c r="E16" s="297">
        <v>1</v>
      </c>
      <c r="F16" s="297">
        <v>1</v>
      </c>
      <c r="G16" s="297">
        <v>1</v>
      </c>
      <c r="H16" s="297">
        <v>0</v>
      </c>
      <c r="I16" s="297">
        <v>1</v>
      </c>
      <c r="J16" s="297">
        <v>1</v>
      </c>
      <c r="K16" s="297">
        <v>2</v>
      </c>
      <c r="L16" s="297">
        <v>1</v>
      </c>
      <c r="M16" s="298">
        <v>0</v>
      </c>
      <c r="N16" s="298">
        <v>1</v>
      </c>
      <c r="O16" s="298">
        <v>1</v>
      </c>
      <c r="P16" s="145">
        <v>9</v>
      </c>
      <c r="Q16" s="110">
        <v>2</v>
      </c>
      <c r="R16" s="66">
        <v>2</v>
      </c>
      <c r="S16" s="111">
        <v>571954</v>
      </c>
      <c r="T16" s="217">
        <v>72</v>
      </c>
      <c r="U16" s="77">
        <v>1668.1</v>
      </c>
      <c r="V16" s="217">
        <v>1317</v>
      </c>
      <c r="W16" s="77">
        <v>52.1</v>
      </c>
      <c r="X16" s="217">
        <v>10005</v>
      </c>
      <c r="Y16" s="111">
        <v>6.8</v>
      </c>
      <c r="Z16" s="217">
        <v>44796</v>
      </c>
      <c r="AA16" s="79">
        <v>1.9</v>
      </c>
      <c r="AB16" s="80"/>
      <c r="AC16" s="142"/>
      <c r="AF16" s="142"/>
      <c r="AG16" s="142"/>
      <c r="AH16" s="142"/>
    </row>
    <row r="17" spans="1:34" ht="12" customHeight="1" x14ac:dyDescent="0.15">
      <c r="A17" s="75">
        <v>10</v>
      </c>
      <c r="B17" s="300">
        <v>42070</v>
      </c>
      <c r="C17" s="296">
        <v>0</v>
      </c>
      <c r="D17" s="297">
        <v>2</v>
      </c>
      <c r="E17" s="297">
        <v>1</v>
      </c>
      <c r="F17" s="297">
        <v>1</v>
      </c>
      <c r="G17" s="297">
        <v>2</v>
      </c>
      <c r="H17" s="297">
        <v>0</v>
      </c>
      <c r="I17" s="297">
        <v>1</v>
      </c>
      <c r="J17" s="297">
        <v>2</v>
      </c>
      <c r="K17" s="297">
        <v>2</v>
      </c>
      <c r="L17" s="297">
        <v>0</v>
      </c>
      <c r="M17" s="298">
        <v>0</v>
      </c>
      <c r="N17" s="298">
        <v>1</v>
      </c>
      <c r="O17" s="298">
        <v>0</v>
      </c>
      <c r="P17" s="145">
        <v>4</v>
      </c>
      <c r="Q17" s="110">
        <v>5</v>
      </c>
      <c r="R17" s="66">
        <v>4</v>
      </c>
      <c r="S17" s="111">
        <v>553419.5</v>
      </c>
      <c r="T17" s="217">
        <v>1</v>
      </c>
      <c r="U17" s="77">
        <v>116218.1</v>
      </c>
      <c r="V17" s="217">
        <v>8</v>
      </c>
      <c r="W17" s="77">
        <v>8301.2000000000007</v>
      </c>
      <c r="X17" s="217">
        <v>129</v>
      </c>
      <c r="Y17" s="111">
        <v>514.79999999999995</v>
      </c>
      <c r="Z17" s="217">
        <v>1160</v>
      </c>
      <c r="AA17" s="79">
        <v>71.5</v>
      </c>
      <c r="AB17" s="80"/>
      <c r="AC17" s="142"/>
      <c r="AF17" s="142"/>
      <c r="AG17" s="142"/>
      <c r="AH17" s="142"/>
    </row>
    <row r="18" spans="1:34" ht="12" customHeight="1" x14ac:dyDescent="0.15">
      <c r="A18" s="75">
        <v>11</v>
      </c>
      <c r="B18" s="300">
        <v>42077</v>
      </c>
      <c r="C18" s="296">
        <v>2</v>
      </c>
      <c r="D18" s="297">
        <v>1</v>
      </c>
      <c r="E18" s="297">
        <v>0</v>
      </c>
      <c r="F18" s="297">
        <v>0</v>
      </c>
      <c r="G18" s="297">
        <v>2</v>
      </c>
      <c r="H18" s="297">
        <v>1</v>
      </c>
      <c r="I18" s="297">
        <v>1</v>
      </c>
      <c r="J18" s="297">
        <v>1</v>
      </c>
      <c r="K18" s="297">
        <v>2</v>
      </c>
      <c r="L18" s="297">
        <v>2</v>
      </c>
      <c r="M18" s="298">
        <v>1</v>
      </c>
      <c r="N18" s="298">
        <v>0</v>
      </c>
      <c r="O18" s="298">
        <v>1</v>
      </c>
      <c r="P18" s="145">
        <v>6</v>
      </c>
      <c r="Q18" s="110">
        <v>3</v>
      </c>
      <c r="R18" s="66">
        <v>4</v>
      </c>
      <c r="S18" s="111">
        <v>585800</v>
      </c>
      <c r="T18" s="217">
        <v>1</v>
      </c>
      <c r="U18" s="77">
        <v>123018</v>
      </c>
      <c r="V18" s="217">
        <v>44</v>
      </c>
      <c r="W18" s="77">
        <v>1597.6</v>
      </c>
      <c r="X18" s="217">
        <v>717</v>
      </c>
      <c r="Y18" s="111">
        <v>98</v>
      </c>
      <c r="Z18" s="217">
        <v>6491</v>
      </c>
      <c r="AA18" s="79">
        <v>13.5</v>
      </c>
      <c r="AB18" s="80"/>
      <c r="AC18" s="142"/>
      <c r="AF18" s="142"/>
      <c r="AG18" s="142"/>
      <c r="AH18" s="142"/>
    </row>
    <row r="19" spans="1:34" ht="12" customHeight="1" x14ac:dyDescent="0.15">
      <c r="A19" s="75">
        <v>12</v>
      </c>
      <c r="B19" s="300">
        <v>42084</v>
      </c>
      <c r="C19" s="296">
        <v>2</v>
      </c>
      <c r="D19" s="297">
        <v>2</v>
      </c>
      <c r="E19" s="297">
        <v>2</v>
      </c>
      <c r="F19" s="297">
        <v>1</v>
      </c>
      <c r="G19" s="297">
        <v>1</v>
      </c>
      <c r="H19" s="297">
        <v>0</v>
      </c>
      <c r="I19" s="297">
        <v>0</v>
      </c>
      <c r="J19" s="297">
        <v>0</v>
      </c>
      <c r="K19" s="297">
        <v>0</v>
      </c>
      <c r="L19" s="297">
        <v>0</v>
      </c>
      <c r="M19" s="298">
        <v>1</v>
      </c>
      <c r="N19" s="298">
        <v>2</v>
      </c>
      <c r="O19" s="298">
        <v>2</v>
      </c>
      <c r="P19" s="145">
        <v>3</v>
      </c>
      <c r="Q19" s="110">
        <v>5</v>
      </c>
      <c r="R19" s="66">
        <v>5</v>
      </c>
      <c r="S19" s="111">
        <v>524537.5</v>
      </c>
      <c r="T19" s="217" t="s">
        <v>116</v>
      </c>
      <c r="U19" s="77">
        <v>110152.8</v>
      </c>
      <c r="V19" s="217">
        <v>4</v>
      </c>
      <c r="W19" s="77">
        <v>15736.1</v>
      </c>
      <c r="X19" s="217">
        <v>28</v>
      </c>
      <c r="Y19" s="111">
        <v>2248</v>
      </c>
      <c r="Z19" s="217">
        <v>291</v>
      </c>
      <c r="AA19" s="79">
        <v>270.3</v>
      </c>
      <c r="AB19" s="80"/>
      <c r="AC19" s="142"/>
      <c r="AF19" s="142"/>
      <c r="AG19" s="142"/>
      <c r="AH19" s="142"/>
    </row>
    <row r="20" spans="1:34" ht="12" customHeight="1" x14ac:dyDescent="0.15">
      <c r="A20" s="75">
        <v>13</v>
      </c>
      <c r="B20" s="300">
        <v>42091</v>
      </c>
      <c r="C20" s="296">
        <v>2</v>
      </c>
      <c r="D20" s="297">
        <v>1</v>
      </c>
      <c r="E20" s="297">
        <v>1</v>
      </c>
      <c r="F20" s="297">
        <v>1</v>
      </c>
      <c r="G20" s="297">
        <v>0</v>
      </c>
      <c r="H20" s="297">
        <v>0</v>
      </c>
      <c r="I20" s="297">
        <v>2</v>
      </c>
      <c r="J20" s="297">
        <v>1</v>
      </c>
      <c r="K20" s="297">
        <v>0</v>
      </c>
      <c r="L20" s="297">
        <v>0</v>
      </c>
      <c r="M20" s="298">
        <v>1</v>
      </c>
      <c r="N20" s="298">
        <v>2</v>
      </c>
      <c r="O20" s="298">
        <v>1</v>
      </c>
      <c r="P20" s="145">
        <v>6</v>
      </c>
      <c r="Q20" s="110">
        <v>4</v>
      </c>
      <c r="R20" s="66">
        <v>3</v>
      </c>
      <c r="S20" s="111">
        <v>572098</v>
      </c>
      <c r="T20" s="217">
        <v>17</v>
      </c>
      <c r="U20" s="77">
        <v>13546.6</v>
      </c>
      <c r="V20" s="217">
        <v>495</v>
      </c>
      <c r="W20" s="77">
        <v>138.6</v>
      </c>
      <c r="X20" s="217">
        <v>5556</v>
      </c>
      <c r="Y20" s="111">
        <v>12.3</v>
      </c>
      <c r="Z20" s="217">
        <v>32860</v>
      </c>
      <c r="AA20" s="79">
        <v>2.6</v>
      </c>
      <c r="AB20" s="80"/>
      <c r="AC20" s="142"/>
      <c r="AF20" s="142"/>
      <c r="AG20" s="142"/>
      <c r="AH20" s="142"/>
    </row>
    <row r="21" spans="1:34" ht="12" customHeight="1" x14ac:dyDescent="0.15">
      <c r="A21" s="75">
        <v>14</v>
      </c>
      <c r="B21" s="300">
        <v>42098</v>
      </c>
      <c r="C21" s="296">
        <v>2</v>
      </c>
      <c r="D21" s="297">
        <v>0</v>
      </c>
      <c r="E21" s="297">
        <v>2</v>
      </c>
      <c r="F21" s="297">
        <v>1</v>
      </c>
      <c r="G21" s="297">
        <v>0</v>
      </c>
      <c r="H21" s="297">
        <v>0</v>
      </c>
      <c r="I21" s="297">
        <v>1</v>
      </c>
      <c r="J21" s="297">
        <v>1</v>
      </c>
      <c r="K21" s="297">
        <v>1</v>
      </c>
      <c r="L21" s="297">
        <v>0</v>
      </c>
      <c r="M21" s="298">
        <v>1</v>
      </c>
      <c r="N21" s="298">
        <v>0</v>
      </c>
      <c r="O21" s="298">
        <v>2</v>
      </c>
      <c r="P21" s="145">
        <v>5</v>
      </c>
      <c r="Q21" s="110">
        <v>5</v>
      </c>
      <c r="R21" s="66">
        <v>3</v>
      </c>
      <c r="S21" s="111">
        <v>564076.5</v>
      </c>
      <c r="T21" s="217">
        <v>4</v>
      </c>
      <c r="U21" s="77">
        <v>29614</v>
      </c>
      <c r="V21" s="217">
        <v>84</v>
      </c>
      <c r="W21" s="77">
        <v>805.8</v>
      </c>
      <c r="X21" s="217">
        <v>1157</v>
      </c>
      <c r="Y21" s="111">
        <v>58.5</v>
      </c>
      <c r="Z21" s="217">
        <v>8294</v>
      </c>
      <c r="AA21" s="79">
        <v>10.199999999999999</v>
      </c>
      <c r="AB21" s="80"/>
      <c r="AC21" s="142"/>
      <c r="AF21" s="142"/>
      <c r="AG21" s="142"/>
      <c r="AH21" s="142"/>
    </row>
    <row r="22" spans="1:34" ht="12" customHeight="1" x14ac:dyDescent="0.15">
      <c r="A22" s="75">
        <v>15</v>
      </c>
      <c r="B22" s="300">
        <v>42105</v>
      </c>
      <c r="C22" s="301">
        <v>1</v>
      </c>
      <c r="D22" s="297">
        <v>1</v>
      </c>
      <c r="E22" s="297">
        <v>0</v>
      </c>
      <c r="F22" s="297">
        <v>2</v>
      </c>
      <c r="G22" s="297">
        <v>1</v>
      </c>
      <c r="H22" s="297">
        <v>2</v>
      </c>
      <c r="I22" s="297">
        <v>1</v>
      </c>
      <c r="J22" s="297">
        <v>1</v>
      </c>
      <c r="K22" s="297">
        <v>2</v>
      </c>
      <c r="L22" s="297">
        <v>2</v>
      </c>
      <c r="M22" s="298">
        <v>0</v>
      </c>
      <c r="N22" s="298">
        <v>1</v>
      </c>
      <c r="O22" s="298">
        <v>0</v>
      </c>
      <c r="P22" s="145">
        <v>6</v>
      </c>
      <c r="Q22" s="110">
        <v>3</v>
      </c>
      <c r="R22" s="66">
        <v>4</v>
      </c>
      <c r="S22" s="111">
        <v>530710.5</v>
      </c>
      <c r="T22" s="217">
        <v>3</v>
      </c>
      <c r="U22" s="77">
        <v>37149.699999999997</v>
      </c>
      <c r="V22" s="217">
        <v>32</v>
      </c>
      <c r="W22" s="77">
        <v>1990.1</v>
      </c>
      <c r="X22" s="217">
        <v>339</v>
      </c>
      <c r="Y22" s="111">
        <v>187.8</v>
      </c>
      <c r="Z22" s="217">
        <v>2660</v>
      </c>
      <c r="AA22" s="79">
        <v>29.9</v>
      </c>
      <c r="AB22" s="80"/>
      <c r="AC22" s="142"/>
      <c r="AF22" s="142"/>
      <c r="AG22" s="142"/>
      <c r="AH22" s="142"/>
    </row>
    <row r="23" spans="1:34" ht="12" customHeight="1" x14ac:dyDescent="0.15">
      <c r="A23" s="75">
        <v>16</v>
      </c>
      <c r="B23" s="300">
        <v>42112</v>
      </c>
      <c r="C23" s="301">
        <v>0</v>
      </c>
      <c r="D23" s="297">
        <v>2</v>
      </c>
      <c r="E23" s="297">
        <v>0</v>
      </c>
      <c r="F23" s="297">
        <v>1</v>
      </c>
      <c r="G23" s="297">
        <v>2</v>
      </c>
      <c r="H23" s="297">
        <v>1</v>
      </c>
      <c r="I23" s="297">
        <v>1</v>
      </c>
      <c r="J23" s="297">
        <v>1</v>
      </c>
      <c r="K23" s="297">
        <v>1</v>
      </c>
      <c r="L23" s="297">
        <v>0</v>
      </c>
      <c r="M23" s="298">
        <v>0</v>
      </c>
      <c r="N23" s="298">
        <v>1</v>
      </c>
      <c r="O23" s="298">
        <v>1</v>
      </c>
      <c r="P23" s="145">
        <v>7</v>
      </c>
      <c r="Q23" s="110">
        <v>4</v>
      </c>
      <c r="R23" s="66">
        <v>2</v>
      </c>
      <c r="S23" s="111">
        <v>581984</v>
      </c>
      <c r="T23" s="217">
        <v>9</v>
      </c>
      <c r="U23" s="77">
        <v>13579.6</v>
      </c>
      <c r="V23" s="217">
        <v>233</v>
      </c>
      <c r="W23" s="77">
        <v>299.7</v>
      </c>
      <c r="X23" s="217">
        <v>2481</v>
      </c>
      <c r="Y23" s="111">
        <v>28.1</v>
      </c>
      <c r="Z23" s="217">
        <v>15087</v>
      </c>
      <c r="AA23" s="79">
        <v>5.7</v>
      </c>
      <c r="AB23" s="80"/>
      <c r="AC23" s="142"/>
      <c r="AF23" s="142"/>
      <c r="AG23" s="142"/>
      <c r="AH23" s="142"/>
    </row>
    <row r="24" spans="1:34" ht="12" customHeight="1" x14ac:dyDescent="0.15">
      <c r="A24" s="75">
        <v>17</v>
      </c>
      <c r="B24" s="300">
        <v>42119</v>
      </c>
      <c r="C24" s="296">
        <v>1</v>
      </c>
      <c r="D24" s="297">
        <v>1</v>
      </c>
      <c r="E24" s="297">
        <v>1</v>
      </c>
      <c r="F24" s="297">
        <v>2</v>
      </c>
      <c r="G24" s="297">
        <v>0</v>
      </c>
      <c r="H24" s="297">
        <v>0</v>
      </c>
      <c r="I24" s="297">
        <v>1</v>
      </c>
      <c r="J24" s="297">
        <v>0</v>
      </c>
      <c r="K24" s="297">
        <v>0</v>
      </c>
      <c r="L24" s="297">
        <v>0</v>
      </c>
      <c r="M24" s="298">
        <v>1</v>
      </c>
      <c r="N24" s="298">
        <v>1</v>
      </c>
      <c r="O24" s="298">
        <v>0</v>
      </c>
      <c r="P24" s="145">
        <v>6</v>
      </c>
      <c r="Q24" s="110">
        <v>6</v>
      </c>
      <c r="R24" s="66">
        <v>1</v>
      </c>
      <c r="S24" s="111">
        <v>542707.5</v>
      </c>
      <c r="T24" s="217" t="s">
        <v>116</v>
      </c>
      <c r="U24" s="77">
        <v>113968.5</v>
      </c>
      <c r="V24" s="217">
        <v>37</v>
      </c>
      <c r="W24" s="77">
        <v>1760.1</v>
      </c>
      <c r="X24" s="217">
        <v>509</v>
      </c>
      <c r="Y24" s="111">
        <v>127.9</v>
      </c>
      <c r="Z24" s="217">
        <v>3863</v>
      </c>
      <c r="AA24" s="79">
        <v>21</v>
      </c>
      <c r="AB24" s="80"/>
      <c r="AC24" s="142"/>
      <c r="AF24" s="142"/>
      <c r="AG24" s="142"/>
      <c r="AH24" s="142"/>
    </row>
    <row r="25" spans="1:34" ht="12" customHeight="1" x14ac:dyDescent="0.15">
      <c r="A25" s="75">
        <v>18</v>
      </c>
      <c r="B25" s="300">
        <v>42126</v>
      </c>
      <c r="C25" s="296">
        <v>1</v>
      </c>
      <c r="D25" s="297">
        <v>0</v>
      </c>
      <c r="E25" s="297">
        <v>0</v>
      </c>
      <c r="F25" s="297">
        <v>1</v>
      </c>
      <c r="G25" s="297">
        <v>1</v>
      </c>
      <c r="H25" s="297">
        <v>0</v>
      </c>
      <c r="I25" s="297">
        <v>2</v>
      </c>
      <c r="J25" s="297">
        <v>2</v>
      </c>
      <c r="K25" s="297">
        <v>2</v>
      </c>
      <c r="L25" s="297">
        <v>1</v>
      </c>
      <c r="M25" s="298">
        <v>2</v>
      </c>
      <c r="N25" s="298">
        <v>2</v>
      </c>
      <c r="O25" s="298">
        <v>0</v>
      </c>
      <c r="P25" s="145">
        <v>4</v>
      </c>
      <c r="Q25" s="110">
        <v>4</v>
      </c>
      <c r="R25" s="66">
        <v>5</v>
      </c>
      <c r="S25" s="111">
        <v>653392.5</v>
      </c>
      <c r="T25" s="217" t="s">
        <v>116</v>
      </c>
      <c r="U25" s="77">
        <v>251180.9</v>
      </c>
      <c r="V25" s="217">
        <v>2</v>
      </c>
      <c r="W25" s="77">
        <v>39203.5</v>
      </c>
      <c r="X25" s="217">
        <v>59</v>
      </c>
      <c r="Y25" s="111">
        <v>1328.9</v>
      </c>
      <c r="Z25" s="217">
        <v>731</v>
      </c>
      <c r="AA25" s="79">
        <v>134</v>
      </c>
      <c r="AB25" s="80"/>
      <c r="AC25" s="142"/>
      <c r="AF25" s="142"/>
      <c r="AG25" s="142"/>
      <c r="AH25" s="142"/>
    </row>
    <row r="26" spans="1:34" ht="12" customHeight="1" x14ac:dyDescent="0.15">
      <c r="A26" s="75">
        <v>19</v>
      </c>
      <c r="B26" s="300">
        <v>42133</v>
      </c>
      <c r="C26" s="296">
        <v>1</v>
      </c>
      <c r="D26" s="297">
        <v>2</v>
      </c>
      <c r="E26" s="297">
        <v>1</v>
      </c>
      <c r="F26" s="297">
        <v>1</v>
      </c>
      <c r="G26" s="297">
        <v>0</v>
      </c>
      <c r="H26" s="297">
        <v>1</v>
      </c>
      <c r="I26" s="297">
        <v>2</v>
      </c>
      <c r="J26" s="297">
        <v>1</v>
      </c>
      <c r="K26" s="297">
        <v>1</v>
      </c>
      <c r="L26" s="297">
        <v>1</v>
      </c>
      <c r="M26" s="298">
        <v>1</v>
      </c>
      <c r="N26" s="298">
        <v>0</v>
      </c>
      <c r="O26" s="298">
        <v>1</v>
      </c>
      <c r="P26" s="145">
        <v>9</v>
      </c>
      <c r="Q26" s="110">
        <v>2</v>
      </c>
      <c r="R26" s="66">
        <v>2</v>
      </c>
      <c r="S26" s="111">
        <v>792933</v>
      </c>
      <c r="T26" s="217" t="s">
        <v>116</v>
      </c>
      <c r="U26" s="77">
        <v>417696.8</v>
      </c>
      <c r="V26" s="217">
        <v>33</v>
      </c>
      <c r="W26" s="77">
        <v>2883.3</v>
      </c>
      <c r="X26" s="217">
        <v>518</v>
      </c>
      <c r="Y26" s="111">
        <v>183.6</v>
      </c>
      <c r="Z26" s="217">
        <v>4033</v>
      </c>
      <c r="AA26" s="79">
        <v>29.4</v>
      </c>
      <c r="AB26" s="80"/>
      <c r="AC26" s="142"/>
      <c r="AF26" s="142"/>
      <c r="AG26" s="142"/>
      <c r="AH26" s="142"/>
    </row>
    <row r="27" spans="1:34" ht="12" customHeight="1" x14ac:dyDescent="0.15">
      <c r="A27" s="75">
        <v>20</v>
      </c>
      <c r="B27" s="300">
        <v>42140</v>
      </c>
      <c r="C27" s="296">
        <v>1</v>
      </c>
      <c r="D27" s="297">
        <v>2</v>
      </c>
      <c r="E27" s="297">
        <v>1</v>
      </c>
      <c r="F27" s="297">
        <v>1</v>
      </c>
      <c r="G27" s="297">
        <v>2</v>
      </c>
      <c r="H27" s="297">
        <v>0</v>
      </c>
      <c r="I27" s="297">
        <v>1</v>
      </c>
      <c r="J27" s="297">
        <v>1</v>
      </c>
      <c r="K27" s="297">
        <v>1</v>
      </c>
      <c r="L27" s="297">
        <v>0</v>
      </c>
      <c r="M27" s="298">
        <v>1</v>
      </c>
      <c r="N27" s="298">
        <v>2</v>
      </c>
      <c r="O27" s="298">
        <v>2</v>
      </c>
      <c r="P27" s="145">
        <v>7</v>
      </c>
      <c r="Q27" s="110">
        <v>2</v>
      </c>
      <c r="R27" s="66">
        <v>4</v>
      </c>
      <c r="S27" s="111">
        <v>995068.5</v>
      </c>
      <c r="T27" s="217">
        <v>5</v>
      </c>
      <c r="U27" s="77">
        <v>125332.2</v>
      </c>
      <c r="V27" s="217">
        <v>134</v>
      </c>
      <c r="W27" s="77">
        <v>891.1</v>
      </c>
      <c r="X27" s="217">
        <v>2018</v>
      </c>
      <c r="Y27" s="111">
        <v>59.1</v>
      </c>
      <c r="Z27" s="217">
        <v>15335</v>
      </c>
      <c r="AA27" s="79">
        <v>9.6999999999999993</v>
      </c>
      <c r="AB27" s="80"/>
      <c r="AC27" s="142"/>
      <c r="AF27" s="142"/>
      <c r="AG27" s="142"/>
      <c r="AH27" s="142"/>
    </row>
    <row r="28" spans="1:34" ht="12" customHeight="1" x14ac:dyDescent="0.15">
      <c r="A28" s="75">
        <v>21</v>
      </c>
      <c r="B28" s="300">
        <v>42147</v>
      </c>
      <c r="C28" s="296">
        <v>1</v>
      </c>
      <c r="D28" s="297">
        <v>1</v>
      </c>
      <c r="E28" s="297">
        <v>2</v>
      </c>
      <c r="F28" s="297">
        <v>1</v>
      </c>
      <c r="G28" s="297">
        <v>1</v>
      </c>
      <c r="H28" s="297">
        <v>2</v>
      </c>
      <c r="I28" s="297">
        <v>1</v>
      </c>
      <c r="J28" s="297">
        <v>0</v>
      </c>
      <c r="K28" s="297">
        <v>1</v>
      </c>
      <c r="L28" s="297">
        <v>0</v>
      </c>
      <c r="M28" s="298">
        <v>0</v>
      </c>
      <c r="N28" s="298">
        <v>1</v>
      </c>
      <c r="O28" s="298">
        <v>2</v>
      </c>
      <c r="P28" s="145">
        <v>7</v>
      </c>
      <c r="Q28" s="110">
        <v>3</v>
      </c>
      <c r="R28" s="66">
        <v>3</v>
      </c>
      <c r="S28" s="111">
        <v>653513.5</v>
      </c>
      <c r="T28" s="217">
        <v>1</v>
      </c>
      <c r="U28" s="77">
        <v>137237.79999999999</v>
      </c>
      <c r="V28" s="217">
        <v>46</v>
      </c>
      <c r="W28" s="77">
        <v>1704.8</v>
      </c>
      <c r="X28" s="217">
        <v>688</v>
      </c>
      <c r="Y28" s="111">
        <v>113.9</v>
      </c>
      <c r="Z28" s="217">
        <v>5397</v>
      </c>
      <c r="AA28" s="79">
        <v>18.100000000000001</v>
      </c>
      <c r="AB28" s="80"/>
      <c r="AC28" s="142"/>
      <c r="AF28" s="142"/>
      <c r="AG28" s="142"/>
      <c r="AH28" s="142"/>
    </row>
    <row r="29" spans="1:34" ht="12" customHeight="1" x14ac:dyDescent="0.15">
      <c r="A29" s="75">
        <v>22</v>
      </c>
      <c r="B29" s="300">
        <v>42154</v>
      </c>
      <c r="C29" s="301">
        <v>2</v>
      </c>
      <c r="D29" s="297">
        <v>1</v>
      </c>
      <c r="E29" s="297">
        <v>2</v>
      </c>
      <c r="F29" s="297">
        <v>1</v>
      </c>
      <c r="G29" s="297">
        <v>1</v>
      </c>
      <c r="H29" s="297">
        <v>2</v>
      </c>
      <c r="I29" s="297">
        <v>1</v>
      </c>
      <c r="J29" s="297">
        <v>1</v>
      </c>
      <c r="K29" s="297">
        <v>0</v>
      </c>
      <c r="L29" s="297">
        <v>1</v>
      </c>
      <c r="M29" s="298">
        <v>2</v>
      </c>
      <c r="N29" s="298">
        <v>2</v>
      </c>
      <c r="O29" s="298">
        <v>1</v>
      </c>
      <c r="P29" s="145">
        <v>7</v>
      </c>
      <c r="Q29" s="110">
        <v>1</v>
      </c>
      <c r="R29" s="66">
        <v>5</v>
      </c>
      <c r="S29" s="111">
        <v>462857.5</v>
      </c>
      <c r="T29" s="217">
        <v>4</v>
      </c>
      <c r="U29" s="77">
        <v>24300</v>
      </c>
      <c r="V29" s="217">
        <v>149</v>
      </c>
      <c r="W29" s="77">
        <v>372.7</v>
      </c>
      <c r="X29" s="217">
        <v>2517</v>
      </c>
      <c r="Y29" s="111">
        <v>22</v>
      </c>
      <c r="Z29" s="217">
        <v>17276</v>
      </c>
      <c r="AA29" s="79">
        <v>4</v>
      </c>
      <c r="AB29" s="80"/>
      <c r="AC29" s="142"/>
      <c r="AF29" s="142"/>
      <c r="AG29" s="142"/>
      <c r="AH29" s="142"/>
    </row>
    <row r="30" spans="1:34" ht="12" customHeight="1" x14ac:dyDescent="0.15">
      <c r="A30" s="75">
        <v>23</v>
      </c>
      <c r="B30" s="300">
        <v>42161</v>
      </c>
      <c r="C30" s="296">
        <v>2</v>
      </c>
      <c r="D30" s="297">
        <v>2</v>
      </c>
      <c r="E30" s="297">
        <v>1</v>
      </c>
      <c r="F30" s="297">
        <v>2</v>
      </c>
      <c r="G30" s="297">
        <v>1</v>
      </c>
      <c r="H30" s="297">
        <v>1</v>
      </c>
      <c r="I30" s="297">
        <v>2</v>
      </c>
      <c r="J30" s="297">
        <v>2</v>
      </c>
      <c r="K30" s="297">
        <v>2</v>
      </c>
      <c r="L30" s="297">
        <v>2</v>
      </c>
      <c r="M30" s="298">
        <v>1</v>
      </c>
      <c r="N30" s="298">
        <v>2</v>
      </c>
      <c r="O30" s="298">
        <v>1</v>
      </c>
      <c r="P30" s="145">
        <v>5</v>
      </c>
      <c r="Q30" s="110">
        <v>0</v>
      </c>
      <c r="R30" s="66">
        <v>8</v>
      </c>
      <c r="S30" s="111">
        <v>347204</v>
      </c>
      <c r="T30" s="217">
        <v>1</v>
      </c>
      <c r="U30" s="77">
        <v>72912.800000000003</v>
      </c>
      <c r="V30" s="217">
        <v>18</v>
      </c>
      <c r="W30" s="77">
        <v>2314.6</v>
      </c>
      <c r="X30" s="217">
        <v>234</v>
      </c>
      <c r="Y30" s="111">
        <v>178</v>
      </c>
      <c r="Z30" s="217">
        <v>1636</v>
      </c>
      <c r="AA30" s="79">
        <v>31.8</v>
      </c>
      <c r="AB30" s="80"/>
      <c r="AC30" s="142"/>
      <c r="AF30" s="142"/>
      <c r="AG30" s="142"/>
      <c r="AH30" s="142"/>
    </row>
    <row r="31" spans="1:34" ht="12" customHeight="1" x14ac:dyDescent="0.15">
      <c r="A31" s="75">
        <v>24</v>
      </c>
      <c r="B31" s="300">
        <v>42168</v>
      </c>
      <c r="C31" s="296">
        <v>2</v>
      </c>
      <c r="D31" s="297">
        <v>0</v>
      </c>
      <c r="E31" s="297">
        <v>2</v>
      </c>
      <c r="F31" s="297">
        <v>0</v>
      </c>
      <c r="G31" s="297">
        <v>1</v>
      </c>
      <c r="H31" s="297">
        <v>2</v>
      </c>
      <c r="I31" s="297">
        <v>2</v>
      </c>
      <c r="J31" s="297">
        <v>0</v>
      </c>
      <c r="K31" s="297">
        <v>1</v>
      </c>
      <c r="L31" s="297">
        <v>2</v>
      </c>
      <c r="M31" s="298">
        <v>1</v>
      </c>
      <c r="N31" s="298">
        <v>1</v>
      </c>
      <c r="O31" s="298">
        <v>0</v>
      </c>
      <c r="P31" s="145">
        <v>4</v>
      </c>
      <c r="Q31" s="110">
        <v>4</v>
      </c>
      <c r="R31" s="66">
        <v>5</v>
      </c>
      <c r="S31" s="111">
        <v>369035.5</v>
      </c>
      <c r="T31" s="217" t="s">
        <v>116</v>
      </c>
      <c r="U31" s="77">
        <v>77497.399999999994</v>
      </c>
      <c r="V31" s="217">
        <v>72</v>
      </c>
      <c r="W31" s="77">
        <v>615</v>
      </c>
      <c r="X31" s="217">
        <v>1193</v>
      </c>
      <c r="Y31" s="111">
        <v>37.1</v>
      </c>
      <c r="Z31" s="217">
        <v>9402</v>
      </c>
      <c r="AA31" s="79">
        <v>5.8</v>
      </c>
      <c r="AB31" s="80"/>
      <c r="AC31" s="142"/>
      <c r="AF31" s="142"/>
      <c r="AG31" s="142"/>
      <c r="AH31" s="142"/>
    </row>
    <row r="32" spans="1:34" ht="12" customHeight="1" x14ac:dyDescent="0.15">
      <c r="A32" s="75">
        <v>25</v>
      </c>
      <c r="B32" s="300">
        <v>42175</v>
      </c>
      <c r="C32" s="296">
        <v>1</v>
      </c>
      <c r="D32" s="297">
        <v>2</v>
      </c>
      <c r="E32" s="297">
        <v>2</v>
      </c>
      <c r="F32" s="297">
        <v>0</v>
      </c>
      <c r="G32" s="297">
        <v>1</v>
      </c>
      <c r="H32" s="297">
        <v>1</v>
      </c>
      <c r="I32" s="297">
        <v>2</v>
      </c>
      <c r="J32" s="297">
        <v>1</v>
      </c>
      <c r="K32" s="297">
        <v>2</v>
      </c>
      <c r="L32" s="297">
        <v>2</v>
      </c>
      <c r="M32" s="298">
        <v>1</v>
      </c>
      <c r="N32" s="298">
        <v>1</v>
      </c>
      <c r="O32" s="298">
        <v>1</v>
      </c>
      <c r="P32" s="145">
        <v>7</v>
      </c>
      <c r="Q32" s="110">
        <v>1</v>
      </c>
      <c r="R32" s="66">
        <v>5</v>
      </c>
      <c r="S32" s="111">
        <v>338426</v>
      </c>
      <c r="T32" s="217" t="s">
        <v>116</v>
      </c>
      <c r="U32" s="77">
        <v>148566.79999999999</v>
      </c>
      <c r="V32" s="217">
        <v>48</v>
      </c>
      <c r="W32" s="77">
        <v>846</v>
      </c>
      <c r="X32" s="217">
        <v>990</v>
      </c>
      <c r="Y32" s="111">
        <v>41</v>
      </c>
      <c r="Z32" s="217">
        <v>7788</v>
      </c>
      <c r="AA32" s="79">
        <v>6.5</v>
      </c>
      <c r="AB32" s="80"/>
      <c r="AC32" s="142"/>
      <c r="AF32" s="142"/>
      <c r="AG32" s="142"/>
      <c r="AH32" s="142"/>
    </row>
    <row r="33" spans="1:34" ht="12" customHeight="1" x14ac:dyDescent="0.15">
      <c r="A33" s="75">
        <v>26</v>
      </c>
      <c r="B33" s="300">
        <v>42182</v>
      </c>
      <c r="C33" s="296">
        <v>1</v>
      </c>
      <c r="D33" s="297">
        <v>2</v>
      </c>
      <c r="E33" s="297">
        <v>2</v>
      </c>
      <c r="F33" s="297">
        <v>1</v>
      </c>
      <c r="G33" s="297">
        <v>0</v>
      </c>
      <c r="H33" s="297">
        <v>0</v>
      </c>
      <c r="I33" s="297">
        <v>2</v>
      </c>
      <c r="J33" s="297">
        <v>1</v>
      </c>
      <c r="K33" s="297">
        <v>0</v>
      </c>
      <c r="L33" s="297">
        <v>1</v>
      </c>
      <c r="M33" s="298">
        <v>1</v>
      </c>
      <c r="N33" s="298">
        <v>1</v>
      </c>
      <c r="O33" s="298">
        <v>0</v>
      </c>
      <c r="P33" s="145">
        <v>6</v>
      </c>
      <c r="Q33" s="110">
        <v>4</v>
      </c>
      <c r="R33" s="66">
        <v>3</v>
      </c>
      <c r="S33" s="111">
        <v>379094.5</v>
      </c>
      <c r="T33" s="217" t="s">
        <v>116</v>
      </c>
      <c r="U33" s="77">
        <v>228176.6</v>
      </c>
      <c r="V33" s="217">
        <v>27</v>
      </c>
      <c r="W33" s="77">
        <v>1684.8</v>
      </c>
      <c r="X33" s="217">
        <v>339</v>
      </c>
      <c r="Y33" s="111">
        <v>134.1</v>
      </c>
      <c r="Z33" s="217">
        <v>2215</v>
      </c>
      <c r="AA33" s="79">
        <v>25.6</v>
      </c>
      <c r="AB33" s="80"/>
      <c r="AC33" s="142"/>
      <c r="AF33" s="142"/>
      <c r="AG33" s="142"/>
      <c r="AH33" s="142"/>
    </row>
    <row r="34" spans="1:34" ht="12" customHeight="1" x14ac:dyDescent="0.15">
      <c r="A34" s="75">
        <v>27</v>
      </c>
      <c r="B34" s="300">
        <v>42189</v>
      </c>
      <c r="C34" s="296">
        <v>0</v>
      </c>
      <c r="D34" s="297">
        <v>1</v>
      </c>
      <c r="E34" s="297">
        <v>2</v>
      </c>
      <c r="F34" s="297">
        <v>1</v>
      </c>
      <c r="G34" s="297">
        <v>1</v>
      </c>
      <c r="H34" s="297">
        <v>0</v>
      </c>
      <c r="I34" s="297">
        <v>1</v>
      </c>
      <c r="J34" s="297">
        <v>1</v>
      </c>
      <c r="K34" s="297">
        <v>0</v>
      </c>
      <c r="L34" s="297">
        <v>1</v>
      </c>
      <c r="M34" s="298">
        <v>1</v>
      </c>
      <c r="N34" s="298">
        <v>2</v>
      </c>
      <c r="O34" s="298">
        <v>0</v>
      </c>
      <c r="P34" s="145">
        <v>7</v>
      </c>
      <c r="Q34" s="110">
        <v>4</v>
      </c>
      <c r="R34" s="66">
        <v>2</v>
      </c>
      <c r="S34" s="111">
        <v>435757</v>
      </c>
      <c r="T34" s="217">
        <v>2</v>
      </c>
      <c r="U34" s="77">
        <v>159842.70000000001</v>
      </c>
      <c r="V34" s="217">
        <v>11</v>
      </c>
      <c r="W34" s="77">
        <v>4753.7</v>
      </c>
      <c r="X34" s="217">
        <v>142</v>
      </c>
      <c r="Y34" s="111">
        <v>368.2</v>
      </c>
      <c r="Z34" s="217">
        <v>1030</v>
      </c>
      <c r="AA34" s="79">
        <v>63.4</v>
      </c>
      <c r="AB34" s="80"/>
      <c r="AC34" s="142"/>
      <c r="AF34" s="142"/>
      <c r="AG34" s="142"/>
      <c r="AH34" s="142"/>
    </row>
    <row r="35" spans="1:34" ht="12" customHeight="1" x14ac:dyDescent="0.15">
      <c r="A35" s="75">
        <v>28</v>
      </c>
      <c r="B35" s="300">
        <v>42196</v>
      </c>
      <c r="C35" s="296">
        <v>1</v>
      </c>
      <c r="D35" s="297">
        <v>1</v>
      </c>
      <c r="E35" s="297">
        <v>2</v>
      </c>
      <c r="F35" s="297">
        <v>1</v>
      </c>
      <c r="G35" s="297">
        <v>1</v>
      </c>
      <c r="H35" s="297">
        <v>1</v>
      </c>
      <c r="I35" s="297">
        <v>1</v>
      </c>
      <c r="J35" s="297">
        <v>1</v>
      </c>
      <c r="K35" s="297">
        <v>2</v>
      </c>
      <c r="L35" s="297">
        <v>0</v>
      </c>
      <c r="M35" s="298">
        <v>1</v>
      </c>
      <c r="N35" s="298">
        <v>2</v>
      </c>
      <c r="O35" s="298">
        <v>1</v>
      </c>
      <c r="P35" s="145">
        <v>9</v>
      </c>
      <c r="Q35" s="110">
        <v>1</v>
      </c>
      <c r="R35" s="66">
        <v>3</v>
      </c>
      <c r="S35" s="111">
        <v>263877</v>
      </c>
      <c r="T35" s="217">
        <v>1</v>
      </c>
      <c r="U35" s="77">
        <v>55414.1</v>
      </c>
      <c r="V35" s="217">
        <v>47</v>
      </c>
      <c r="W35" s="77">
        <v>673.7</v>
      </c>
      <c r="X35" s="217">
        <v>473</v>
      </c>
      <c r="Y35" s="111">
        <v>66.900000000000006</v>
      </c>
      <c r="Z35" s="217">
        <v>2871</v>
      </c>
      <c r="AA35" s="79">
        <v>13.7</v>
      </c>
      <c r="AB35" s="80"/>
      <c r="AC35" s="142"/>
      <c r="AF35" s="142"/>
      <c r="AG35" s="142"/>
      <c r="AH35" s="142"/>
    </row>
    <row r="36" spans="1:34" ht="12" customHeight="1" x14ac:dyDescent="0.15">
      <c r="A36" s="75">
        <v>29</v>
      </c>
      <c r="B36" s="300">
        <v>42203</v>
      </c>
      <c r="C36" s="302">
        <v>0</v>
      </c>
      <c r="D36" s="297">
        <v>0</v>
      </c>
      <c r="E36" s="297">
        <v>1</v>
      </c>
      <c r="F36" s="297">
        <v>2</v>
      </c>
      <c r="G36" s="297">
        <v>1</v>
      </c>
      <c r="H36" s="297">
        <v>1</v>
      </c>
      <c r="I36" s="297">
        <v>2</v>
      </c>
      <c r="J36" s="297">
        <v>1</v>
      </c>
      <c r="K36" s="297">
        <v>1</v>
      </c>
      <c r="L36" s="298">
        <v>1</v>
      </c>
      <c r="M36" s="298">
        <v>2</v>
      </c>
      <c r="N36" s="298">
        <v>1</v>
      </c>
      <c r="O36" s="298">
        <v>0</v>
      </c>
      <c r="P36" s="145">
        <v>7</v>
      </c>
      <c r="Q36" s="110">
        <v>3</v>
      </c>
      <c r="R36" s="66">
        <v>3</v>
      </c>
      <c r="S36" s="111">
        <v>262443.5</v>
      </c>
      <c r="T36" s="217">
        <v>2</v>
      </c>
      <c r="U36" s="77">
        <v>27556.5</v>
      </c>
      <c r="V36" s="217">
        <v>32</v>
      </c>
      <c r="W36" s="77">
        <v>984.1</v>
      </c>
      <c r="X36" s="217">
        <v>526</v>
      </c>
      <c r="Y36" s="111">
        <v>59.8</v>
      </c>
      <c r="Z36" s="217">
        <v>3950</v>
      </c>
      <c r="AA36" s="79">
        <v>9.9</v>
      </c>
      <c r="AB36" s="80"/>
      <c r="AC36" s="142"/>
      <c r="AF36" s="142"/>
      <c r="AG36" s="142"/>
      <c r="AH36" s="142"/>
    </row>
    <row r="37" spans="1:34" ht="12" customHeight="1" x14ac:dyDescent="0.15">
      <c r="A37" s="75">
        <v>30</v>
      </c>
      <c r="B37" s="300">
        <v>42210</v>
      </c>
      <c r="C37" s="296">
        <v>1</v>
      </c>
      <c r="D37" s="297">
        <v>2</v>
      </c>
      <c r="E37" s="297">
        <v>0</v>
      </c>
      <c r="F37" s="297">
        <v>2</v>
      </c>
      <c r="G37" s="297">
        <v>2</v>
      </c>
      <c r="H37" s="297">
        <v>1</v>
      </c>
      <c r="I37" s="297">
        <v>0</v>
      </c>
      <c r="J37" s="297">
        <v>1</v>
      </c>
      <c r="K37" s="297">
        <v>2</v>
      </c>
      <c r="L37" s="297">
        <v>1</v>
      </c>
      <c r="M37" s="298">
        <v>0</v>
      </c>
      <c r="N37" s="298">
        <v>1</v>
      </c>
      <c r="O37" s="298">
        <v>0</v>
      </c>
      <c r="P37" s="145">
        <v>5</v>
      </c>
      <c r="Q37" s="110">
        <v>4</v>
      </c>
      <c r="R37" s="66">
        <v>4</v>
      </c>
      <c r="S37" s="111">
        <v>306804</v>
      </c>
      <c r="T37" s="217" t="s">
        <v>116</v>
      </c>
      <c r="U37" s="77">
        <v>64428.800000000003</v>
      </c>
      <c r="V37" s="217">
        <v>6</v>
      </c>
      <c r="W37" s="77">
        <v>6136</v>
      </c>
      <c r="X37" s="217">
        <v>102</v>
      </c>
      <c r="Y37" s="111">
        <v>360.9</v>
      </c>
      <c r="Z37" s="217">
        <v>970</v>
      </c>
      <c r="AA37" s="79">
        <v>47.4</v>
      </c>
      <c r="AB37" s="80"/>
      <c r="AC37" s="142"/>
      <c r="AF37" s="142"/>
      <c r="AG37" s="142"/>
      <c r="AH37" s="142"/>
    </row>
    <row r="38" spans="1:34" ht="12" customHeight="1" x14ac:dyDescent="0.15">
      <c r="A38" s="75">
        <v>31</v>
      </c>
      <c r="B38" s="300">
        <v>42217</v>
      </c>
      <c r="C38" s="296">
        <v>0</v>
      </c>
      <c r="D38" s="297">
        <v>1</v>
      </c>
      <c r="E38" s="297">
        <v>1</v>
      </c>
      <c r="F38" s="297">
        <v>2</v>
      </c>
      <c r="G38" s="297">
        <v>1</v>
      </c>
      <c r="H38" s="297">
        <v>2</v>
      </c>
      <c r="I38" s="297">
        <v>2</v>
      </c>
      <c r="J38" s="297">
        <v>2</v>
      </c>
      <c r="K38" s="297">
        <v>1</v>
      </c>
      <c r="L38" s="297">
        <v>0</v>
      </c>
      <c r="M38" s="298">
        <v>0</v>
      </c>
      <c r="N38" s="298">
        <v>0</v>
      </c>
      <c r="O38" s="298">
        <v>2</v>
      </c>
      <c r="P38" s="145">
        <v>4</v>
      </c>
      <c r="Q38" s="110">
        <v>4</v>
      </c>
      <c r="R38" s="66">
        <v>5</v>
      </c>
      <c r="S38" s="111">
        <v>410431</v>
      </c>
      <c r="T38" s="217">
        <v>1</v>
      </c>
      <c r="U38" s="77">
        <v>150619.29999999999</v>
      </c>
      <c r="V38" s="217">
        <v>14</v>
      </c>
      <c r="W38" s="77">
        <v>3517.9</v>
      </c>
      <c r="X38" s="217">
        <v>216</v>
      </c>
      <c r="Y38" s="111">
        <v>228</v>
      </c>
      <c r="Z38" s="217">
        <v>1827</v>
      </c>
      <c r="AA38" s="79">
        <v>33.6</v>
      </c>
      <c r="AB38" s="80"/>
      <c r="AC38" s="142"/>
      <c r="AF38" s="142"/>
      <c r="AG38" s="142"/>
      <c r="AH38" s="142"/>
    </row>
    <row r="39" spans="1:34" ht="12" customHeight="1" x14ac:dyDescent="0.15">
      <c r="A39" s="75">
        <v>32</v>
      </c>
      <c r="B39" s="300">
        <v>42224</v>
      </c>
      <c r="C39" s="296">
        <v>2</v>
      </c>
      <c r="D39" s="297">
        <v>2</v>
      </c>
      <c r="E39" s="297">
        <v>2</v>
      </c>
      <c r="F39" s="297">
        <v>1</v>
      </c>
      <c r="G39" s="297">
        <v>0</v>
      </c>
      <c r="H39" s="297">
        <v>1</v>
      </c>
      <c r="I39" s="297">
        <v>1</v>
      </c>
      <c r="J39" s="297">
        <v>2</v>
      </c>
      <c r="K39" s="297">
        <v>0</v>
      </c>
      <c r="L39" s="297">
        <v>2</v>
      </c>
      <c r="M39" s="298">
        <v>0</v>
      </c>
      <c r="N39" s="298">
        <v>2</v>
      </c>
      <c r="O39" s="298">
        <v>0</v>
      </c>
      <c r="P39" s="145">
        <v>3</v>
      </c>
      <c r="Q39" s="110">
        <v>4</v>
      </c>
      <c r="R39" s="66">
        <v>6</v>
      </c>
      <c r="S39" s="111">
        <v>385633</v>
      </c>
      <c r="T39" s="217" t="s">
        <v>116</v>
      </c>
      <c r="U39" s="77">
        <v>80982.899999999994</v>
      </c>
      <c r="V39" s="217">
        <v>24</v>
      </c>
      <c r="W39" s="77">
        <v>1928.1</v>
      </c>
      <c r="X39" s="217">
        <v>428</v>
      </c>
      <c r="Y39" s="111">
        <v>108.1</v>
      </c>
      <c r="Z39" s="217">
        <v>3593</v>
      </c>
      <c r="AA39" s="79">
        <v>16</v>
      </c>
      <c r="AB39" s="80"/>
      <c r="AC39" s="142"/>
      <c r="AF39" s="142"/>
      <c r="AG39" s="142"/>
      <c r="AH39" s="142"/>
    </row>
    <row r="40" spans="1:34" ht="12" customHeight="1" x14ac:dyDescent="0.15">
      <c r="A40" s="75">
        <v>33</v>
      </c>
      <c r="B40" s="300">
        <v>42231</v>
      </c>
      <c r="C40" s="296">
        <v>1</v>
      </c>
      <c r="D40" s="297">
        <v>2</v>
      </c>
      <c r="E40" s="297">
        <v>2</v>
      </c>
      <c r="F40" s="297">
        <v>1</v>
      </c>
      <c r="G40" s="297">
        <v>0</v>
      </c>
      <c r="H40" s="297">
        <v>2</v>
      </c>
      <c r="I40" s="297">
        <v>1</v>
      </c>
      <c r="J40" s="297">
        <v>2</v>
      </c>
      <c r="K40" s="297">
        <v>1</v>
      </c>
      <c r="L40" s="297">
        <v>0</v>
      </c>
      <c r="M40" s="298">
        <v>0</v>
      </c>
      <c r="N40" s="298">
        <v>1</v>
      </c>
      <c r="O40" s="298">
        <v>0</v>
      </c>
      <c r="P40" s="145">
        <v>5</v>
      </c>
      <c r="Q40" s="110">
        <v>4</v>
      </c>
      <c r="R40" s="66">
        <v>4</v>
      </c>
      <c r="S40" s="111">
        <v>542769</v>
      </c>
      <c r="T40" s="217" t="s">
        <v>116</v>
      </c>
      <c r="U40" s="77">
        <v>194964.3</v>
      </c>
      <c r="V40" s="217">
        <v>22</v>
      </c>
      <c r="W40" s="77">
        <v>2960.5</v>
      </c>
      <c r="X40" s="217">
        <v>275</v>
      </c>
      <c r="Y40" s="111">
        <v>236.8</v>
      </c>
      <c r="Z40" s="217">
        <v>2590</v>
      </c>
      <c r="AA40" s="79">
        <v>31.4</v>
      </c>
      <c r="AB40" s="80"/>
      <c r="AC40" s="142"/>
      <c r="AF40" s="142"/>
      <c r="AG40" s="142"/>
      <c r="AH40" s="142"/>
    </row>
    <row r="41" spans="1:34" ht="12" customHeight="1" x14ac:dyDescent="0.15">
      <c r="A41" s="75">
        <v>34</v>
      </c>
      <c r="B41" s="300">
        <v>42238</v>
      </c>
      <c r="C41" s="296">
        <v>2</v>
      </c>
      <c r="D41" s="297">
        <v>0</v>
      </c>
      <c r="E41" s="297">
        <v>2</v>
      </c>
      <c r="F41" s="297">
        <v>0</v>
      </c>
      <c r="G41" s="297">
        <v>0</v>
      </c>
      <c r="H41" s="297">
        <v>1</v>
      </c>
      <c r="I41" s="297">
        <v>2</v>
      </c>
      <c r="J41" s="297">
        <v>2</v>
      </c>
      <c r="K41" s="297">
        <v>2</v>
      </c>
      <c r="L41" s="297">
        <v>1</v>
      </c>
      <c r="M41" s="298">
        <v>0</v>
      </c>
      <c r="N41" s="298">
        <v>0</v>
      </c>
      <c r="O41" s="298">
        <v>2</v>
      </c>
      <c r="P41" s="145">
        <v>2</v>
      </c>
      <c r="Q41" s="110">
        <v>5</v>
      </c>
      <c r="R41" s="66">
        <v>6</v>
      </c>
      <c r="S41" s="111">
        <v>753840</v>
      </c>
      <c r="T41" s="217" t="s">
        <v>116</v>
      </c>
      <c r="U41" s="77">
        <v>353270.7</v>
      </c>
      <c r="V41" s="217">
        <v>13</v>
      </c>
      <c r="W41" s="77">
        <v>6958.5</v>
      </c>
      <c r="X41" s="217">
        <v>213</v>
      </c>
      <c r="Y41" s="111">
        <v>424.6</v>
      </c>
      <c r="Z41" s="217">
        <v>2438</v>
      </c>
      <c r="AA41" s="79">
        <v>46.3</v>
      </c>
      <c r="AB41" s="80"/>
      <c r="AC41" s="142"/>
      <c r="AF41" s="142"/>
      <c r="AG41" s="142"/>
      <c r="AH41" s="142"/>
    </row>
    <row r="42" spans="1:34" ht="12" customHeight="1" x14ac:dyDescent="0.15">
      <c r="A42" s="75">
        <v>35</v>
      </c>
      <c r="B42" s="300">
        <v>42245</v>
      </c>
      <c r="C42" s="296">
        <v>1</v>
      </c>
      <c r="D42" s="297">
        <v>1</v>
      </c>
      <c r="E42" s="297">
        <v>1</v>
      </c>
      <c r="F42" s="297">
        <v>0</v>
      </c>
      <c r="G42" s="297">
        <v>1</v>
      </c>
      <c r="H42" s="297">
        <v>2</v>
      </c>
      <c r="I42" s="297">
        <v>2</v>
      </c>
      <c r="J42" s="297">
        <v>1</v>
      </c>
      <c r="K42" s="297">
        <v>1</v>
      </c>
      <c r="L42" s="297">
        <v>1</v>
      </c>
      <c r="M42" s="298">
        <v>1</v>
      </c>
      <c r="N42" s="298">
        <v>2</v>
      </c>
      <c r="O42" s="298">
        <v>1</v>
      </c>
      <c r="P42" s="145">
        <v>9</v>
      </c>
      <c r="Q42" s="110">
        <v>1</v>
      </c>
      <c r="R42" s="66">
        <v>3</v>
      </c>
      <c r="S42" s="111">
        <v>921756.5</v>
      </c>
      <c r="T42" s="217" t="s">
        <v>116</v>
      </c>
      <c r="U42" s="77">
        <v>546839.5</v>
      </c>
      <c r="V42" s="217">
        <v>21</v>
      </c>
      <c r="W42" s="77">
        <v>5267.1</v>
      </c>
      <c r="X42" s="217">
        <v>387</v>
      </c>
      <c r="Y42" s="111">
        <v>285.8</v>
      </c>
      <c r="Z42" s="217">
        <v>3501</v>
      </c>
      <c r="AA42" s="79">
        <v>39.4</v>
      </c>
      <c r="AB42" s="80"/>
      <c r="AC42" s="142"/>
      <c r="AF42" s="142"/>
      <c r="AG42" s="142"/>
      <c r="AH42" s="142"/>
    </row>
    <row r="43" spans="1:34" ht="12" customHeight="1" x14ac:dyDescent="0.15">
      <c r="A43" s="75">
        <v>36</v>
      </c>
      <c r="B43" s="300">
        <v>42252</v>
      </c>
      <c r="C43" s="296">
        <v>1</v>
      </c>
      <c r="D43" s="297">
        <v>1</v>
      </c>
      <c r="E43" s="297">
        <v>1</v>
      </c>
      <c r="F43" s="297">
        <v>1</v>
      </c>
      <c r="G43" s="297">
        <v>1</v>
      </c>
      <c r="H43" s="297">
        <v>1</v>
      </c>
      <c r="I43" s="297">
        <v>1</v>
      </c>
      <c r="J43" s="297">
        <v>1</v>
      </c>
      <c r="K43" s="297">
        <v>1</v>
      </c>
      <c r="L43" s="297">
        <v>2</v>
      </c>
      <c r="M43" s="298">
        <v>0</v>
      </c>
      <c r="N43" s="298">
        <v>1</v>
      </c>
      <c r="O43" s="298">
        <v>0</v>
      </c>
      <c r="P43" s="145">
        <v>10</v>
      </c>
      <c r="Q43" s="110">
        <v>2</v>
      </c>
      <c r="R43" s="66">
        <v>1</v>
      </c>
      <c r="S43" s="111">
        <v>1091596</v>
      </c>
      <c r="T43" s="217">
        <v>97</v>
      </c>
      <c r="U43" s="77">
        <v>8000.7</v>
      </c>
      <c r="V43" s="217">
        <v>1803</v>
      </c>
      <c r="W43" s="77">
        <v>72.599999999999994</v>
      </c>
      <c r="X43" s="217">
        <v>15128</v>
      </c>
      <c r="Y43" s="111">
        <v>8.6</v>
      </c>
      <c r="Z43" s="217">
        <v>72815</v>
      </c>
      <c r="AA43" s="79">
        <v>2.2000000000000002</v>
      </c>
      <c r="AB43" s="80"/>
      <c r="AC43" s="142"/>
      <c r="AF43" s="142"/>
      <c r="AG43" s="142"/>
      <c r="AH43" s="142"/>
    </row>
    <row r="44" spans="1:34" ht="12" customHeight="1" x14ac:dyDescent="0.15">
      <c r="A44" s="75">
        <v>37</v>
      </c>
      <c r="B44" s="300">
        <v>42259</v>
      </c>
      <c r="C44" s="301">
        <v>1</v>
      </c>
      <c r="D44" s="297">
        <v>2</v>
      </c>
      <c r="E44" s="297">
        <v>1</v>
      </c>
      <c r="F44" s="297">
        <v>2</v>
      </c>
      <c r="G44" s="297">
        <v>0</v>
      </c>
      <c r="H44" s="297">
        <v>1</v>
      </c>
      <c r="I44" s="297">
        <v>2</v>
      </c>
      <c r="J44" s="297">
        <v>1</v>
      </c>
      <c r="K44" s="297">
        <v>1</v>
      </c>
      <c r="L44" s="297">
        <v>2</v>
      </c>
      <c r="M44" s="298">
        <v>1</v>
      </c>
      <c r="N44" s="298">
        <v>1</v>
      </c>
      <c r="O44" s="298">
        <v>2</v>
      </c>
      <c r="P44" s="145">
        <v>7</v>
      </c>
      <c r="Q44" s="110">
        <v>1</v>
      </c>
      <c r="R44" s="66">
        <v>5</v>
      </c>
      <c r="S44" s="111">
        <v>627955.5</v>
      </c>
      <c r="T44" s="217">
        <v>1</v>
      </c>
      <c r="U44" s="77">
        <v>131870.6</v>
      </c>
      <c r="V44" s="217">
        <v>119</v>
      </c>
      <c r="W44" s="77">
        <v>633.20000000000005</v>
      </c>
      <c r="X44" s="217">
        <v>2165</v>
      </c>
      <c r="Y44" s="111">
        <v>34.799999999999997</v>
      </c>
      <c r="Z44" s="217">
        <v>16449</v>
      </c>
      <c r="AA44" s="79">
        <v>5.7</v>
      </c>
      <c r="AB44" s="80"/>
      <c r="AC44" s="142"/>
      <c r="AF44" s="142"/>
      <c r="AG44" s="142"/>
      <c r="AH44" s="142"/>
    </row>
    <row r="45" spans="1:34" ht="12" customHeight="1" x14ac:dyDescent="0.15">
      <c r="A45" s="75">
        <v>38</v>
      </c>
      <c r="B45" s="300">
        <v>42266</v>
      </c>
      <c r="C45" s="296">
        <v>1</v>
      </c>
      <c r="D45" s="297">
        <v>2</v>
      </c>
      <c r="E45" s="297">
        <v>1</v>
      </c>
      <c r="F45" s="297">
        <v>0</v>
      </c>
      <c r="G45" s="297">
        <v>1</v>
      </c>
      <c r="H45" s="297">
        <v>2</v>
      </c>
      <c r="I45" s="297">
        <v>2</v>
      </c>
      <c r="J45" s="297">
        <v>1</v>
      </c>
      <c r="K45" s="297">
        <v>2</v>
      </c>
      <c r="L45" s="297">
        <v>0</v>
      </c>
      <c r="M45" s="298">
        <v>2</v>
      </c>
      <c r="N45" s="298">
        <v>2</v>
      </c>
      <c r="O45" s="298">
        <v>2</v>
      </c>
      <c r="P45" s="145">
        <v>4</v>
      </c>
      <c r="Q45" s="110">
        <v>2</v>
      </c>
      <c r="R45" s="66">
        <v>7</v>
      </c>
      <c r="S45" s="111">
        <v>588912.5</v>
      </c>
      <c r="T45" s="217">
        <v>39</v>
      </c>
      <c r="U45" s="77">
        <v>3171</v>
      </c>
      <c r="V45" s="217">
        <v>722</v>
      </c>
      <c r="W45" s="77">
        <v>97.8</v>
      </c>
      <c r="X45" s="217">
        <v>6233</v>
      </c>
      <c r="Y45" s="111">
        <v>11.3</v>
      </c>
      <c r="Z45" s="217">
        <v>31447</v>
      </c>
      <c r="AA45" s="79">
        <v>2.8</v>
      </c>
      <c r="AB45" s="80"/>
      <c r="AC45" s="142"/>
      <c r="AF45" s="142"/>
      <c r="AG45" s="142"/>
      <c r="AH45" s="142"/>
    </row>
    <row r="46" spans="1:34" ht="12" customHeight="1" x14ac:dyDescent="0.15">
      <c r="A46" s="75">
        <v>39</v>
      </c>
      <c r="B46" s="300">
        <v>42273</v>
      </c>
      <c r="C46" s="296">
        <v>2</v>
      </c>
      <c r="D46" s="297">
        <v>2</v>
      </c>
      <c r="E46" s="297">
        <v>2</v>
      </c>
      <c r="F46" s="297">
        <v>0</v>
      </c>
      <c r="G46" s="297">
        <v>2</v>
      </c>
      <c r="H46" s="297">
        <v>2</v>
      </c>
      <c r="I46" s="297">
        <v>0</v>
      </c>
      <c r="J46" s="297">
        <v>0</v>
      </c>
      <c r="K46" s="297">
        <v>1</v>
      </c>
      <c r="L46" s="297">
        <v>0</v>
      </c>
      <c r="M46" s="298">
        <v>0</v>
      </c>
      <c r="N46" s="298">
        <v>1</v>
      </c>
      <c r="O46" s="298">
        <v>2</v>
      </c>
      <c r="P46" s="145">
        <v>2</v>
      </c>
      <c r="Q46" s="110">
        <v>5</v>
      </c>
      <c r="R46" s="66">
        <v>6</v>
      </c>
      <c r="S46" s="111">
        <v>549634.5</v>
      </c>
      <c r="T46" s="217" t="s">
        <v>116</v>
      </c>
      <c r="U46" s="77">
        <v>115423.2</v>
      </c>
      <c r="V46" s="217">
        <v>6</v>
      </c>
      <c r="W46" s="77">
        <v>10992.6</v>
      </c>
      <c r="X46" s="217">
        <v>104</v>
      </c>
      <c r="Y46" s="111">
        <v>634.1</v>
      </c>
      <c r="Z46" s="217">
        <v>1006</v>
      </c>
      <c r="AA46" s="79">
        <v>81.900000000000006</v>
      </c>
      <c r="AB46" s="80"/>
      <c r="AC46" s="142"/>
      <c r="AF46" s="142"/>
      <c r="AG46" s="142"/>
      <c r="AH46" s="142"/>
    </row>
    <row r="47" spans="1:34" ht="12" customHeight="1" x14ac:dyDescent="0.15">
      <c r="A47" s="75">
        <v>40</v>
      </c>
      <c r="B47" s="300">
        <v>42280</v>
      </c>
      <c r="C47" s="296">
        <v>1</v>
      </c>
      <c r="D47" s="297">
        <v>0</v>
      </c>
      <c r="E47" s="297">
        <v>0</v>
      </c>
      <c r="F47" s="297">
        <v>1</v>
      </c>
      <c r="G47" s="297">
        <v>1</v>
      </c>
      <c r="H47" s="297">
        <v>1</v>
      </c>
      <c r="I47" s="297">
        <v>1</v>
      </c>
      <c r="J47" s="297">
        <v>2</v>
      </c>
      <c r="K47" s="297">
        <v>0</v>
      </c>
      <c r="L47" s="297">
        <v>1</v>
      </c>
      <c r="M47" s="298">
        <v>1</v>
      </c>
      <c r="N47" s="298">
        <v>0</v>
      </c>
      <c r="O47" s="298">
        <v>1</v>
      </c>
      <c r="P47" s="145">
        <v>8</v>
      </c>
      <c r="Q47" s="110">
        <v>4</v>
      </c>
      <c r="R47" s="66">
        <v>1</v>
      </c>
      <c r="S47" s="111">
        <v>621589.5</v>
      </c>
      <c r="T47" s="217">
        <v>2</v>
      </c>
      <c r="U47" s="77">
        <v>122978.5</v>
      </c>
      <c r="V47" s="217">
        <v>29</v>
      </c>
      <c r="W47" s="77">
        <v>2572</v>
      </c>
      <c r="X47" s="217">
        <v>262</v>
      </c>
      <c r="Y47" s="111">
        <v>284.60000000000002</v>
      </c>
      <c r="Z47" s="217">
        <v>2216</v>
      </c>
      <c r="AA47" s="79">
        <v>42</v>
      </c>
      <c r="AB47" s="80"/>
      <c r="AC47" s="142"/>
      <c r="AF47" s="142"/>
      <c r="AG47" s="142"/>
      <c r="AH47" s="142"/>
    </row>
    <row r="48" spans="1:34" ht="12" customHeight="1" x14ac:dyDescent="0.15">
      <c r="A48" s="75">
        <v>41</v>
      </c>
      <c r="B48" s="300">
        <v>42287</v>
      </c>
      <c r="C48" s="296">
        <v>1</v>
      </c>
      <c r="D48" s="297">
        <v>0</v>
      </c>
      <c r="E48" s="297">
        <v>2</v>
      </c>
      <c r="F48" s="297">
        <v>2</v>
      </c>
      <c r="G48" s="297">
        <v>2</v>
      </c>
      <c r="H48" s="297">
        <v>1</v>
      </c>
      <c r="I48" s="297">
        <v>2</v>
      </c>
      <c r="J48" s="297">
        <v>0</v>
      </c>
      <c r="K48" s="297">
        <v>1</v>
      </c>
      <c r="L48" s="297">
        <v>2</v>
      </c>
      <c r="M48" s="298">
        <v>2</v>
      </c>
      <c r="N48" s="298">
        <v>2</v>
      </c>
      <c r="O48" s="298">
        <v>1</v>
      </c>
      <c r="P48" s="145">
        <v>4</v>
      </c>
      <c r="Q48" s="110">
        <v>2</v>
      </c>
      <c r="R48" s="66">
        <v>7</v>
      </c>
      <c r="S48" s="111">
        <v>505665</v>
      </c>
      <c r="T48" s="217">
        <v>6</v>
      </c>
      <c r="U48" s="77">
        <v>17698.2</v>
      </c>
      <c r="V48" s="217">
        <v>220</v>
      </c>
      <c r="W48" s="77">
        <v>275.8</v>
      </c>
      <c r="X48" s="217">
        <v>2795</v>
      </c>
      <c r="Y48" s="111">
        <v>21.7</v>
      </c>
      <c r="Z48" s="217">
        <v>19399</v>
      </c>
      <c r="AA48" s="79">
        <v>3.9</v>
      </c>
      <c r="AB48" s="80"/>
      <c r="AC48" s="142"/>
      <c r="AF48" s="142"/>
      <c r="AG48" s="142"/>
      <c r="AH48" s="142"/>
    </row>
    <row r="49" spans="1:34" ht="12" customHeight="1" x14ac:dyDescent="0.15">
      <c r="A49" s="75">
        <v>42</v>
      </c>
      <c r="B49" s="300">
        <v>42294</v>
      </c>
      <c r="C49" s="301">
        <v>2</v>
      </c>
      <c r="D49" s="297">
        <v>1</v>
      </c>
      <c r="E49" s="297">
        <v>0</v>
      </c>
      <c r="F49" s="297">
        <v>1</v>
      </c>
      <c r="G49" s="297">
        <v>2</v>
      </c>
      <c r="H49" s="297">
        <v>2</v>
      </c>
      <c r="I49" s="297">
        <v>2</v>
      </c>
      <c r="J49" s="297">
        <v>1</v>
      </c>
      <c r="K49" s="297">
        <v>1</v>
      </c>
      <c r="L49" s="297">
        <v>2</v>
      </c>
      <c r="M49" s="298">
        <v>1</v>
      </c>
      <c r="N49" s="298">
        <v>1</v>
      </c>
      <c r="O49" s="298">
        <v>2</v>
      </c>
      <c r="P49" s="145">
        <v>6</v>
      </c>
      <c r="Q49" s="110">
        <v>1</v>
      </c>
      <c r="R49" s="66">
        <v>6</v>
      </c>
      <c r="S49" s="111">
        <v>566776.5</v>
      </c>
      <c r="T49" s="217">
        <v>6</v>
      </c>
      <c r="U49" s="77">
        <v>19837.099999999999</v>
      </c>
      <c r="V49" s="217">
        <v>106</v>
      </c>
      <c r="W49" s="77">
        <v>641.6</v>
      </c>
      <c r="X49" s="217">
        <v>1417</v>
      </c>
      <c r="Y49" s="111">
        <v>47.9</v>
      </c>
      <c r="Z49" s="217">
        <v>10818</v>
      </c>
      <c r="AA49" s="79">
        <v>7.8</v>
      </c>
      <c r="AB49" s="80"/>
      <c r="AC49" s="142"/>
      <c r="AF49" s="142"/>
      <c r="AG49" s="142"/>
      <c r="AH49" s="142"/>
    </row>
    <row r="50" spans="1:34" ht="12" customHeight="1" x14ac:dyDescent="0.15">
      <c r="A50" s="75">
        <v>43</v>
      </c>
      <c r="B50" s="300">
        <v>42301</v>
      </c>
      <c r="C50" s="296">
        <v>1</v>
      </c>
      <c r="D50" s="297">
        <v>1</v>
      </c>
      <c r="E50" s="297">
        <v>1</v>
      </c>
      <c r="F50" s="297">
        <v>2</v>
      </c>
      <c r="G50" s="297">
        <v>2</v>
      </c>
      <c r="H50" s="297">
        <v>1</v>
      </c>
      <c r="I50" s="297">
        <v>2</v>
      </c>
      <c r="J50" s="297">
        <v>2</v>
      </c>
      <c r="K50" s="297">
        <v>1</v>
      </c>
      <c r="L50" s="297">
        <v>1</v>
      </c>
      <c r="M50" s="298">
        <v>0</v>
      </c>
      <c r="N50" s="298">
        <v>2</v>
      </c>
      <c r="O50" s="298">
        <v>0</v>
      </c>
      <c r="P50" s="145">
        <v>6</v>
      </c>
      <c r="Q50" s="110">
        <v>2</v>
      </c>
      <c r="R50" s="66">
        <v>5</v>
      </c>
      <c r="S50" s="111">
        <v>545739.5</v>
      </c>
      <c r="T50" s="217">
        <v>21</v>
      </c>
      <c r="U50" s="77">
        <v>5457.3</v>
      </c>
      <c r="V50" s="217">
        <v>601</v>
      </c>
      <c r="W50" s="77">
        <v>108.9</v>
      </c>
      <c r="X50" s="217">
        <v>5504</v>
      </c>
      <c r="Y50" s="111">
        <v>11.8</v>
      </c>
      <c r="Z50" s="217">
        <v>27808</v>
      </c>
      <c r="AA50" s="79">
        <v>2.9</v>
      </c>
      <c r="AB50" s="80"/>
      <c r="AC50" s="142"/>
      <c r="AF50" s="142"/>
      <c r="AG50" s="142"/>
      <c r="AH50" s="142"/>
    </row>
    <row r="51" spans="1:34" ht="12" customHeight="1" x14ac:dyDescent="0.15">
      <c r="A51" s="75">
        <v>44</v>
      </c>
      <c r="B51" s="300">
        <v>42308</v>
      </c>
      <c r="C51" s="296">
        <v>1</v>
      </c>
      <c r="D51" s="297">
        <v>0</v>
      </c>
      <c r="E51" s="297">
        <v>0</v>
      </c>
      <c r="F51" s="297">
        <v>2</v>
      </c>
      <c r="G51" s="297">
        <v>2</v>
      </c>
      <c r="H51" s="297">
        <v>0</v>
      </c>
      <c r="I51" s="297">
        <v>1</v>
      </c>
      <c r="J51" s="297">
        <v>2</v>
      </c>
      <c r="K51" s="297">
        <v>0</v>
      </c>
      <c r="L51" s="297">
        <v>2</v>
      </c>
      <c r="M51" s="298">
        <v>1</v>
      </c>
      <c r="N51" s="298">
        <v>1</v>
      </c>
      <c r="O51" s="298">
        <v>1</v>
      </c>
      <c r="P51" s="145">
        <v>5</v>
      </c>
      <c r="Q51" s="110">
        <v>4</v>
      </c>
      <c r="R51" s="66">
        <v>4</v>
      </c>
      <c r="S51" s="111">
        <v>555001.5</v>
      </c>
      <c r="T51" s="217" t="s">
        <v>116</v>
      </c>
      <c r="U51" s="77">
        <v>116550.3</v>
      </c>
      <c r="V51" s="217">
        <v>33</v>
      </c>
      <c r="W51" s="77">
        <v>2018.1</v>
      </c>
      <c r="X51" s="217">
        <v>481</v>
      </c>
      <c r="Y51" s="111">
        <v>138.4</v>
      </c>
      <c r="Z51" s="217">
        <v>4293</v>
      </c>
      <c r="AA51" s="79">
        <v>19.3</v>
      </c>
      <c r="AB51" s="80"/>
      <c r="AC51" s="142"/>
      <c r="AF51" s="142"/>
      <c r="AG51" s="142"/>
      <c r="AH51" s="142"/>
    </row>
    <row r="52" spans="1:34" ht="12" customHeight="1" x14ac:dyDescent="0.15">
      <c r="A52" s="75">
        <v>45</v>
      </c>
      <c r="B52" s="300">
        <v>42315</v>
      </c>
      <c r="C52" s="296">
        <v>1</v>
      </c>
      <c r="D52" s="297">
        <v>1</v>
      </c>
      <c r="E52" s="297">
        <v>0</v>
      </c>
      <c r="F52" s="297">
        <v>0</v>
      </c>
      <c r="G52" s="297">
        <v>2</v>
      </c>
      <c r="H52" s="297">
        <v>1</v>
      </c>
      <c r="I52" s="297">
        <v>0</v>
      </c>
      <c r="J52" s="297">
        <v>2</v>
      </c>
      <c r="K52" s="297">
        <v>0</v>
      </c>
      <c r="L52" s="297">
        <v>0</v>
      </c>
      <c r="M52" s="298">
        <v>2</v>
      </c>
      <c r="N52" s="298">
        <v>0</v>
      </c>
      <c r="O52" s="298">
        <v>2</v>
      </c>
      <c r="P52" s="145">
        <v>3</v>
      </c>
      <c r="Q52" s="110">
        <v>6</v>
      </c>
      <c r="R52" s="66">
        <v>4</v>
      </c>
      <c r="S52" s="111">
        <v>725376.5</v>
      </c>
      <c r="T52" s="217" t="s">
        <v>116</v>
      </c>
      <c r="U52" s="77">
        <v>268879.3</v>
      </c>
      <c r="V52" s="217">
        <v>5</v>
      </c>
      <c r="W52" s="77">
        <v>17409</v>
      </c>
      <c r="X52" s="217">
        <v>27</v>
      </c>
      <c r="Y52" s="111">
        <v>3223.8</v>
      </c>
      <c r="Z52" s="217">
        <v>300</v>
      </c>
      <c r="AA52" s="79">
        <v>362.6</v>
      </c>
      <c r="AB52" s="80"/>
      <c r="AC52" s="142"/>
      <c r="AF52" s="142"/>
      <c r="AG52" s="142"/>
      <c r="AH52" s="142"/>
    </row>
    <row r="53" spans="1:34" ht="12" customHeight="1" x14ac:dyDescent="0.15">
      <c r="A53" s="75">
        <v>46</v>
      </c>
      <c r="B53" s="300">
        <v>42322</v>
      </c>
      <c r="C53" s="296">
        <v>1</v>
      </c>
      <c r="D53" s="297">
        <v>1</v>
      </c>
      <c r="E53" s="297">
        <v>1</v>
      </c>
      <c r="F53" s="297">
        <v>1</v>
      </c>
      <c r="G53" s="297">
        <v>2</v>
      </c>
      <c r="H53" s="297">
        <v>1</v>
      </c>
      <c r="I53" s="297">
        <v>1</v>
      </c>
      <c r="J53" s="297">
        <v>1</v>
      </c>
      <c r="K53" s="297">
        <v>2</v>
      </c>
      <c r="L53" s="297">
        <v>1</v>
      </c>
      <c r="M53" s="298">
        <v>2</v>
      </c>
      <c r="N53" s="298">
        <v>0</v>
      </c>
      <c r="O53" s="298">
        <v>2</v>
      </c>
      <c r="P53" s="145">
        <v>8</v>
      </c>
      <c r="Q53" s="110">
        <v>1</v>
      </c>
      <c r="R53" s="66">
        <v>4</v>
      </c>
      <c r="S53" s="111">
        <v>532876</v>
      </c>
      <c r="T53" s="217">
        <v>3</v>
      </c>
      <c r="U53" s="77">
        <v>126927.7</v>
      </c>
      <c r="V53" s="217">
        <v>88</v>
      </c>
      <c r="W53" s="77">
        <v>726.6</v>
      </c>
      <c r="X53" s="217">
        <v>1208</v>
      </c>
      <c r="Y53" s="111">
        <v>52.9</v>
      </c>
      <c r="Z53" s="217">
        <v>8854</v>
      </c>
      <c r="AA53" s="79">
        <v>9</v>
      </c>
      <c r="AB53" s="80"/>
      <c r="AC53" s="142"/>
      <c r="AF53" s="142"/>
      <c r="AG53" s="142"/>
      <c r="AH53" s="142"/>
    </row>
    <row r="54" spans="1:34" ht="12" customHeight="1" x14ac:dyDescent="0.15">
      <c r="A54" s="75">
        <v>47</v>
      </c>
      <c r="B54" s="300">
        <v>42329</v>
      </c>
      <c r="C54" s="301">
        <v>2</v>
      </c>
      <c r="D54" s="297">
        <v>1</v>
      </c>
      <c r="E54" s="297">
        <v>0</v>
      </c>
      <c r="F54" s="297">
        <v>2</v>
      </c>
      <c r="G54" s="297">
        <v>1</v>
      </c>
      <c r="H54" s="297">
        <v>2</v>
      </c>
      <c r="I54" s="297">
        <v>1</v>
      </c>
      <c r="J54" s="297">
        <v>1</v>
      </c>
      <c r="K54" s="297">
        <v>0</v>
      </c>
      <c r="L54" s="297">
        <v>1</v>
      </c>
      <c r="M54" s="298">
        <v>2</v>
      </c>
      <c r="N54" s="298">
        <v>2</v>
      </c>
      <c r="O54" s="298">
        <v>2</v>
      </c>
      <c r="P54" s="145">
        <v>5</v>
      </c>
      <c r="Q54" s="110">
        <v>2</v>
      </c>
      <c r="R54" s="66">
        <v>6</v>
      </c>
      <c r="S54" s="111">
        <v>568168.5</v>
      </c>
      <c r="T54" s="217">
        <v>4</v>
      </c>
      <c r="U54" s="77">
        <v>29828.799999999999</v>
      </c>
      <c r="V54" s="217">
        <v>128</v>
      </c>
      <c r="W54" s="77">
        <v>532.6</v>
      </c>
      <c r="X54" s="217">
        <v>1595</v>
      </c>
      <c r="Y54" s="111">
        <v>42.7</v>
      </c>
      <c r="Z54" s="217">
        <v>10888</v>
      </c>
      <c r="AA54" s="79">
        <v>7.8</v>
      </c>
      <c r="AB54" s="80"/>
      <c r="AC54" s="142"/>
      <c r="AF54" s="142"/>
      <c r="AG54" s="142"/>
      <c r="AH54" s="142"/>
    </row>
    <row r="55" spans="1:34" ht="12" customHeight="1" x14ac:dyDescent="0.15">
      <c r="A55" s="75">
        <v>48</v>
      </c>
      <c r="B55" s="300">
        <v>42336</v>
      </c>
      <c r="C55" s="296">
        <v>1</v>
      </c>
      <c r="D55" s="297">
        <v>0</v>
      </c>
      <c r="E55" s="297">
        <v>2</v>
      </c>
      <c r="F55" s="297">
        <v>0</v>
      </c>
      <c r="G55" s="297">
        <v>1</v>
      </c>
      <c r="H55" s="297">
        <v>1</v>
      </c>
      <c r="I55" s="297">
        <v>1</v>
      </c>
      <c r="J55" s="297">
        <v>0</v>
      </c>
      <c r="K55" s="297">
        <v>2</v>
      </c>
      <c r="L55" s="297">
        <v>2</v>
      </c>
      <c r="M55" s="298">
        <v>1</v>
      </c>
      <c r="N55" s="298">
        <v>0</v>
      </c>
      <c r="O55" s="298">
        <v>0</v>
      </c>
      <c r="P55" s="145">
        <v>5</v>
      </c>
      <c r="Q55" s="110">
        <v>5</v>
      </c>
      <c r="R55" s="66">
        <v>3</v>
      </c>
      <c r="S55" s="111">
        <v>551773.5</v>
      </c>
      <c r="T55" s="217">
        <v>2</v>
      </c>
      <c r="U55" s="77">
        <v>57936.2</v>
      </c>
      <c r="V55" s="217">
        <v>22</v>
      </c>
      <c r="W55" s="77">
        <v>3009.6</v>
      </c>
      <c r="X55" s="217">
        <v>297</v>
      </c>
      <c r="Y55" s="111">
        <v>222.9</v>
      </c>
      <c r="Z55" s="217">
        <v>1978</v>
      </c>
      <c r="AA55" s="79">
        <v>41.8</v>
      </c>
      <c r="AB55" s="80"/>
      <c r="AC55" s="142"/>
      <c r="AF55" s="142"/>
      <c r="AG55" s="142"/>
      <c r="AH55" s="142"/>
    </row>
    <row r="56" spans="1:34" ht="12" customHeight="1" x14ac:dyDescent="0.15">
      <c r="A56" s="75">
        <v>49</v>
      </c>
      <c r="B56" s="300">
        <v>42343</v>
      </c>
      <c r="C56" s="296">
        <v>1</v>
      </c>
      <c r="D56" s="297">
        <v>2</v>
      </c>
      <c r="E56" s="297">
        <v>2</v>
      </c>
      <c r="F56" s="297">
        <v>2</v>
      </c>
      <c r="G56" s="297">
        <v>0</v>
      </c>
      <c r="H56" s="297">
        <v>1</v>
      </c>
      <c r="I56" s="297">
        <v>0</v>
      </c>
      <c r="J56" s="297">
        <v>2</v>
      </c>
      <c r="K56" s="297">
        <v>0</v>
      </c>
      <c r="L56" s="297">
        <v>2</v>
      </c>
      <c r="M56" s="298">
        <v>1</v>
      </c>
      <c r="N56" s="298">
        <v>0</v>
      </c>
      <c r="O56" s="298">
        <v>0</v>
      </c>
      <c r="P56" s="145">
        <v>3</v>
      </c>
      <c r="Q56" s="110">
        <v>5</v>
      </c>
      <c r="R56" s="66">
        <v>5</v>
      </c>
      <c r="S56" s="111">
        <v>563942</v>
      </c>
      <c r="T56" s="217" t="s">
        <v>116</v>
      </c>
      <c r="U56" s="77">
        <v>118427.8</v>
      </c>
      <c r="V56" s="217">
        <v>3</v>
      </c>
      <c r="W56" s="77">
        <v>22557.599999999999</v>
      </c>
      <c r="X56" s="217">
        <v>22</v>
      </c>
      <c r="Y56" s="111">
        <v>3076</v>
      </c>
      <c r="Z56" s="217">
        <v>198</v>
      </c>
      <c r="AA56" s="79">
        <v>427.2</v>
      </c>
      <c r="AB56" s="80"/>
      <c r="AC56" s="142"/>
      <c r="AF56" s="142"/>
      <c r="AG56" s="142"/>
      <c r="AH56" s="142"/>
    </row>
    <row r="57" spans="1:34" ht="12" customHeight="1" x14ac:dyDescent="0.15">
      <c r="A57" s="75">
        <v>50</v>
      </c>
      <c r="B57" s="300">
        <v>42350</v>
      </c>
      <c r="C57" s="296">
        <v>1</v>
      </c>
      <c r="D57" s="297">
        <v>1</v>
      </c>
      <c r="E57" s="297">
        <v>1</v>
      </c>
      <c r="F57" s="297">
        <v>0</v>
      </c>
      <c r="G57" s="297">
        <v>1</v>
      </c>
      <c r="H57" s="297">
        <v>0</v>
      </c>
      <c r="I57" s="297">
        <v>2</v>
      </c>
      <c r="J57" s="297">
        <v>1</v>
      </c>
      <c r="K57" s="297">
        <v>1</v>
      </c>
      <c r="L57" s="297">
        <v>1</v>
      </c>
      <c r="M57" s="298">
        <v>1</v>
      </c>
      <c r="N57" s="298">
        <v>1</v>
      </c>
      <c r="O57" s="298">
        <v>1</v>
      </c>
      <c r="P57" s="145">
        <v>10</v>
      </c>
      <c r="Q57" s="110">
        <v>2</v>
      </c>
      <c r="R57" s="66">
        <v>1</v>
      </c>
      <c r="S57" s="111">
        <v>707936</v>
      </c>
      <c r="T57" s="217">
        <v>35</v>
      </c>
      <c r="U57" s="77">
        <v>7631.2</v>
      </c>
      <c r="V57" s="217">
        <v>1028</v>
      </c>
      <c r="W57" s="77">
        <v>82.6</v>
      </c>
      <c r="X57" s="217">
        <v>9678</v>
      </c>
      <c r="Y57" s="111">
        <v>8.6999999999999993</v>
      </c>
      <c r="Z57" s="217">
        <v>51283</v>
      </c>
      <c r="AA57" s="79">
        <v>2</v>
      </c>
      <c r="AB57" s="80"/>
      <c r="AC57" s="142"/>
      <c r="AF57" s="142"/>
      <c r="AG57" s="142"/>
      <c r="AH57" s="142"/>
    </row>
    <row r="58" spans="1:34" ht="12" customHeight="1" x14ac:dyDescent="0.15">
      <c r="A58" s="75" t="s">
        <v>19</v>
      </c>
      <c r="B58" s="300">
        <v>42357</v>
      </c>
      <c r="C58" s="296">
        <v>1</v>
      </c>
      <c r="D58" s="297">
        <v>2</v>
      </c>
      <c r="E58" s="297">
        <v>2</v>
      </c>
      <c r="F58" s="297">
        <v>1</v>
      </c>
      <c r="G58" s="297">
        <v>2</v>
      </c>
      <c r="H58" s="297">
        <v>1</v>
      </c>
      <c r="I58" s="297">
        <v>1</v>
      </c>
      <c r="J58" s="297">
        <v>1</v>
      </c>
      <c r="K58" s="297">
        <v>0</v>
      </c>
      <c r="L58" s="297">
        <v>0</v>
      </c>
      <c r="M58" s="298">
        <v>1</v>
      </c>
      <c r="N58" s="298">
        <v>0</v>
      </c>
      <c r="O58" s="298">
        <v>1</v>
      </c>
      <c r="P58" s="145">
        <v>7</v>
      </c>
      <c r="Q58" s="110">
        <v>3</v>
      </c>
      <c r="R58" s="66">
        <v>3</v>
      </c>
      <c r="S58" s="111">
        <v>589125</v>
      </c>
      <c r="T58" s="217">
        <v>5</v>
      </c>
      <c r="U58" s="77">
        <v>24743.200000000001</v>
      </c>
      <c r="V58" s="217">
        <v>171</v>
      </c>
      <c r="W58" s="77">
        <v>413.4</v>
      </c>
      <c r="X58" s="217">
        <v>2159</v>
      </c>
      <c r="Y58" s="111">
        <v>32.700000000000003</v>
      </c>
      <c r="Z58" s="217">
        <v>15297</v>
      </c>
      <c r="AA58" s="79">
        <v>5.7</v>
      </c>
      <c r="AB58" s="80"/>
      <c r="AC58" s="142"/>
      <c r="AF58" s="142"/>
      <c r="AG58" s="142"/>
      <c r="AH58" s="142"/>
    </row>
    <row r="59" spans="1:34" s="124" customFormat="1" ht="12" customHeight="1" x14ac:dyDescent="0.15">
      <c r="A59" s="75" t="s">
        <v>20</v>
      </c>
      <c r="B59" s="300">
        <v>42364</v>
      </c>
      <c r="C59" s="296">
        <v>1</v>
      </c>
      <c r="D59" s="297">
        <v>1</v>
      </c>
      <c r="E59" s="297">
        <v>0</v>
      </c>
      <c r="F59" s="297">
        <v>0</v>
      </c>
      <c r="G59" s="297">
        <v>0</v>
      </c>
      <c r="H59" s="297">
        <v>1</v>
      </c>
      <c r="I59" s="297">
        <v>1</v>
      </c>
      <c r="J59" s="297">
        <v>1</v>
      </c>
      <c r="K59" s="297">
        <v>2</v>
      </c>
      <c r="L59" s="297">
        <v>1</v>
      </c>
      <c r="M59" s="298">
        <v>0</v>
      </c>
      <c r="N59" s="298">
        <v>0</v>
      </c>
      <c r="O59" s="298">
        <v>1</v>
      </c>
      <c r="P59" s="145">
        <v>7</v>
      </c>
      <c r="Q59" s="110">
        <v>5</v>
      </c>
      <c r="R59" s="66">
        <v>1</v>
      </c>
      <c r="S59" s="111">
        <v>376200</v>
      </c>
      <c r="T59" s="217" t="s">
        <v>116</v>
      </c>
      <c r="U59" s="77">
        <v>79002</v>
      </c>
      <c r="V59" s="217">
        <v>5</v>
      </c>
      <c r="W59" s="77">
        <v>9028.7999999999993</v>
      </c>
      <c r="X59" s="217">
        <v>63</v>
      </c>
      <c r="Y59" s="111">
        <v>716.5</v>
      </c>
      <c r="Z59" s="217">
        <v>623</v>
      </c>
      <c r="AA59" s="79">
        <v>90.5</v>
      </c>
      <c r="AB59" s="111"/>
      <c r="AC59" s="142"/>
      <c r="AD59" s="56"/>
      <c r="AE59" s="56"/>
      <c r="AF59" s="142"/>
      <c r="AG59" s="142"/>
      <c r="AH59" s="142"/>
    </row>
    <row r="60" spans="1:34" ht="12" customHeight="1" x14ac:dyDescent="0.15">
      <c r="A60" s="82">
        <v>53</v>
      </c>
      <c r="B60" s="303">
        <v>42371</v>
      </c>
      <c r="C60" s="265">
        <v>1</v>
      </c>
      <c r="D60" s="265">
        <v>0</v>
      </c>
      <c r="E60" s="265">
        <v>1</v>
      </c>
      <c r="F60" s="265">
        <v>1</v>
      </c>
      <c r="G60" s="265">
        <v>1</v>
      </c>
      <c r="H60" s="265">
        <v>1</v>
      </c>
      <c r="I60" s="265">
        <v>2</v>
      </c>
      <c r="J60" s="265">
        <v>2</v>
      </c>
      <c r="K60" s="265">
        <v>0</v>
      </c>
      <c r="L60" s="265">
        <v>1</v>
      </c>
      <c r="M60" s="265">
        <v>0</v>
      </c>
      <c r="N60" s="265">
        <v>0</v>
      </c>
      <c r="O60" s="266">
        <v>2</v>
      </c>
      <c r="P60" s="74">
        <v>6</v>
      </c>
      <c r="Q60" s="73">
        <v>4</v>
      </c>
      <c r="R60" s="72">
        <v>3</v>
      </c>
      <c r="S60" s="118">
        <v>507668.5</v>
      </c>
      <c r="T60" s="219" t="s">
        <v>116</v>
      </c>
      <c r="U60" s="84">
        <v>185612.3</v>
      </c>
      <c r="V60" s="219">
        <v>12</v>
      </c>
      <c r="W60" s="84">
        <v>5076.6000000000004</v>
      </c>
      <c r="X60" s="219">
        <v>165</v>
      </c>
      <c r="Y60" s="118">
        <v>369.2</v>
      </c>
      <c r="Z60" s="219">
        <v>1415</v>
      </c>
      <c r="AA60" s="86">
        <v>53.8</v>
      </c>
      <c r="AB60" s="80"/>
      <c r="AC60" s="142"/>
      <c r="AF60" s="142"/>
      <c r="AG60" s="142"/>
      <c r="AH60" s="142"/>
    </row>
    <row r="61" spans="1:34" ht="12" customHeight="1" x14ac:dyDescent="0.15">
      <c r="A61" s="88"/>
      <c r="B61" s="88"/>
      <c r="C61" s="267"/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8" t="s">
        <v>445</v>
      </c>
      <c r="P61" s="88"/>
      <c r="Q61" s="88"/>
      <c r="R61" s="88"/>
      <c r="S61" s="118"/>
      <c r="T61" s="263">
        <f>SUM(T8:T60)</f>
        <v>385</v>
      </c>
      <c r="U61" s="90"/>
      <c r="V61" s="263">
        <f>SUM(V8:V60)</f>
        <v>8830</v>
      </c>
      <c r="W61" s="90"/>
      <c r="X61" s="263">
        <f>SUM(X8:X60)</f>
        <v>89869</v>
      </c>
      <c r="Y61" s="90"/>
      <c r="Z61" s="263">
        <f>SUM(Z8:Z60)</f>
        <v>532415</v>
      </c>
      <c r="AA61" s="86"/>
      <c r="AB61" s="91"/>
      <c r="AC61" s="142"/>
      <c r="AF61" s="142"/>
      <c r="AG61" s="142"/>
      <c r="AH61" s="142"/>
    </row>
    <row r="63" spans="1:34" x14ac:dyDescent="0.15">
      <c r="U63" s="220"/>
      <c r="W63" s="220"/>
      <c r="X63" s="220"/>
      <c r="Y63" s="220"/>
      <c r="AA63" s="220"/>
    </row>
    <row r="64" spans="1:34" x14ac:dyDescent="0.15">
      <c r="U64" s="220"/>
      <c r="W64" s="220"/>
      <c r="X64" s="220"/>
      <c r="Y64" s="220"/>
      <c r="AA64" s="220"/>
    </row>
    <row r="67" spans="25:25" x14ac:dyDescent="0.15">
      <c r="Y67" s="92"/>
    </row>
    <row r="68" spans="25:25" x14ac:dyDescent="0.15">
      <c r="Y68" s="92"/>
    </row>
  </sheetData>
  <mergeCells count="4">
    <mergeCell ref="T5:U5"/>
    <mergeCell ref="V5:W5"/>
    <mergeCell ref="X5:Y5"/>
    <mergeCell ref="Z5:AA5"/>
  </mergeCells>
  <printOptions horizontalCentered="1" verticalCentered="1"/>
  <pageMargins left="0" right="0" top="0" bottom="0.39370078740157483" header="0.23622047244094491" footer="0.23622047244094491"/>
  <pageSetup paperSize="9" scale="78" orientation="landscape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7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6" customWidth="1"/>
    <col min="2" max="2" width="5.7109375" style="56" customWidth="1"/>
    <col min="3" max="15" width="4.140625" style="264" customWidth="1"/>
    <col min="16" max="18" width="4.140625" style="56" customWidth="1"/>
    <col min="19" max="19" width="14.140625" style="56" customWidth="1"/>
    <col min="20" max="20" width="10.5703125" style="56" customWidth="1"/>
    <col min="21" max="21" width="13.140625" style="56" customWidth="1"/>
    <col min="22" max="22" width="10.5703125" style="56" customWidth="1"/>
    <col min="23" max="23" width="13.140625" style="56" customWidth="1"/>
    <col min="24" max="24" width="10.5703125" style="56" customWidth="1"/>
    <col min="25" max="25" width="13.140625" style="56" customWidth="1"/>
    <col min="26" max="26" width="10.5703125" style="56" customWidth="1"/>
    <col min="27" max="27" width="13.140625" style="56" customWidth="1"/>
    <col min="28" max="16384" width="11.42578125" style="56"/>
  </cols>
  <sheetData>
    <row r="2" spans="1:29" ht="12.75" x14ac:dyDescent="0.2">
      <c r="A2" s="55" t="s">
        <v>469</v>
      </c>
      <c r="Z2" s="57"/>
      <c r="AA2" s="57" t="s">
        <v>480</v>
      </c>
    </row>
    <row r="3" spans="1:29" ht="12.75" x14ac:dyDescent="0.2">
      <c r="A3" s="58" t="s">
        <v>141</v>
      </c>
      <c r="W3" s="57"/>
      <c r="X3" s="57"/>
      <c r="Y3" s="57"/>
      <c r="Z3" s="57"/>
    </row>
    <row r="4" spans="1:29" ht="12" customHeight="1" x14ac:dyDescent="0.15">
      <c r="A4" s="59"/>
      <c r="B4" s="59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8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29" ht="12" customHeight="1" x14ac:dyDescent="0.15">
      <c r="A5" s="65"/>
      <c r="B5" s="65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90"/>
      <c r="P5" s="132"/>
      <c r="Q5" s="132"/>
      <c r="R5" s="133"/>
      <c r="S5" s="133"/>
      <c r="T5" s="324" t="s">
        <v>460</v>
      </c>
      <c r="U5" s="325"/>
      <c r="V5" s="324" t="s">
        <v>461</v>
      </c>
      <c r="W5" s="325"/>
      <c r="X5" s="324" t="s">
        <v>462</v>
      </c>
      <c r="Y5" s="325"/>
      <c r="Z5" s="324" t="s">
        <v>463</v>
      </c>
      <c r="AA5" s="325"/>
    </row>
    <row r="6" spans="1:29" ht="12" customHeight="1" x14ac:dyDescent="0.15">
      <c r="A6" s="65" t="s">
        <v>6</v>
      </c>
      <c r="B6" s="65">
        <v>2016</v>
      </c>
      <c r="C6" s="291" t="s">
        <v>452</v>
      </c>
      <c r="D6" s="292"/>
      <c r="E6" s="292"/>
      <c r="F6" s="292"/>
      <c r="G6" s="292"/>
      <c r="H6" s="292"/>
      <c r="I6" s="292"/>
      <c r="J6" s="292"/>
      <c r="K6" s="292"/>
      <c r="L6" s="292"/>
      <c r="M6" s="293"/>
      <c r="N6" s="293"/>
      <c r="O6" s="294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29" ht="12" customHeight="1" x14ac:dyDescent="0.15">
      <c r="A7" s="71"/>
      <c r="B7" s="71"/>
      <c r="C7" s="265">
        <v>1</v>
      </c>
      <c r="D7" s="265">
        <v>2</v>
      </c>
      <c r="E7" s="265">
        <v>3</v>
      </c>
      <c r="F7" s="265">
        <v>4</v>
      </c>
      <c r="G7" s="265">
        <v>5</v>
      </c>
      <c r="H7" s="265">
        <v>6</v>
      </c>
      <c r="I7" s="265">
        <v>7</v>
      </c>
      <c r="J7" s="265">
        <v>8</v>
      </c>
      <c r="K7" s="265">
        <v>9</v>
      </c>
      <c r="L7" s="265">
        <v>10</v>
      </c>
      <c r="M7" s="265">
        <v>11</v>
      </c>
      <c r="N7" s="265">
        <v>12</v>
      </c>
      <c r="O7" s="266">
        <v>13</v>
      </c>
      <c r="P7" s="145">
        <v>1</v>
      </c>
      <c r="Q7" s="110">
        <v>0</v>
      </c>
      <c r="R7" s="66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29" ht="12" customHeight="1" x14ac:dyDescent="0.15">
      <c r="A8" s="75">
        <v>1</v>
      </c>
      <c r="B8" s="304" t="s">
        <v>143</v>
      </c>
      <c r="C8" s="296">
        <v>0</v>
      </c>
      <c r="D8" s="297">
        <v>2</v>
      </c>
      <c r="E8" s="297">
        <v>1</v>
      </c>
      <c r="F8" s="297">
        <v>2</v>
      </c>
      <c r="G8" s="297">
        <v>2</v>
      </c>
      <c r="H8" s="297">
        <v>2</v>
      </c>
      <c r="I8" s="297">
        <v>2</v>
      </c>
      <c r="J8" s="297">
        <v>2</v>
      </c>
      <c r="K8" s="297">
        <v>2</v>
      </c>
      <c r="L8" s="297">
        <v>1</v>
      </c>
      <c r="M8" s="298">
        <v>1</v>
      </c>
      <c r="N8" s="298">
        <v>1</v>
      </c>
      <c r="O8" s="298">
        <v>1</v>
      </c>
      <c r="P8" s="164">
        <v>5</v>
      </c>
      <c r="Q8" s="299">
        <v>1</v>
      </c>
      <c r="R8" s="60">
        <v>7</v>
      </c>
      <c r="S8" s="111">
        <v>652900.5</v>
      </c>
      <c r="T8" s="216" t="s">
        <v>116</v>
      </c>
      <c r="U8" s="113">
        <v>322721.40000000002</v>
      </c>
      <c r="V8" s="216">
        <v>10</v>
      </c>
      <c r="W8" s="113">
        <v>7834.8</v>
      </c>
      <c r="X8" s="217">
        <v>95</v>
      </c>
      <c r="Y8" s="138">
        <v>824.7</v>
      </c>
      <c r="Z8" s="216">
        <v>852</v>
      </c>
      <c r="AA8" s="114">
        <v>114.9</v>
      </c>
      <c r="AB8" s="80"/>
      <c r="AC8" s="142"/>
    </row>
    <row r="9" spans="1:29" ht="12" customHeight="1" x14ac:dyDescent="0.15">
      <c r="A9" s="75">
        <v>2</v>
      </c>
      <c r="B9" s="304" t="s">
        <v>144</v>
      </c>
      <c r="C9" s="296">
        <v>2</v>
      </c>
      <c r="D9" s="297">
        <v>0</v>
      </c>
      <c r="E9" s="297">
        <v>1</v>
      </c>
      <c r="F9" s="297">
        <v>1</v>
      </c>
      <c r="G9" s="297">
        <v>0</v>
      </c>
      <c r="H9" s="297">
        <v>1</v>
      </c>
      <c r="I9" s="297">
        <v>1</v>
      </c>
      <c r="J9" s="297">
        <v>2</v>
      </c>
      <c r="K9" s="297">
        <v>1</v>
      </c>
      <c r="L9" s="297">
        <v>1</v>
      </c>
      <c r="M9" s="298">
        <v>1</v>
      </c>
      <c r="N9" s="298">
        <v>0</v>
      </c>
      <c r="O9" s="298">
        <v>0</v>
      </c>
      <c r="P9" s="145">
        <v>7</v>
      </c>
      <c r="Q9" s="110">
        <v>4</v>
      </c>
      <c r="R9" s="66">
        <v>2</v>
      </c>
      <c r="S9" s="111">
        <v>826654.5</v>
      </c>
      <c r="T9" s="217">
        <v>12</v>
      </c>
      <c r="U9" s="77">
        <v>41359.9</v>
      </c>
      <c r="V9" s="217">
        <v>184</v>
      </c>
      <c r="W9" s="77">
        <v>539.1</v>
      </c>
      <c r="X9" s="217">
        <v>1905</v>
      </c>
      <c r="Y9" s="111">
        <v>52</v>
      </c>
      <c r="Z9" s="217">
        <v>12521</v>
      </c>
      <c r="AA9" s="79">
        <v>9.9</v>
      </c>
      <c r="AB9" s="80"/>
      <c r="AC9" s="142"/>
    </row>
    <row r="10" spans="1:29" ht="12" customHeight="1" x14ac:dyDescent="0.15">
      <c r="A10" s="75">
        <v>3</v>
      </c>
      <c r="B10" s="304" t="s">
        <v>145</v>
      </c>
      <c r="C10" s="296">
        <v>2</v>
      </c>
      <c r="D10" s="297">
        <v>2</v>
      </c>
      <c r="E10" s="297">
        <v>2</v>
      </c>
      <c r="F10" s="297">
        <v>0</v>
      </c>
      <c r="G10" s="297">
        <v>1</v>
      </c>
      <c r="H10" s="297">
        <v>0</v>
      </c>
      <c r="I10" s="297">
        <v>1</v>
      </c>
      <c r="J10" s="297">
        <v>2</v>
      </c>
      <c r="K10" s="297">
        <v>0</v>
      </c>
      <c r="L10" s="297">
        <v>1</v>
      </c>
      <c r="M10" s="298">
        <v>2</v>
      </c>
      <c r="N10" s="298">
        <v>0</v>
      </c>
      <c r="O10" s="298">
        <v>2</v>
      </c>
      <c r="P10" s="145">
        <v>3</v>
      </c>
      <c r="Q10" s="110">
        <v>4</v>
      </c>
      <c r="R10" s="66">
        <v>6</v>
      </c>
      <c r="S10" s="111">
        <v>532501.5</v>
      </c>
      <c r="T10" s="217" t="s">
        <v>116</v>
      </c>
      <c r="U10" s="77">
        <v>111825.3</v>
      </c>
      <c r="V10" s="217" t="s">
        <v>116</v>
      </c>
      <c r="W10" s="77">
        <v>63900.1</v>
      </c>
      <c r="X10" s="217">
        <v>34</v>
      </c>
      <c r="Y10" s="111">
        <v>1879.4</v>
      </c>
      <c r="Z10" s="217">
        <v>267</v>
      </c>
      <c r="AA10" s="79">
        <v>299.10000000000002</v>
      </c>
      <c r="AB10" s="80"/>
      <c r="AC10" s="142"/>
    </row>
    <row r="11" spans="1:29" ht="12" customHeight="1" x14ac:dyDescent="0.15">
      <c r="A11" s="75">
        <v>4</v>
      </c>
      <c r="B11" s="304" t="s">
        <v>146</v>
      </c>
      <c r="C11" s="296">
        <v>1</v>
      </c>
      <c r="D11" s="297">
        <v>0</v>
      </c>
      <c r="E11" s="297">
        <v>1</v>
      </c>
      <c r="F11" s="297">
        <v>0</v>
      </c>
      <c r="G11" s="297">
        <v>2</v>
      </c>
      <c r="H11" s="297">
        <v>1</v>
      </c>
      <c r="I11" s="297">
        <v>0</v>
      </c>
      <c r="J11" s="297">
        <v>1</v>
      </c>
      <c r="K11" s="297">
        <v>1</v>
      </c>
      <c r="L11" s="297">
        <v>2</v>
      </c>
      <c r="M11" s="298">
        <v>1</v>
      </c>
      <c r="N11" s="298">
        <v>1</v>
      </c>
      <c r="O11" s="298">
        <v>0</v>
      </c>
      <c r="P11" s="145">
        <v>7</v>
      </c>
      <c r="Q11" s="110">
        <v>4</v>
      </c>
      <c r="R11" s="66">
        <v>2</v>
      </c>
      <c r="S11" s="111">
        <v>915865.5</v>
      </c>
      <c r="T11" s="217">
        <v>72</v>
      </c>
      <c r="U11" s="77">
        <v>4224.3999999999996</v>
      </c>
      <c r="V11" s="217">
        <v>1467</v>
      </c>
      <c r="W11" s="77">
        <v>118.4</v>
      </c>
      <c r="X11" s="217">
        <v>11837</v>
      </c>
      <c r="Y11" s="111">
        <v>9.1999999999999993</v>
      </c>
      <c r="Z11" s="217">
        <v>57187</v>
      </c>
      <c r="AA11" s="79">
        <v>2.4</v>
      </c>
      <c r="AB11" s="80"/>
      <c r="AC11" s="142"/>
    </row>
    <row r="12" spans="1:29" ht="12" customHeight="1" x14ac:dyDescent="0.15">
      <c r="A12" s="75">
        <v>5</v>
      </c>
      <c r="B12" s="304" t="s">
        <v>147</v>
      </c>
      <c r="C12" s="296">
        <v>0</v>
      </c>
      <c r="D12" s="297">
        <v>1</v>
      </c>
      <c r="E12" s="297">
        <v>0</v>
      </c>
      <c r="F12" s="297">
        <v>2</v>
      </c>
      <c r="G12" s="297">
        <v>1</v>
      </c>
      <c r="H12" s="297">
        <v>2</v>
      </c>
      <c r="I12" s="297">
        <v>0</v>
      </c>
      <c r="J12" s="297">
        <v>2</v>
      </c>
      <c r="K12" s="297">
        <v>0</v>
      </c>
      <c r="L12" s="297">
        <v>1</v>
      </c>
      <c r="M12" s="298">
        <v>2</v>
      </c>
      <c r="N12" s="298">
        <v>2</v>
      </c>
      <c r="O12" s="298">
        <v>0</v>
      </c>
      <c r="P12" s="145">
        <v>3</v>
      </c>
      <c r="Q12" s="110">
        <v>5</v>
      </c>
      <c r="R12" s="66">
        <v>5</v>
      </c>
      <c r="S12" s="111">
        <v>571769.5</v>
      </c>
      <c r="T12" s="217" t="s">
        <v>116</v>
      </c>
      <c r="U12" s="77">
        <v>120071.6</v>
      </c>
      <c r="V12" s="217">
        <v>5</v>
      </c>
      <c r="W12" s="77">
        <v>13722.4</v>
      </c>
      <c r="X12" s="217">
        <v>68</v>
      </c>
      <c r="Y12" s="111">
        <v>1009</v>
      </c>
      <c r="Z12" s="217">
        <v>821</v>
      </c>
      <c r="AA12" s="79">
        <v>104.4</v>
      </c>
      <c r="AB12" s="80"/>
      <c r="AC12" s="142"/>
    </row>
    <row r="13" spans="1:29" ht="12" customHeight="1" x14ac:dyDescent="0.15">
      <c r="A13" s="75">
        <v>6</v>
      </c>
      <c r="B13" s="304" t="s">
        <v>148</v>
      </c>
      <c r="C13" s="296">
        <v>1</v>
      </c>
      <c r="D13" s="297">
        <v>1</v>
      </c>
      <c r="E13" s="297">
        <v>2</v>
      </c>
      <c r="F13" s="297">
        <v>1</v>
      </c>
      <c r="G13" s="297">
        <v>0</v>
      </c>
      <c r="H13" s="297">
        <v>1</v>
      </c>
      <c r="I13" s="297">
        <v>1</v>
      </c>
      <c r="J13" s="297">
        <v>2</v>
      </c>
      <c r="K13" s="297">
        <v>2</v>
      </c>
      <c r="L13" s="297">
        <v>1</v>
      </c>
      <c r="M13" s="298">
        <v>1</v>
      </c>
      <c r="N13" s="298">
        <v>1</v>
      </c>
      <c r="O13" s="298">
        <v>1</v>
      </c>
      <c r="P13" s="145">
        <v>9</v>
      </c>
      <c r="Q13" s="110">
        <v>1</v>
      </c>
      <c r="R13" s="66">
        <v>3</v>
      </c>
      <c r="S13" s="111">
        <v>788120.5</v>
      </c>
      <c r="T13" s="217">
        <v>12</v>
      </c>
      <c r="U13" s="77">
        <v>23798</v>
      </c>
      <c r="V13" s="217">
        <v>560</v>
      </c>
      <c r="W13" s="77">
        <v>168.8</v>
      </c>
      <c r="X13" s="217">
        <v>8235</v>
      </c>
      <c r="Y13" s="111">
        <v>11.4</v>
      </c>
      <c r="Z13" s="217">
        <v>44189</v>
      </c>
      <c r="AA13" s="79">
        <v>2.6</v>
      </c>
      <c r="AB13" s="80"/>
      <c r="AC13" s="142"/>
    </row>
    <row r="14" spans="1:29" ht="12" customHeight="1" x14ac:dyDescent="0.15">
      <c r="A14" s="75">
        <v>7</v>
      </c>
      <c r="B14" s="304" t="s">
        <v>149</v>
      </c>
      <c r="C14" s="296">
        <v>1</v>
      </c>
      <c r="D14" s="297">
        <v>1</v>
      </c>
      <c r="E14" s="297">
        <v>0</v>
      </c>
      <c r="F14" s="297">
        <v>1</v>
      </c>
      <c r="G14" s="297">
        <v>1</v>
      </c>
      <c r="H14" s="297">
        <v>2</v>
      </c>
      <c r="I14" s="297">
        <v>0</v>
      </c>
      <c r="J14" s="297">
        <v>2</v>
      </c>
      <c r="K14" s="297">
        <v>0</v>
      </c>
      <c r="L14" s="297">
        <v>0</v>
      </c>
      <c r="M14" s="298">
        <v>2</v>
      </c>
      <c r="N14" s="298">
        <v>1</v>
      </c>
      <c r="O14" s="298">
        <v>1</v>
      </c>
      <c r="P14" s="145">
        <v>6</v>
      </c>
      <c r="Q14" s="110">
        <v>4</v>
      </c>
      <c r="R14" s="66">
        <v>3</v>
      </c>
      <c r="S14" s="111">
        <v>565553</v>
      </c>
      <c r="T14" s="217">
        <v>2</v>
      </c>
      <c r="U14" s="77">
        <v>59383</v>
      </c>
      <c r="V14" s="217">
        <v>84</v>
      </c>
      <c r="W14" s="77">
        <v>807.9</v>
      </c>
      <c r="X14" s="217">
        <v>1042</v>
      </c>
      <c r="Y14" s="111">
        <v>65.099999999999994</v>
      </c>
      <c r="Z14" s="217">
        <v>7268</v>
      </c>
      <c r="AA14" s="79">
        <v>11.6</v>
      </c>
      <c r="AB14" s="80"/>
      <c r="AC14" s="142"/>
    </row>
    <row r="15" spans="1:29" ht="12" customHeight="1" x14ac:dyDescent="0.15">
      <c r="A15" s="75">
        <v>8</v>
      </c>
      <c r="B15" s="304" t="s">
        <v>150</v>
      </c>
      <c r="C15" s="296">
        <v>2</v>
      </c>
      <c r="D15" s="297">
        <v>1</v>
      </c>
      <c r="E15" s="297">
        <v>0</v>
      </c>
      <c r="F15" s="297">
        <v>2</v>
      </c>
      <c r="G15" s="297">
        <v>0</v>
      </c>
      <c r="H15" s="297">
        <v>0</v>
      </c>
      <c r="I15" s="297">
        <v>1</v>
      </c>
      <c r="J15" s="297">
        <v>0</v>
      </c>
      <c r="K15" s="297">
        <v>0</v>
      </c>
      <c r="L15" s="297">
        <v>2</v>
      </c>
      <c r="M15" s="298">
        <v>1</v>
      </c>
      <c r="N15" s="298">
        <v>2</v>
      </c>
      <c r="O15" s="298">
        <v>1</v>
      </c>
      <c r="P15" s="145">
        <v>4</v>
      </c>
      <c r="Q15" s="110">
        <v>5</v>
      </c>
      <c r="R15" s="66">
        <v>4</v>
      </c>
      <c r="S15" s="111">
        <v>599802</v>
      </c>
      <c r="T15" s="217" t="s">
        <v>116</v>
      </c>
      <c r="U15" s="77">
        <v>125958.39999999999</v>
      </c>
      <c r="V15" s="217">
        <v>3</v>
      </c>
      <c r="W15" s="77">
        <v>23992</v>
      </c>
      <c r="X15" s="217">
        <v>95</v>
      </c>
      <c r="Y15" s="111">
        <v>757.6</v>
      </c>
      <c r="Z15" s="217">
        <v>1120</v>
      </c>
      <c r="AA15" s="79">
        <v>80.3</v>
      </c>
      <c r="AB15" s="80"/>
      <c r="AC15" s="142"/>
    </row>
    <row r="16" spans="1:29" ht="12" customHeight="1" x14ac:dyDescent="0.15">
      <c r="A16" s="75">
        <v>9</v>
      </c>
      <c r="B16" s="304" t="s">
        <v>204</v>
      </c>
      <c r="C16" s="296">
        <v>0</v>
      </c>
      <c r="D16" s="297">
        <v>2</v>
      </c>
      <c r="E16" s="297">
        <v>1</v>
      </c>
      <c r="F16" s="297">
        <v>1</v>
      </c>
      <c r="G16" s="297">
        <v>0</v>
      </c>
      <c r="H16" s="297">
        <v>0</v>
      </c>
      <c r="I16" s="297">
        <v>1</v>
      </c>
      <c r="J16" s="297">
        <v>0</v>
      </c>
      <c r="K16" s="297">
        <v>1</v>
      </c>
      <c r="L16" s="297">
        <v>0</v>
      </c>
      <c r="M16" s="298">
        <v>0</v>
      </c>
      <c r="N16" s="298">
        <v>1</v>
      </c>
      <c r="O16" s="298">
        <v>0</v>
      </c>
      <c r="P16" s="145">
        <v>5</v>
      </c>
      <c r="Q16" s="110">
        <v>7</v>
      </c>
      <c r="R16" s="66">
        <v>1</v>
      </c>
      <c r="S16" s="111">
        <v>751120</v>
      </c>
      <c r="T16" s="217" t="s">
        <v>116</v>
      </c>
      <c r="U16" s="77">
        <v>283693.59999999998</v>
      </c>
      <c r="V16" s="217">
        <v>7</v>
      </c>
      <c r="W16" s="77">
        <v>12876.3</v>
      </c>
      <c r="X16" s="217">
        <v>103</v>
      </c>
      <c r="Y16" s="111">
        <v>875</v>
      </c>
      <c r="Z16" s="217">
        <v>1030</v>
      </c>
      <c r="AA16" s="79">
        <v>109.3</v>
      </c>
      <c r="AB16" s="80"/>
      <c r="AC16" s="142"/>
    </row>
    <row r="17" spans="1:29" ht="12" customHeight="1" x14ac:dyDescent="0.15">
      <c r="A17" s="75">
        <v>10</v>
      </c>
      <c r="B17" s="304" t="s">
        <v>205</v>
      </c>
      <c r="C17" s="296">
        <v>1</v>
      </c>
      <c r="D17" s="297">
        <v>1</v>
      </c>
      <c r="E17" s="297">
        <v>1</v>
      </c>
      <c r="F17" s="297">
        <v>2</v>
      </c>
      <c r="G17" s="297">
        <v>1</v>
      </c>
      <c r="H17" s="297">
        <v>0</v>
      </c>
      <c r="I17" s="297">
        <v>0</v>
      </c>
      <c r="J17" s="297">
        <v>1</v>
      </c>
      <c r="K17" s="297">
        <v>0</v>
      </c>
      <c r="L17" s="297">
        <v>1</v>
      </c>
      <c r="M17" s="298">
        <v>2</v>
      </c>
      <c r="N17" s="298">
        <v>1</v>
      </c>
      <c r="O17" s="298">
        <v>2</v>
      </c>
      <c r="P17" s="145">
        <v>7</v>
      </c>
      <c r="Q17" s="110">
        <v>3</v>
      </c>
      <c r="R17" s="66">
        <v>3</v>
      </c>
      <c r="S17" s="111">
        <v>951328.5</v>
      </c>
      <c r="T17" s="217">
        <v>93</v>
      </c>
      <c r="U17" s="77">
        <v>5198.6000000000004</v>
      </c>
      <c r="V17" s="217">
        <v>2137</v>
      </c>
      <c r="W17" s="77">
        <v>53.4</v>
      </c>
      <c r="X17" s="217">
        <v>18915</v>
      </c>
      <c r="Y17" s="111">
        <v>6</v>
      </c>
      <c r="Z17" s="217">
        <v>87415</v>
      </c>
      <c r="AA17" s="79">
        <v>1.6</v>
      </c>
      <c r="AB17" s="80"/>
      <c r="AC17" s="142"/>
    </row>
    <row r="18" spans="1:29" ht="12" customHeight="1" x14ac:dyDescent="0.15">
      <c r="A18" s="75">
        <v>11</v>
      </c>
      <c r="B18" s="304" t="s">
        <v>206</v>
      </c>
      <c r="C18" s="296">
        <v>2</v>
      </c>
      <c r="D18" s="297">
        <v>2</v>
      </c>
      <c r="E18" s="297">
        <v>0</v>
      </c>
      <c r="F18" s="297">
        <v>2</v>
      </c>
      <c r="G18" s="297">
        <v>0</v>
      </c>
      <c r="H18" s="297">
        <v>1</v>
      </c>
      <c r="I18" s="297">
        <v>1</v>
      </c>
      <c r="J18" s="297">
        <v>2</v>
      </c>
      <c r="K18" s="297">
        <v>1</v>
      </c>
      <c r="L18" s="297">
        <v>0</v>
      </c>
      <c r="M18" s="298">
        <v>0</v>
      </c>
      <c r="N18" s="298">
        <v>0</v>
      </c>
      <c r="O18" s="298">
        <v>2</v>
      </c>
      <c r="P18" s="145">
        <v>3</v>
      </c>
      <c r="Q18" s="110">
        <v>5</v>
      </c>
      <c r="R18" s="66">
        <v>5</v>
      </c>
      <c r="S18" s="111">
        <v>595827</v>
      </c>
      <c r="T18" s="217">
        <v>2</v>
      </c>
      <c r="U18" s="77">
        <v>62561.8</v>
      </c>
      <c r="V18" s="217">
        <v>17</v>
      </c>
      <c r="W18" s="77">
        <v>4205.8</v>
      </c>
      <c r="X18" s="217">
        <v>294</v>
      </c>
      <c r="Y18" s="111">
        <v>243.1</v>
      </c>
      <c r="Z18" s="217">
        <v>2791</v>
      </c>
      <c r="AA18" s="79">
        <v>32</v>
      </c>
      <c r="AB18" s="80"/>
      <c r="AC18" s="142"/>
    </row>
    <row r="19" spans="1:29" ht="12" customHeight="1" x14ac:dyDescent="0.15">
      <c r="A19" s="75">
        <v>12</v>
      </c>
      <c r="B19" s="304" t="s">
        <v>207</v>
      </c>
      <c r="C19" s="296">
        <v>2</v>
      </c>
      <c r="D19" s="297">
        <v>1</v>
      </c>
      <c r="E19" s="297">
        <v>1</v>
      </c>
      <c r="F19" s="297">
        <v>1</v>
      </c>
      <c r="G19" s="297">
        <v>1</v>
      </c>
      <c r="H19" s="297">
        <v>0</v>
      </c>
      <c r="I19" s="297">
        <v>0</v>
      </c>
      <c r="J19" s="297">
        <v>0</v>
      </c>
      <c r="K19" s="297">
        <v>2</v>
      </c>
      <c r="L19" s="297">
        <v>1</v>
      </c>
      <c r="M19" s="298">
        <v>2</v>
      </c>
      <c r="N19" s="298">
        <v>2</v>
      </c>
      <c r="O19" s="298">
        <v>0</v>
      </c>
      <c r="P19" s="145">
        <v>5</v>
      </c>
      <c r="Q19" s="110">
        <v>4</v>
      </c>
      <c r="R19" s="66">
        <v>4</v>
      </c>
      <c r="S19" s="111">
        <v>335754</v>
      </c>
      <c r="T19" s="217">
        <v>1</v>
      </c>
      <c r="U19" s="77">
        <v>70508.3</v>
      </c>
      <c r="V19" s="217">
        <v>11</v>
      </c>
      <c r="W19" s="77">
        <v>3662.7</v>
      </c>
      <c r="X19" s="217">
        <v>236</v>
      </c>
      <c r="Y19" s="111">
        <v>170.7</v>
      </c>
      <c r="Z19" s="217">
        <v>2543</v>
      </c>
      <c r="AA19" s="79">
        <v>19.8</v>
      </c>
      <c r="AB19" s="80"/>
      <c r="AC19" s="142"/>
    </row>
    <row r="20" spans="1:29" ht="12" customHeight="1" x14ac:dyDescent="0.15">
      <c r="A20" s="75">
        <v>13</v>
      </c>
      <c r="B20" s="304" t="s">
        <v>208</v>
      </c>
      <c r="C20" s="296">
        <v>1</v>
      </c>
      <c r="D20" s="297">
        <v>1</v>
      </c>
      <c r="E20" s="297">
        <v>1</v>
      </c>
      <c r="F20" s="297">
        <v>0</v>
      </c>
      <c r="G20" s="297">
        <v>1</v>
      </c>
      <c r="H20" s="297">
        <v>2</v>
      </c>
      <c r="I20" s="297">
        <v>1</v>
      </c>
      <c r="J20" s="297">
        <v>0</v>
      </c>
      <c r="K20" s="297">
        <v>1</v>
      </c>
      <c r="L20" s="297">
        <v>2</v>
      </c>
      <c r="M20" s="298">
        <v>1</v>
      </c>
      <c r="N20" s="298">
        <v>2</v>
      </c>
      <c r="O20" s="298">
        <v>0</v>
      </c>
      <c r="P20" s="145">
        <v>7</v>
      </c>
      <c r="Q20" s="110">
        <v>3</v>
      </c>
      <c r="R20" s="66">
        <v>3</v>
      </c>
      <c r="S20" s="111">
        <v>618220</v>
      </c>
      <c r="T20" s="217">
        <v>12</v>
      </c>
      <c r="U20" s="77">
        <v>10818.8</v>
      </c>
      <c r="V20" s="217">
        <v>450</v>
      </c>
      <c r="W20" s="77">
        <v>164.8</v>
      </c>
      <c r="X20" s="217">
        <v>5472</v>
      </c>
      <c r="Y20" s="111">
        <v>13.5</v>
      </c>
      <c r="Z20" s="217">
        <v>31965</v>
      </c>
      <c r="AA20" s="79">
        <v>2.9</v>
      </c>
      <c r="AB20" s="80"/>
      <c r="AC20" s="142"/>
    </row>
    <row r="21" spans="1:29" ht="12" customHeight="1" x14ac:dyDescent="0.15">
      <c r="A21" s="75">
        <v>14</v>
      </c>
      <c r="B21" s="304" t="s">
        <v>209</v>
      </c>
      <c r="C21" s="296">
        <v>0</v>
      </c>
      <c r="D21" s="297">
        <v>2</v>
      </c>
      <c r="E21" s="297">
        <v>2</v>
      </c>
      <c r="F21" s="297">
        <v>2</v>
      </c>
      <c r="G21" s="297">
        <v>2</v>
      </c>
      <c r="H21" s="297">
        <v>2</v>
      </c>
      <c r="I21" s="297">
        <v>1</v>
      </c>
      <c r="J21" s="297">
        <v>0</v>
      </c>
      <c r="K21" s="297">
        <v>1</v>
      </c>
      <c r="L21" s="297">
        <v>2</v>
      </c>
      <c r="M21" s="298">
        <v>0</v>
      </c>
      <c r="N21" s="298">
        <v>1</v>
      </c>
      <c r="O21" s="298">
        <v>1</v>
      </c>
      <c r="P21" s="145">
        <v>4</v>
      </c>
      <c r="Q21" s="110">
        <v>3</v>
      </c>
      <c r="R21" s="66">
        <v>6</v>
      </c>
      <c r="S21" s="111">
        <v>598978.5</v>
      </c>
      <c r="T21" s="217" t="s">
        <v>116</v>
      </c>
      <c r="U21" s="77">
        <v>125785.4</v>
      </c>
      <c r="V21" s="217">
        <v>9</v>
      </c>
      <c r="W21" s="77">
        <v>7986.3</v>
      </c>
      <c r="X21" s="217">
        <v>97</v>
      </c>
      <c r="Y21" s="111">
        <v>741</v>
      </c>
      <c r="Z21" s="217">
        <v>1336</v>
      </c>
      <c r="AA21" s="79">
        <v>67.2</v>
      </c>
      <c r="AB21" s="80"/>
      <c r="AC21" s="142"/>
    </row>
    <row r="22" spans="1:29" ht="12" customHeight="1" x14ac:dyDescent="0.15">
      <c r="A22" s="75">
        <v>15</v>
      </c>
      <c r="B22" s="304" t="s">
        <v>210</v>
      </c>
      <c r="C22" s="301">
        <v>1</v>
      </c>
      <c r="D22" s="297">
        <v>1</v>
      </c>
      <c r="E22" s="297">
        <v>1</v>
      </c>
      <c r="F22" s="297">
        <v>1</v>
      </c>
      <c r="G22" s="297">
        <v>1</v>
      </c>
      <c r="H22" s="297">
        <v>1</v>
      </c>
      <c r="I22" s="297">
        <v>1</v>
      </c>
      <c r="J22" s="297">
        <v>2</v>
      </c>
      <c r="K22" s="297">
        <v>1</v>
      </c>
      <c r="L22" s="297">
        <v>1</v>
      </c>
      <c r="M22" s="298">
        <v>2</v>
      </c>
      <c r="N22" s="298">
        <v>1</v>
      </c>
      <c r="O22" s="298">
        <v>2</v>
      </c>
      <c r="P22" s="145">
        <v>10</v>
      </c>
      <c r="Q22" s="110">
        <v>0</v>
      </c>
      <c r="R22" s="66">
        <v>3</v>
      </c>
      <c r="S22" s="111">
        <v>701756</v>
      </c>
      <c r="T22" s="217">
        <v>20</v>
      </c>
      <c r="U22" s="77">
        <v>13657.7</v>
      </c>
      <c r="V22" s="217">
        <v>440</v>
      </c>
      <c r="W22" s="77">
        <v>191.3</v>
      </c>
      <c r="X22" s="217">
        <v>4621</v>
      </c>
      <c r="Y22" s="111">
        <v>18.2</v>
      </c>
      <c r="Z22" s="217">
        <v>28048</v>
      </c>
      <c r="AA22" s="79">
        <v>3.7</v>
      </c>
      <c r="AB22" s="80"/>
      <c r="AC22" s="142"/>
    </row>
    <row r="23" spans="1:29" ht="12" customHeight="1" x14ac:dyDescent="0.15">
      <c r="A23" s="75">
        <v>16</v>
      </c>
      <c r="B23" s="304" t="s">
        <v>211</v>
      </c>
      <c r="C23" s="301">
        <v>2</v>
      </c>
      <c r="D23" s="297">
        <v>2</v>
      </c>
      <c r="E23" s="297">
        <v>1</v>
      </c>
      <c r="F23" s="297">
        <v>0</v>
      </c>
      <c r="G23" s="297">
        <v>2</v>
      </c>
      <c r="H23" s="297">
        <v>2</v>
      </c>
      <c r="I23" s="297">
        <v>1</v>
      </c>
      <c r="J23" s="297">
        <v>1</v>
      </c>
      <c r="K23" s="297">
        <v>1</v>
      </c>
      <c r="L23" s="297">
        <v>1</v>
      </c>
      <c r="M23" s="298">
        <v>1</v>
      </c>
      <c r="N23" s="298">
        <v>1</v>
      </c>
      <c r="O23" s="298">
        <v>1</v>
      </c>
      <c r="P23" s="145">
        <v>8</v>
      </c>
      <c r="Q23" s="110">
        <v>1</v>
      </c>
      <c r="R23" s="66">
        <v>4</v>
      </c>
      <c r="S23" s="111">
        <v>534196.5</v>
      </c>
      <c r="T23" s="217">
        <v>4</v>
      </c>
      <c r="U23" s="77">
        <v>28045.3</v>
      </c>
      <c r="V23" s="217">
        <v>172</v>
      </c>
      <c r="W23" s="77">
        <v>372.6</v>
      </c>
      <c r="X23" s="217">
        <v>2586</v>
      </c>
      <c r="Y23" s="111">
        <v>24.7</v>
      </c>
      <c r="Z23" s="217">
        <v>15044</v>
      </c>
      <c r="AA23" s="79">
        <v>5.3</v>
      </c>
      <c r="AB23" s="80"/>
      <c r="AC23" s="142"/>
    </row>
    <row r="24" spans="1:29" ht="12" customHeight="1" x14ac:dyDescent="0.15">
      <c r="A24" s="75">
        <v>17</v>
      </c>
      <c r="B24" s="304" t="s">
        <v>212</v>
      </c>
      <c r="C24" s="296">
        <v>0</v>
      </c>
      <c r="D24" s="297">
        <v>1</v>
      </c>
      <c r="E24" s="297">
        <v>1</v>
      </c>
      <c r="F24" s="297">
        <v>2</v>
      </c>
      <c r="G24" s="297">
        <v>0</v>
      </c>
      <c r="H24" s="297">
        <v>1</v>
      </c>
      <c r="I24" s="297">
        <v>2</v>
      </c>
      <c r="J24" s="297">
        <v>2</v>
      </c>
      <c r="K24" s="297">
        <v>1</v>
      </c>
      <c r="L24" s="297">
        <v>0</v>
      </c>
      <c r="M24" s="298">
        <v>1</v>
      </c>
      <c r="N24" s="298">
        <v>0</v>
      </c>
      <c r="O24" s="298">
        <v>1</v>
      </c>
      <c r="P24" s="145">
        <v>6</v>
      </c>
      <c r="Q24" s="110">
        <v>4</v>
      </c>
      <c r="R24" s="66">
        <v>3</v>
      </c>
      <c r="S24" s="111">
        <v>584670</v>
      </c>
      <c r="T24" s="217">
        <v>2</v>
      </c>
      <c r="U24" s="77">
        <v>61390.3</v>
      </c>
      <c r="V24" s="217">
        <v>69</v>
      </c>
      <c r="W24" s="77">
        <v>1016.8</v>
      </c>
      <c r="X24" s="217">
        <v>922</v>
      </c>
      <c r="Y24" s="111">
        <v>76</v>
      </c>
      <c r="Z24" s="217">
        <v>6602</v>
      </c>
      <c r="AA24" s="79">
        <v>13.2</v>
      </c>
      <c r="AB24" s="80"/>
      <c r="AC24" s="142"/>
    </row>
    <row r="25" spans="1:29" ht="12" customHeight="1" x14ac:dyDescent="0.15">
      <c r="A25" s="75">
        <v>18</v>
      </c>
      <c r="B25" s="304" t="s">
        <v>213</v>
      </c>
      <c r="C25" s="296">
        <v>1</v>
      </c>
      <c r="D25" s="297">
        <v>0</v>
      </c>
      <c r="E25" s="297">
        <v>2</v>
      </c>
      <c r="F25" s="297">
        <v>1</v>
      </c>
      <c r="G25" s="297">
        <v>2</v>
      </c>
      <c r="H25" s="297">
        <v>1</v>
      </c>
      <c r="I25" s="297">
        <v>0</v>
      </c>
      <c r="J25" s="297">
        <v>2</v>
      </c>
      <c r="K25" s="297">
        <v>2</v>
      </c>
      <c r="L25" s="297">
        <v>0</v>
      </c>
      <c r="M25" s="298">
        <v>1</v>
      </c>
      <c r="N25" s="298">
        <v>1</v>
      </c>
      <c r="O25" s="298">
        <v>1</v>
      </c>
      <c r="P25" s="145">
        <v>6</v>
      </c>
      <c r="Q25" s="110">
        <v>3</v>
      </c>
      <c r="R25" s="66">
        <v>4</v>
      </c>
      <c r="S25" s="111">
        <v>588524.5</v>
      </c>
      <c r="T25" s="217">
        <v>2</v>
      </c>
      <c r="U25" s="77">
        <v>61795</v>
      </c>
      <c r="V25" s="217">
        <v>24</v>
      </c>
      <c r="W25" s="77">
        <v>2942.6</v>
      </c>
      <c r="X25" s="217">
        <v>225</v>
      </c>
      <c r="Y25" s="111">
        <v>313.8</v>
      </c>
      <c r="Z25" s="217">
        <v>1805</v>
      </c>
      <c r="AA25" s="79">
        <v>48.9</v>
      </c>
      <c r="AB25" s="80"/>
      <c r="AC25" s="142"/>
    </row>
    <row r="26" spans="1:29" ht="12" customHeight="1" x14ac:dyDescent="0.15">
      <c r="A26" s="75">
        <v>19</v>
      </c>
      <c r="B26" s="304" t="s">
        <v>214</v>
      </c>
      <c r="C26" s="296">
        <v>0</v>
      </c>
      <c r="D26" s="297">
        <v>1</v>
      </c>
      <c r="E26" s="297">
        <v>1</v>
      </c>
      <c r="F26" s="297">
        <v>2</v>
      </c>
      <c r="G26" s="297">
        <v>1</v>
      </c>
      <c r="H26" s="297">
        <v>2</v>
      </c>
      <c r="I26" s="297">
        <v>1</v>
      </c>
      <c r="J26" s="297">
        <v>2</v>
      </c>
      <c r="K26" s="297">
        <v>0</v>
      </c>
      <c r="L26" s="297">
        <v>2</v>
      </c>
      <c r="M26" s="298">
        <v>2</v>
      </c>
      <c r="N26" s="298">
        <v>1</v>
      </c>
      <c r="O26" s="298">
        <v>1</v>
      </c>
      <c r="P26" s="145">
        <v>6</v>
      </c>
      <c r="Q26" s="110">
        <v>2</v>
      </c>
      <c r="R26" s="66">
        <v>5</v>
      </c>
      <c r="S26" s="111">
        <v>563850.5</v>
      </c>
      <c r="T26" s="217">
        <v>4</v>
      </c>
      <c r="U26" s="77">
        <v>29602.1</v>
      </c>
      <c r="V26" s="217">
        <v>87</v>
      </c>
      <c r="W26" s="77">
        <v>777.7</v>
      </c>
      <c r="X26" s="217">
        <v>1114</v>
      </c>
      <c r="Y26" s="111">
        <v>60.7</v>
      </c>
      <c r="Z26" s="217">
        <v>7831</v>
      </c>
      <c r="AA26" s="79">
        <v>10.8</v>
      </c>
      <c r="AB26" s="80"/>
      <c r="AC26" s="142"/>
    </row>
    <row r="27" spans="1:29" ht="12" customHeight="1" x14ac:dyDescent="0.15">
      <c r="A27" s="75">
        <v>20</v>
      </c>
      <c r="B27" s="304" t="s">
        <v>215</v>
      </c>
      <c r="C27" s="296">
        <v>0</v>
      </c>
      <c r="D27" s="297">
        <v>0</v>
      </c>
      <c r="E27" s="297">
        <v>0</v>
      </c>
      <c r="F27" s="297">
        <v>2</v>
      </c>
      <c r="G27" s="297">
        <v>2</v>
      </c>
      <c r="H27" s="297">
        <v>0</v>
      </c>
      <c r="I27" s="297">
        <v>0</v>
      </c>
      <c r="J27" s="297">
        <v>2</v>
      </c>
      <c r="K27" s="297">
        <v>0</v>
      </c>
      <c r="L27" s="297">
        <v>2</v>
      </c>
      <c r="M27" s="298">
        <v>2</v>
      </c>
      <c r="N27" s="298">
        <v>1</v>
      </c>
      <c r="O27" s="298">
        <v>2</v>
      </c>
      <c r="P27" s="145">
        <v>1</v>
      </c>
      <c r="Q27" s="110">
        <v>6</v>
      </c>
      <c r="R27" s="66">
        <v>6</v>
      </c>
      <c r="S27" s="111">
        <v>341368.5</v>
      </c>
      <c r="T27" s="217" t="s">
        <v>116</v>
      </c>
      <c r="U27" s="77">
        <v>71687.3</v>
      </c>
      <c r="V27" s="217" t="s">
        <v>116</v>
      </c>
      <c r="W27" s="77">
        <v>40964.199999999997</v>
      </c>
      <c r="X27" s="217">
        <v>19</v>
      </c>
      <c r="Y27" s="111">
        <v>2156</v>
      </c>
      <c r="Z27" s="217">
        <v>176</v>
      </c>
      <c r="AA27" s="79">
        <v>290.89999999999998</v>
      </c>
      <c r="AB27" s="80"/>
      <c r="AC27" s="142"/>
    </row>
    <row r="28" spans="1:29" ht="12" customHeight="1" x14ac:dyDescent="0.15">
      <c r="A28" s="75">
        <v>21</v>
      </c>
      <c r="B28" s="304" t="s">
        <v>216</v>
      </c>
      <c r="C28" s="296">
        <v>0</v>
      </c>
      <c r="D28" s="297">
        <v>2</v>
      </c>
      <c r="E28" s="297">
        <v>2</v>
      </c>
      <c r="F28" s="297">
        <v>1</v>
      </c>
      <c r="G28" s="297">
        <v>2</v>
      </c>
      <c r="H28" s="297">
        <v>0</v>
      </c>
      <c r="I28" s="297">
        <v>1</v>
      </c>
      <c r="J28" s="297">
        <v>1</v>
      </c>
      <c r="K28" s="297">
        <v>1</v>
      </c>
      <c r="L28" s="297">
        <v>1</v>
      </c>
      <c r="M28" s="298">
        <v>0</v>
      </c>
      <c r="N28" s="298">
        <v>0</v>
      </c>
      <c r="O28" s="298">
        <v>0</v>
      </c>
      <c r="P28" s="145">
        <v>5</v>
      </c>
      <c r="Q28" s="110">
        <v>5</v>
      </c>
      <c r="R28" s="66">
        <v>3</v>
      </c>
      <c r="S28" s="111">
        <v>439684.5</v>
      </c>
      <c r="T28" s="217" t="s">
        <v>116</v>
      </c>
      <c r="U28" s="77">
        <v>164021</v>
      </c>
      <c r="V28" s="217">
        <v>4</v>
      </c>
      <c r="W28" s="77">
        <v>23431.5</v>
      </c>
      <c r="X28" s="217">
        <v>76</v>
      </c>
      <c r="Y28" s="111">
        <v>694.2</v>
      </c>
      <c r="Z28" s="217">
        <v>772</v>
      </c>
      <c r="AA28" s="79">
        <v>85.4</v>
      </c>
      <c r="AB28" s="80"/>
      <c r="AC28" s="142"/>
    </row>
    <row r="29" spans="1:29" ht="12" customHeight="1" x14ac:dyDescent="0.15">
      <c r="A29" s="75">
        <v>22</v>
      </c>
      <c r="B29" s="304" t="s">
        <v>217</v>
      </c>
      <c r="C29" s="301">
        <v>0</v>
      </c>
      <c r="D29" s="297">
        <v>2</v>
      </c>
      <c r="E29" s="297">
        <v>0</v>
      </c>
      <c r="F29" s="297">
        <v>1</v>
      </c>
      <c r="G29" s="297">
        <v>0</v>
      </c>
      <c r="H29" s="297">
        <v>1</v>
      </c>
      <c r="I29" s="297">
        <v>2</v>
      </c>
      <c r="J29" s="297">
        <v>0</v>
      </c>
      <c r="K29" s="297">
        <v>1</v>
      </c>
      <c r="L29" s="297">
        <v>2</v>
      </c>
      <c r="M29" s="298">
        <v>1</v>
      </c>
      <c r="N29" s="298">
        <v>0</v>
      </c>
      <c r="O29" s="298">
        <v>1</v>
      </c>
      <c r="P29" s="145">
        <v>5</v>
      </c>
      <c r="Q29" s="110">
        <v>5</v>
      </c>
      <c r="R29" s="66">
        <v>3</v>
      </c>
      <c r="S29" s="111">
        <v>603067</v>
      </c>
      <c r="T29" s="217">
        <v>15</v>
      </c>
      <c r="U29" s="77">
        <v>19377.599999999999</v>
      </c>
      <c r="V29" s="217">
        <v>475</v>
      </c>
      <c r="W29" s="77">
        <v>152.30000000000001</v>
      </c>
      <c r="X29" s="217">
        <v>5320</v>
      </c>
      <c r="Y29" s="111">
        <v>13.6</v>
      </c>
      <c r="Z29" s="217">
        <v>29525</v>
      </c>
      <c r="AA29" s="79">
        <v>3</v>
      </c>
      <c r="AB29" s="80"/>
      <c r="AC29" s="142"/>
    </row>
    <row r="30" spans="1:29" ht="12" customHeight="1" x14ac:dyDescent="0.15">
      <c r="A30" s="75">
        <v>23</v>
      </c>
      <c r="B30" s="304" t="s">
        <v>218</v>
      </c>
      <c r="C30" s="296">
        <v>1</v>
      </c>
      <c r="D30" s="297">
        <v>1</v>
      </c>
      <c r="E30" s="297">
        <v>2</v>
      </c>
      <c r="F30" s="297">
        <v>2</v>
      </c>
      <c r="G30" s="297">
        <v>1</v>
      </c>
      <c r="H30" s="297">
        <v>0</v>
      </c>
      <c r="I30" s="297">
        <v>1</v>
      </c>
      <c r="J30" s="297">
        <v>0</v>
      </c>
      <c r="K30" s="297">
        <v>2</v>
      </c>
      <c r="L30" s="297">
        <v>2</v>
      </c>
      <c r="M30" s="298">
        <v>0</v>
      </c>
      <c r="N30" s="298">
        <v>1</v>
      </c>
      <c r="O30" s="298">
        <v>2</v>
      </c>
      <c r="P30" s="145">
        <v>5</v>
      </c>
      <c r="Q30" s="110">
        <v>3</v>
      </c>
      <c r="R30" s="66">
        <v>5</v>
      </c>
      <c r="S30" s="111">
        <v>459162</v>
      </c>
      <c r="T30" s="217">
        <v>2</v>
      </c>
      <c r="U30" s="77">
        <v>48212</v>
      </c>
      <c r="V30" s="217">
        <v>16</v>
      </c>
      <c r="W30" s="77">
        <v>3443.7</v>
      </c>
      <c r="X30" s="217">
        <v>234</v>
      </c>
      <c r="Y30" s="111">
        <v>235.4</v>
      </c>
      <c r="Z30" s="217">
        <v>2182</v>
      </c>
      <c r="AA30" s="79">
        <v>31.5</v>
      </c>
      <c r="AB30" s="80"/>
      <c r="AC30" s="142"/>
    </row>
    <row r="31" spans="1:29" ht="12" customHeight="1" x14ac:dyDescent="0.15">
      <c r="A31" s="75">
        <v>24</v>
      </c>
      <c r="B31" s="304" t="s">
        <v>219</v>
      </c>
      <c r="C31" s="296">
        <v>2</v>
      </c>
      <c r="D31" s="297">
        <v>2</v>
      </c>
      <c r="E31" s="297">
        <v>1</v>
      </c>
      <c r="F31" s="297">
        <v>2</v>
      </c>
      <c r="G31" s="297">
        <v>1</v>
      </c>
      <c r="H31" s="297">
        <v>0</v>
      </c>
      <c r="I31" s="297">
        <v>0</v>
      </c>
      <c r="J31" s="297">
        <v>0</v>
      </c>
      <c r="K31" s="297">
        <v>2</v>
      </c>
      <c r="L31" s="297">
        <v>0</v>
      </c>
      <c r="M31" s="298">
        <v>2</v>
      </c>
      <c r="N31" s="298">
        <v>1</v>
      </c>
      <c r="O31" s="298">
        <v>2</v>
      </c>
      <c r="P31" s="145">
        <v>3</v>
      </c>
      <c r="Q31" s="110">
        <v>4</v>
      </c>
      <c r="R31" s="66">
        <v>6</v>
      </c>
      <c r="S31" s="111">
        <v>387744.5</v>
      </c>
      <c r="T31" s="217" t="s">
        <v>116</v>
      </c>
      <c r="U31" s="77">
        <v>81426.3</v>
      </c>
      <c r="V31" s="217">
        <v>11</v>
      </c>
      <c r="W31" s="77">
        <v>4229.8999999999996</v>
      </c>
      <c r="X31" s="217">
        <v>210</v>
      </c>
      <c r="Y31" s="111">
        <v>221.5</v>
      </c>
      <c r="Z31" s="217">
        <v>1659</v>
      </c>
      <c r="AA31" s="79">
        <v>35</v>
      </c>
      <c r="AB31" s="80"/>
      <c r="AC31" s="142"/>
    </row>
    <row r="32" spans="1:29" ht="12" customHeight="1" x14ac:dyDescent="0.15">
      <c r="A32" s="75">
        <v>25</v>
      </c>
      <c r="B32" s="304" t="s">
        <v>220</v>
      </c>
      <c r="C32" s="296">
        <v>0</v>
      </c>
      <c r="D32" s="297">
        <v>1</v>
      </c>
      <c r="E32" s="297">
        <v>0</v>
      </c>
      <c r="F32" s="297">
        <v>1</v>
      </c>
      <c r="G32" s="297">
        <v>1</v>
      </c>
      <c r="H32" s="297">
        <v>2</v>
      </c>
      <c r="I32" s="297">
        <v>1</v>
      </c>
      <c r="J32" s="297">
        <v>2</v>
      </c>
      <c r="K32" s="297">
        <v>2</v>
      </c>
      <c r="L32" s="297">
        <v>0</v>
      </c>
      <c r="M32" s="298">
        <v>1</v>
      </c>
      <c r="N32" s="298">
        <v>1</v>
      </c>
      <c r="O32" s="298">
        <v>1</v>
      </c>
      <c r="P32" s="145">
        <v>7</v>
      </c>
      <c r="Q32" s="110">
        <v>3</v>
      </c>
      <c r="R32" s="66">
        <v>3</v>
      </c>
      <c r="S32" s="111">
        <v>419740.5</v>
      </c>
      <c r="T32" s="217">
        <v>3</v>
      </c>
      <c r="U32" s="77">
        <v>56523.9</v>
      </c>
      <c r="V32" s="217">
        <v>68</v>
      </c>
      <c r="W32" s="77">
        <v>740.7</v>
      </c>
      <c r="X32" s="217">
        <v>989</v>
      </c>
      <c r="Y32" s="111">
        <v>50.9</v>
      </c>
      <c r="Z32" s="217">
        <v>7244</v>
      </c>
      <c r="AA32" s="79">
        <v>8.6</v>
      </c>
      <c r="AB32" s="80"/>
      <c r="AC32" s="142"/>
    </row>
    <row r="33" spans="1:29" ht="12" customHeight="1" x14ac:dyDescent="0.15">
      <c r="A33" s="75">
        <v>26</v>
      </c>
      <c r="B33" s="304" t="s">
        <v>221</v>
      </c>
      <c r="C33" s="296">
        <v>0</v>
      </c>
      <c r="D33" s="297">
        <v>1</v>
      </c>
      <c r="E33" s="297">
        <v>1</v>
      </c>
      <c r="F33" s="297">
        <v>0</v>
      </c>
      <c r="G33" s="297">
        <v>1</v>
      </c>
      <c r="H33" s="297">
        <v>1</v>
      </c>
      <c r="I33" s="297">
        <v>1</v>
      </c>
      <c r="J33" s="297">
        <v>0</v>
      </c>
      <c r="K33" s="297">
        <v>2</v>
      </c>
      <c r="L33" s="297">
        <v>2</v>
      </c>
      <c r="M33" s="298">
        <v>2</v>
      </c>
      <c r="N33" s="298">
        <v>1</v>
      </c>
      <c r="O33" s="298">
        <v>0</v>
      </c>
      <c r="P33" s="145">
        <v>6</v>
      </c>
      <c r="Q33" s="110">
        <v>4</v>
      </c>
      <c r="R33" s="66">
        <v>3</v>
      </c>
      <c r="S33" s="111">
        <v>295929.5</v>
      </c>
      <c r="T33" s="217" t="s">
        <v>116</v>
      </c>
      <c r="U33" s="77">
        <v>62145.2</v>
      </c>
      <c r="V33" s="217">
        <v>5</v>
      </c>
      <c r="W33" s="77">
        <v>7102.3</v>
      </c>
      <c r="X33" s="217">
        <v>104</v>
      </c>
      <c r="Y33" s="111">
        <v>341.4</v>
      </c>
      <c r="Z33" s="217">
        <v>964</v>
      </c>
      <c r="AA33" s="79">
        <v>46</v>
      </c>
      <c r="AB33" s="80"/>
      <c r="AC33" s="142"/>
    </row>
    <row r="34" spans="1:29" ht="12" customHeight="1" x14ac:dyDescent="0.15">
      <c r="A34" s="75">
        <v>27</v>
      </c>
      <c r="B34" s="304" t="s">
        <v>222</v>
      </c>
      <c r="C34" s="296">
        <v>0</v>
      </c>
      <c r="D34" s="297">
        <v>2</v>
      </c>
      <c r="E34" s="297">
        <v>1</v>
      </c>
      <c r="F34" s="297">
        <v>1</v>
      </c>
      <c r="G34" s="297">
        <v>1</v>
      </c>
      <c r="H34" s="297">
        <v>0</v>
      </c>
      <c r="I34" s="297">
        <v>0</v>
      </c>
      <c r="J34" s="297">
        <v>2</v>
      </c>
      <c r="K34" s="297">
        <v>1</v>
      </c>
      <c r="L34" s="297">
        <v>1</v>
      </c>
      <c r="M34" s="298">
        <v>0</v>
      </c>
      <c r="N34" s="298">
        <v>1</v>
      </c>
      <c r="O34" s="298">
        <v>2</v>
      </c>
      <c r="P34" s="145">
        <v>6</v>
      </c>
      <c r="Q34" s="110">
        <v>4</v>
      </c>
      <c r="R34" s="66">
        <v>3</v>
      </c>
      <c r="S34" s="111">
        <v>344430.5</v>
      </c>
      <c r="T34" s="217" t="s">
        <v>116</v>
      </c>
      <c r="U34" s="77">
        <v>134475.6</v>
      </c>
      <c r="V34" s="217">
        <v>17</v>
      </c>
      <c r="W34" s="77">
        <v>2431.1999999999998</v>
      </c>
      <c r="X34" s="217">
        <v>300</v>
      </c>
      <c r="Y34" s="111">
        <v>137.69999999999999</v>
      </c>
      <c r="Z34" s="217">
        <v>2858</v>
      </c>
      <c r="AA34" s="79">
        <v>18</v>
      </c>
      <c r="AB34" s="80"/>
      <c r="AC34" s="142"/>
    </row>
    <row r="35" spans="1:29" ht="12" customHeight="1" x14ac:dyDescent="0.15">
      <c r="A35" s="75">
        <v>28</v>
      </c>
      <c r="B35" s="304" t="s">
        <v>223</v>
      </c>
      <c r="C35" s="296">
        <v>0</v>
      </c>
      <c r="D35" s="297">
        <v>1</v>
      </c>
      <c r="E35" s="297">
        <v>1</v>
      </c>
      <c r="F35" s="297">
        <v>0</v>
      </c>
      <c r="G35" s="297">
        <v>0</v>
      </c>
      <c r="H35" s="297">
        <v>1</v>
      </c>
      <c r="I35" s="297">
        <v>2</v>
      </c>
      <c r="J35" s="297">
        <v>2</v>
      </c>
      <c r="K35" s="297">
        <v>1</v>
      </c>
      <c r="L35" s="297">
        <v>2</v>
      </c>
      <c r="M35" s="298">
        <v>2</v>
      </c>
      <c r="N35" s="298">
        <v>0</v>
      </c>
      <c r="O35" s="298">
        <v>0</v>
      </c>
      <c r="P35" s="145">
        <v>4</v>
      </c>
      <c r="Q35" s="110">
        <v>5</v>
      </c>
      <c r="R35" s="66">
        <v>4</v>
      </c>
      <c r="S35" s="111">
        <v>404178.5</v>
      </c>
      <c r="T35" s="217" t="s">
        <v>116</v>
      </c>
      <c r="U35" s="77">
        <v>219353</v>
      </c>
      <c r="V35" s="217">
        <v>21</v>
      </c>
      <c r="W35" s="77">
        <v>2309.5</v>
      </c>
      <c r="X35" s="217">
        <v>386</v>
      </c>
      <c r="Y35" s="111">
        <v>125.6</v>
      </c>
      <c r="Z35" s="217">
        <v>3076</v>
      </c>
      <c r="AA35" s="79">
        <v>19.7</v>
      </c>
      <c r="AB35" s="80"/>
      <c r="AC35" s="142"/>
    </row>
    <row r="36" spans="1:29" ht="12" customHeight="1" x14ac:dyDescent="0.15">
      <c r="A36" s="75">
        <v>29</v>
      </c>
      <c r="B36" s="304" t="s">
        <v>224</v>
      </c>
      <c r="C36" s="302">
        <v>0</v>
      </c>
      <c r="D36" s="297">
        <v>1</v>
      </c>
      <c r="E36" s="297">
        <v>1</v>
      </c>
      <c r="F36" s="297">
        <v>2</v>
      </c>
      <c r="G36" s="297">
        <v>0</v>
      </c>
      <c r="H36" s="297">
        <v>1</v>
      </c>
      <c r="I36" s="297">
        <v>0</v>
      </c>
      <c r="J36" s="297">
        <v>1</v>
      </c>
      <c r="K36" s="297">
        <v>1</v>
      </c>
      <c r="L36" s="298">
        <v>1</v>
      </c>
      <c r="M36" s="298">
        <v>2</v>
      </c>
      <c r="N36" s="298">
        <v>2</v>
      </c>
      <c r="O36" s="298">
        <v>0</v>
      </c>
      <c r="P36" s="145">
        <v>6</v>
      </c>
      <c r="Q36" s="110">
        <v>4</v>
      </c>
      <c r="R36" s="66">
        <v>3</v>
      </c>
      <c r="S36" s="111">
        <v>486761.5</v>
      </c>
      <c r="T36" s="217" t="s">
        <v>116</v>
      </c>
      <c r="U36" s="77">
        <v>321572.90000000002</v>
      </c>
      <c r="V36" s="217">
        <v>124</v>
      </c>
      <c r="W36" s="77">
        <v>471</v>
      </c>
      <c r="X36" s="217">
        <v>1874</v>
      </c>
      <c r="Y36" s="111">
        <v>31.1</v>
      </c>
      <c r="Z36" s="217">
        <v>12954</v>
      </c>
      <c r="AA36" s="79">
        <v>5.6</v>
      </c>
      <c r="AB36" s="80"/>
      <c r="AC36" s="142"/>
    </row>
    <row r="37" spans="1:29" ht="12" customHeight="1" x14ac:dyDescent="0.15">
      <c r="A37" s="75">
        <v>30</v>
      </c>
      <c r="B37" s="304" t="s">
        <v>225</v>
      </c>
      <c r="C37" s="296">
        <v>0</v>
      </c>
      <c r="D37" s="297">
        <v>2</v>
      </c>
      <c r="E37" s="297">
        <v>0</v>
      </c>
      <c r="F37" s="297">
        <v>2</v>
      </c>
      <c r="G37" s="297">
        <v>0</v>
      </c>
      <c r="H37" s="297">
        <v>1</v>
      </c>
      <c r="I37" s="297">
        <v>2</v>
      </c>
      <c r="J37" s="297">
        <v>2</v>
      </c>
      <c r="K37" s="297">
        <v>2</v>
      </c>
      <c r="L37" s="297">
        <v>1</v>
      </c>
      <c r="M37" s="298">
        <v>1</v>
      </c>
      <c r="N37" s="298">
        <v>0</v>
      </c>
      <c r="O37" s="298">
        <v>1</v>
      </c>
      <c r="P37" s="145">
        <v>4</v>
      </c>
      <c r="Q37" s="110">
        <v>4</v>
      </c>
      <c r="R37" s="66">
        <v>5</v>
      </c>
      <c r="S37" s="111">
        <v>567353</v>
      </c>
      <c r="T37" s="217">
        <v>1</v>
      </c>
      <c r="U37" s="77">
        <v>508799.3</v>
      </c>
      <c r="V37" s="217" t="s">
        <v>481</v>
      </c>
      <c r="W37" s="77"/>
      <c r="X37" s="217">
        <v>12</v>
      </c>
      <c r="Y37" s="111">
        <v>5673.5</v>
      </c>
      <c r="Z37" s="217">
        <v>198</v>
      </c>
      <c r="AA37" s="79">
        <v>429.8</v>
      </c>
      <c r="AB37" s="80"/>
      <c r="AC37" s="142"/>
    </row>
    <row r="38" spans="1:29" ht="12" customHeight="1" x14ac:dyDescent="0.15">
      <c r="A38" s="75">
        <v>31</v>
      </c>
      <c r="B38" s="304" t="s">
        <v>226</v>
      </c>
      <c r="C38" s="296">
        <v>0</v>
      </c>
      <c r="D38" s="297">
        <v>0</v>
      </c>
      <c r="E38" s="297">
        <v>1</v>
      </c>
      <c r="F38" s="297">
        <v>1</v>
      </c>
      <c r="G38" s="297">
        <v>1</v>
      </c>
      <c r="H38" s="297">
        <v>0</v>
      </c>
      <c r="I38" s="297">
        <v>1</v>
      </c>
      <c r="J38" s="297">
        <v>0</v>
      </c>
      <c r="K38" s="297">
        <v>1</v>
      </c>
      <c r="L38" s="297">
        <v>2</v>
      </c>
      <c r="M38" s="298">
        <v>0</v>
      </c>
      <c r="N38" s="298">
        <v>2</v>
      </c>
      <c r="O38" s="298">
        <v>0</v>
      </c>
      <c r="P38" s="145">
        <v>5</v>
      </c>
      <c r="Q38" s="110">
        <v>6</v>
      </c>
      <c r="R38" s="66">
        <v>2</v>
      </c>
      <c r="S38" s="111">
        <v>355167</v>
      </c>
      <c r="T38" s="217" t="s">
        <v>116</v>
      </c>
      <c r="U38" s="77">
        <v>74585</v>
      </c>
      <c r="V38" s="217">
        <v>17</v>
      </c>
      <c r="W38" s="77">
        <v>2507</v>
      </c>
      <c r="X38" s="217">
        <v>327</v>
      </c>
      <c r="Y38" s="111">
        <v>130.30000000000001</v>
      </c>
      <c r="Z38" s="217">
        <v>2483</v>
      </c>
      <c r="AA38" s="79">
        <v>21.4</v>
      </c>
      <c r="AB38" s="80"/>
      <c r="AC38" s="142"/>
    </row>
    <row r="39" spans="1:29" ht="12" customHeight="1" x14ac:dyDescent="0.15">
      <c r="A39" s="75">
        <v>32</v>
      </c>
      <c r="B39" s="304" t="s">
        <v>227</v>
      </c>
      <c r="C39" s="296">
        <v>2</v>
      </c>
      <c r="D39" s="297">
        <v>2</v>
      </c>
      <c r="E39" s="297">
        <v>1</v>
      </c>
      <c r="F39" s="297">
        <v>1</v>
      </c>
      <c r="G39" s="297">
        <v>0</v>
      </c>
      <c r="H39" s="297">
        <v>2</v>
      </c>
      <c r="I39" s="297">
        <v>2</v>
      </c>
      <c r="J39" s="297">
        <v>0</v>
      </c>
      <c r="K39" s="297">
        <v>0</v>
      </c>
      <c r="L39" s="297">
        <v>0</v>
      </c>
      <c r="M39" s="298">
        <v>1</v>
      </c>
      <c r="N39" s="298">
        <v>2</v>
      </c>
      <c r="O39" s="298">
        <v>2</v>
      </c>
      <c r="P39" s="145">
        <v>3</v>
      </c>
      <c r="Q39" s="110">
        <v>4</v>
      </c>
      <c r="R39" s="66">
        <v>6</v>
      </c>
      <c r="S39" s="111">
        <v>465925.5</v>
      </c>
      <c r="T39" s="217">
        <v>2</v>
      </c>
      <c r="U39" s="77">
        <v>86214.6</v>
      </c>
      <c r="V39" s="217">
        <v>32</v>
      </c>
      <c r="W39" s="77">
        <v>1747.2</v>
      </c>
      <c r="X39" s="217">
        <v>417</v>
      </c>
      <c r="Y39" s="111">
        <v>134</v>
      </c>
      <c r="Z39" s="217">
        <v>3275</v>
      </c>
      <c r="AA39" s="79">
        <v>21.3</v>
      </c>
      <c r="AB39" s="80"/>
      <c r="AC39" s="142"/>
    </row>
    <row r="40" spans="1:29" ht="12" customHeight="1" x14ac:dyDescent="0.15">
      <c r="A40" s="75">
        <v>33</v>
      </c>
      <c r="B40" s="304" t="s">
        <v>228</v>
      </c>
      <c r="C40" s="296">
        <v>0</v>
      </c>
      <c r="D40" s="297">
        <v>0</v>
      </c>
      <c r="E40" s="297">
        <v>0</v>
      </c>
      <c r="F40" s="297">
        <v>0</v>
      </c>
      <c r="G40" s="297">
        <v>2</v>
      </c>
      <c r="H40" s="297">
        <v>1</v>
      </c>
      <c r="I40" s="297">
        <v>2</v>
      </c>
      <c r="J40" s="297">
        <v>2</v>
      </c>
      <c r="K40" s="297">
        <v>1</v>
      </c>
      <c r="L40" s="297">
        <v>0</v>
      </c>
      <c r="M40" s="298">
        <v>0</v>
      </c>
      <c r="N40" s="298">
        <v>0</v>
      </c>
      <c r="O40" s="298">
        <v>0</v>
      </c>
      <c r="P40" s="145">
        <v>2</v>
      </c>
      <c r="Q40" s="110">
        <v>8</v>
      </c>
      <c r="R40" s="66">
        <v>3</v>
      </c>
      <c r="S40" s="111">
        <v>366065.5</v>
      </c>
      <c r="T40" s="217" t="s">
        <v>116</v>
      </c>
      <c r="U40" s="77">
        <v>76873.7</v>
      </c>
      <c r="V40" s="217">
        <v>26</v>
      </c>
      <c r="W40" s="77">
        <v>1689.5</v>
      </c>
      <c r="X40" s="217">
        <v>234</v>
      </c>
      <c r="Y40" s="111">
        <v>187.7</v>
      </c>
      <c r="Z40" s="217">
        <v>1569</v>
      </c>
      <c r="AA40" s="79">
        <v>34.9</v>
      </c>
      <c r="AB40" s="80"/>
      <c r="AC40" s="142"/>
    </row>
    <row r="41" spans="1:29" ht="12" customHeight="1" x14ac:dyDescent="0.15">
      <c r="A41" s="75">
        <v>34</v>
      </c>
      <c r="B41" s="304" t="s">
        <v>229</v>
      </c>
      <c r="C41" s="296">
        <v>1</v>
      </c>
      <c r="D41" s="297">
        <v>1</v>
      </c>
      <c r="E41" s="297">
        <v>1</v>
      </c>
      <c r="F41" s="297">
        <v>0</v>
      </c>
      <c r="G41" s="297">
        <v>2</v>
      </c>
      <c r="H41" s="297">
        <v>1</v>
      </c>
      <c r="I41" s="297">
        <v>1</v>
      </c>
      <c r="J41" s="297">
        <v>0</v>
      </c>
      <c r="K41" s="297">
        <v>1</v>
      </c>
      <c r="L41" s="297">
        <v>0</v>
      </c>
      <c r="M41" s="298">
        <v>1</v>
      </c>
      <c r="N41" s="298">
        <v>2</v>
      </c>
      <c r="O41" s="298">
        <v>1</v>
      </c>
      <c r="P41" s="145">
        <v>8</v>
      </c>
      <c r="Q41" s="110">
        <v>3</v>
      </c>
      <c r="R41" s="66">
        <v>2</v>
      </c>
      <c r="S41" s="111">
        <v>524694</v>
      </c>
      <c r="T41" s="217">
        <v>22</v>
      </c>
      <c r="U41" s="77">
        <v>8502.7000000000007</v>
      </c>
      <c r="V41" s="217">
        <v>477</v>
      </c>
      <c r="W41" s="77">
        <v>131.9</v>
      </c>
      <c r="X41" s="217">
        <v>4610</v>
      </c>
      <c r="Y41" s="111">
        <v>13.6</v>
      </c>
      <c r="Z41" s="217">
        <v>23981</v>
      </c>
      <c r="AA41" s="79">
        <v>3.2</v>
      </c>
      <c r="AB41" s="80"/>
      <c r="AC41" s="142"/>
    </row>
    <row r="42" spans="1:29" ht="12" customHeight="1" x14ac:dyDescent="0.15">
      <c r="A42" s="75">
        <v>35</v>
      </c>
      <c r="B42" s="304" t="s">
        <v>230</v>
      </c>
      <c r="C42" s="296">
        <v>2</v>
      </c>
      <c r="D42" s="297">
        <v>1</v>
      </c>
      <c r="E42" s="297">
        <v>0</v>
      </c>
      <c r="F42" s="297">
        <v>0</v>
      </c>
      <c r="G42" s="297">
        <v>2</v>
      </c>
      <c r="H42" s="297">
        <v>0</v>
      </c>
      <c r="I42" s="297">
        <v>0</v>
      </c>
      <c r="J42" s="297">
        <v>0</v>
      </c>
      <c r="K42" s="297">
        <v>0</v>
      </c>
      <c r="L42" s="297">
        <v>2</v>
      </c>
      <c r="M42" s="298">
        <v>2</v>
      </c>
      <c r="N42" s="298">
        <v>0</v>
      </c>
      <c r="O42" s="298">
        <v>0</v>
      </c>
      <c r="P42" s="145">
        <v>1</v>
      </c>
      <c r="Q42" s="110">
        <v>8</v>
      </c>
      <c r="R42" s="66">
        <v>4</v>
      </c>
      <c r="S42" s="111">
        <v>427311.5</v>
      </c>
      <c r="T42" s="217" t="s">
        <v>116</v>
      </c>
      <c r="U42" s="77">
        <v>89735.4</v>
      </c>
      <c r="V42" s="217">
        <v>6</v>
      </c>
      <c r="W42" s="77">
        <v>8546.2000000000007</v>
      </c>
      <c r="X42" s="217">
        <v>214</v>
      </c>
      <c r="Y42" s="111">
        <v>239.6</v>
      </c>
      <c r="Z42" s="217">
        <v>1889</v>
      </c>
      <c r="AA42" s="79">
        <v>33.9</v>
      </c>
      <c r="AB42" s="80"/>
      <c r="AC42" s="142"/>
    </row>
    <row r="43" spans="1:29" ht="12" customHeight="1" x14ac:dyDescent="0.15">
      <c r="A43" s="75">
        <v>36</v>
      </c>
      <c r="B43" s="304" t="s">
        <v>231</v>
      </c>
      <c r="C43" s="296">
        <v>1</v>
      </c>
      <c r="D43" s="297">
        <v>1</v>
      </c>
      <c r="E43" s="297">
        <v>1</v>
      </c>
      <c r="F43" s="297">
        <v>0</v>
      </c>
      <c r="G43" s="297">
        <v>2</v>
      </c>
      <c r="H43" s="297">
        <v>1</v>
      </c>
      <c r="I43" s="297">
        <v>2</v>
      </c>
      <c r="J43" s="297">
        <v>0</v>
      </c>
      <c r="K43" s="297">
        <v>2</v>
      </c>
      <c r="L43" s="297">
        <v>1</v>
      </c>
      <c r="M43" s="298">
        <v>0</v>
      </c>
      <c r="N43" s="298">
        <v>1</v>
      </c>
      <c r="O43" s="298">
        <v>1</v>
      </c>
      <c r="P43" s="145">
        <v>7</v>
      </c>
      <c r="Q43" s="110">
        <v>3</v>
      </c>
      <c r="R43" s="66">
        <v>3</v>
      </c>
      <c r="S43" s="111">
        <v>578924.5</v>
      </c>
      <c r="T43" s="217" t="s">
        <v>116</v>
      </c>
      <c r="U43" s="77">
        <v>211309.5</v>
      </c>
      <c r="V43" s="217">
        <v>3</v>
      </c>
      <c r="W43" s="77">
        <v>23156.9</v>
      </c>
      <c r="X43" s="217">
        <v>73</v>
      </c>
      <c r="Y43" s="111">
        <v>951.6</v>
      </c>
      <c r="Z43" s="217">
        <v>754</v>
      </c>
      <c r="AA43" s="79">
        <v>115.1</v>
      </c>
      <c r="AB43" s="80"/>
      <c r="AC43" s="142"/>
    </row>
    <row r="44" spans="1:29" ht="12" customHeight="1" x14ac:dyDescent="0.15">
      <c r="A44" s="75">
        <v>37</v>
      </c>
      <c r="B44" s="304" t="s">
        <v>232</v>
      </c>
      <c r="C44" s="301">
        <v>1</v>
      </c>
      <c r="D44" s="297">
        <v>1</v>
      </c>
      <c r="E44" s="297">
        <v>2</v>
      </c>
      <c r="F44" s="297">
        <v>0</v>
      </c>
      <c r="G44" s="297">
        <v>1</v>
      </c>
      <c r="H44" s="297">
        <v>1</v>
      </c>
      <c r="I44" s="297">
        <v>2</v>
      </c>
      <c r="J44" s="297">
        <v>1</v>
      </c>
      <c r="K44" s="297">
        <v>0</v>
      </c>
      <c r="L44" s="297">
        <v>0</v>
      </c>
      <c r="M44" s="298">
        <v>2</v>
      </c>
      <c r="N44" s="298">
        <v>2</v>
      </c>
      <c r="O44" s="298">
        <v>1</v>
      </c>
      <c r="P44" s="145">
        <v>6</v>
      </c>
      <c r="Q44" s="110">
        <v>3</v>
      </c>
      <c r="R44" s="66">
        <v>4</v>
      </c>
      <c r="S44" s="111">
        <v>754487</v>
      </c>
      <c r="T44" s="217">
        <v>2</v>
      </c>
      <c r="U44" s="77">
        <v>184875.8</v>
      </c>
      <c r="V44" s="217">
        <v>66</v>
      </c>
      <c r="W44" s="77">
        <v>1371.7</v>
      </c>
      <c r="X44" s="217">
        <v>1171</v>
      </c>
      <c r="Y44" s="111">
        <v>77.3</v>
      </c>
      <c r="Z44" s="217">
        <v>9192</v>
      </c>
      <c r="AA44" s="79">
        <v>12.3</v>
      </c>
      <c r="AB44" s="80"/>
      <c r="AC44" s="142"/>
    </row>
    <row r="45" spans="1:29" ht="12" customHeight="1" x14ac:dyDescent="0.15">
      <c r="A45" s="75">
        <v>38</v>
      </c>
      <c r="B45" s="304" t="s">
        <v>233</v>
      </c>
      <c r="C45" s="296">
        <v>2</v>
      </c>
      <c r="D45" s="297">
        <v>2</v>
      </c>
      <c r="E45" s="297">
        <v>1</v>
      </c>
      <c r="F45" s="297">
        <v>1</v>
      </c>
      <c r="G45" s="297">
        <v>0</v>
      </c>
      <c r="H45" s="297">
        <v>1</v>
      </c>
      <c r="I45" s="297">
        <v>1</v>
      </c>
      <c r="J45" s="297">
        <v>0</v>
      </c>
      <c r="K45" s="297">
        <v>2</v>
      </c>
      <c r="L45" s="297">
        <v>2</v>
      </c>
      <c r="M45" s="298">
        <v>0</v>
      </c>
      <c r="N45" s="298">
        <v>1</v>
      </c>
      <c r="O45" s="298">
        <v>2</v>
      </c>
      <c r="P45" s="145">
        <v>5</v>
      </c>
      <c r="Q45" s="110">
        <v>3</v>
      </c>
      <c r="R45" s="66">
        <v>5</v>
      </c>
      <c r="S45" s="111">
        <v>546430.5</v>
      </c>
      <c r="T45" s="217">
        <v>5</v>
      </c>
      <c r="U45" s="77">
        <v>22950</v>
      </c>
      <c r="V45" s="217">
        <v>221</v>
      </c>
      <c r="W45" s="77">
        <v>296.7</v>
      </c>
      <c r="X45" s="217">
        <v>2596</v>
      </c>
      <c r="Y45" s="111">
        <v>25.2</v>
      </c>
      <c r="Z45" s="217">
        <v>15773</v>
      </c>
      <c r="AA45" s="79">
        <v>5.0999999999999996</v>
      </c>
      <c r="AB45" s="80"/>
      <c r="AC45" s="142"/>
    </row>
    <row r="46" spans="1:29" ht="12" customHeight="1" x14ac:dyDescent="0.15">
      <c r="A46" s="75">
        <v>39</v>
      </c>
      <c r="B46" s="304" t="s">
        <v>234</v>
      </c>
      <c r="C46" s="296">
        <v>1</v>
      </c>
      <c r="D46" s="297">
        <v>1</v>
      </c>
      <c r="E46" s="297">
        <v>0</v>
      </c>
      <c r="F46" s="297">
        <v>1</v>
      </c>
      <c r="G46" s="297">
        <v>2</v>
      </c>
      <c r="H46" s="297">
        <v>0</v>
      </c>
      <c r="I46" s="297">
        <v>1</v>
      </c>
      <c r="J46" s="297">
        <v>0</v>
      </c>
      <c r="K46" s="297">
        <v>0</v>
      </c>
      <c r="L46" s="297">
        <v>0</v>
      </c>
      <c r="M46" s="298">
        <v>1</v>
      </c>
      <c r="N46" s="298">
        <v>2</v>
      </c>
      <c r="O46" s="298">
        <v>1</v>
      </c>
      <c r="P46" s="145">
        <v>6</v>
      </c>
      <c r="Q46" s="110">
        <v>5</v>
      </c>
      <c r="R46" s="66">
        <v>2</v>
      </c>
      <c r="S46" s="111">
        <v>554594.5</v>
      </c>
      <c r="T46" s="217" t="s">
        <v>116</v>
      </c>
      <c r="U46" s="77">
        <v>116464.8</v>
      </c>
      <c r="V46" s="217">
        <v>7</v>
      </c>
      <c r="W46" s="77">
        <v>9507.2999999999993</v>
      </c>
      <c r="X46" s="217">
        <v>131</v>
      </c>
      <c r="Y46" s="111">
        <v>508</v>
      </c>
      <c r="Z46" s="217">
        <v>1286</v>
      </c>
      <c r="AA46" s="79">
        <v>64.599999999999994</v>
      </c>
      <c r="AB46" s="80"/>
      <c r="AC46" s="142"/>
    </row>
    <row r="47" spans="1:29" ht="12" customHeight="1" x14ac:dyDescent="0.15">
      <c r="A47" s="75">
        <v>40</v>
      </c>
      <c r="B47" s="304" t="s">
        <v>235</v>
      </c>
      <c r="C47" s="296">
        <v>1</v>
      </c>
      <c r="D47" s="297">
        <v>1</v>
      </c>
      <c r="E47" s="297">
        <v>1</v>
      </c>
      <c r="F47" s="297">
        <v>1</v>
      </c>
      <c r="G47" s="297">
        <v>1</v>
      </c>
      <c r="H47" s="297">
        <v>1</v>
      </c>
      <c r="I47" s="297">
        <v>1</v>
      </c>
      <c r="J47" s="297">
        <v>2</v>
      </c>
      <c r="K47" s="297">
        <v>1</v>
      </c>
      <c r="L47" s="297">
        <v>2</v>
      </c>
      <c r="M47" s="298">
        <v>0</v>
      </c>
      <c r="N47" s="298">
        <v>1</v>
      </c>
      <c r="O47" s="298">
        <v>1</v>
      </c>
      <c r="P47" s="145">
        <v>10</v>
      </c>
      <c r="Q47" s="110">
        <v>1</v>
      </c>
      <c r="R47" s="66">
        <v>2</v>
      </c>
      <c r="S47" s="111">
        <v>529814.5</v>
      </c>
      <c r="T47" s="217">
        <v>64</v>
      </c>
      <c r="U47" s="77">
        <v>3558.2</v>
      </c>
      <c r="V47" s="217">
        <v>1276</v>
      </c>
      <c r="W47" s="77">
        <v>49.8</v>
      </c>
      <c r="X47" s="217">
        <v>9645</v>
      </c>
      <c r="Y47" s="111">
        <v>6.5</v>
      </c>
      <c r="Z47" s="217">
        <v>40736</v>
      </c>
      <c r="AA47" s="79">
        <v>1.9</v>
      </c>
      <c r="AB47" s="80"/>
      <c r="AC47" s="142"/>
    </row>
    <row r="48" spans="1:29" ht="12" customHeight="1" x14ac:dyDescent="0.15">
      <c r="A48" s="75">
        <v>41</v>
      </c>
      <c r="B48" s="304" t="s">
        <v>236</v>
      </c>
      <c r="C48" s="296">
        <v>0</v>
      </c>
      <c r="D48" s="297">
        <v>0</v>
      </c>
      <c r="E48" s="297">
        <v>1</v>
      </c>
      <c r="F48" s="297">
        <v>0</v>
      </c>
      <c r="G48" s="297">
        <v>1</v>
      </c>
      <c r="H48" s="297">
        <v>1</v>
      </c>
      <c r="I48" s="297">
        <v>1</v>
      </c>
      <c r="J48" s="297">
        <v>2</v>
      </c>
      <c r="K48" s="297">
        <v>1</v>
      </c>
      <c r="L48" s="297">
        <v>2</v>
      </c>
      <c r="M48" s="298">
        <v>2</v>
      </c>
      <c r="N48" s="298">
        <v>0</v>
      </c>
      <c r="O48" s="298">
        <v>0</v>
      </c>
      <c r="P48" s="145">
        <v>5</v>
      </c>
      <c r="Q48" s="110">
        <v>5</v>
      </c>
      <c r="R48" s="66">
        <v>3</v>
      </c>
      <c r="S48" s="111">
        <v>559223.5</v>
      </c>
      <c r="T48" s="217" t="s">
        <v>116</v>
      </c>
      <c r="U48" s="77">
        <v>117436.9</v>
      </c>
      <c r="V48" s="217">
        <v>6</v>
      </c>
      <c r="W48" s="77">
        <v>11184.4</v>
      </c>
      <c r="X48" s="217">
        <v>70</v>
      </c>
      <c r="Y48" s="111">
        <v>958.6</v>
      </c>
      <c r="Z48" s="217">
        <v>523</v>
      </c>
      <c r="AA48" s="79">
        <v>160.30000000000001</v>
      </c>
      <c r="AB48" s="80"/>
      <c r="AC48" s="142"/>
    </row>
    <row r="49" spans="1:29" ht="12" customHeight="1" x14ac:dyDescent="0.15">
      <c r="A49" s="75">
        <v>42</v>
      </c>
      <c r="B49" s="304" t="s">
        <v>237</v>
      </c>
      <c r="C49" s="301">
        <v>1</v>
      </c>
      <c r="D49" s="297">
        <v>1</v>
      </c>
      <c r="E49" s="297">
        <v>2</v>
      </c>
      <c r="F49" s="297">
        <v>0</v>
      </c>
      <c r="G49" s="297">
        <v>1</v>
      </c>
      <c r="H49" s="297">
        <v>1</v>
      </c>
      <c r="I49" s="297">
        <v>1</v>
      </c>
      <c r="J49" s="297">
        <v>1</v>
      </c>
      <c r="K49" s="297">
        <v>1</v>
      </c>
      <c r="L49" s="297">
        <v>1</v>
      </c>
      <c r="M49" s="298">
        <v>2</v>
      </c>
      <c r="N49" s="298">
        <v>1</v>
      </c>
      <c r="O49" s="298">
        <v>1</v>
      </c>
      <c r="P49" s="145">
        <v>10</v>
      </c>
      <c r="Q49" s="110">
        <v>1</v>
      </c>
      <c r="R49" s="66">
        <v>2</v>
      </c>
      <c r="S49" s="111">
        <v>660894.5</v>
      </c>
      <c r="T49" s="217">
        <v>4</v>
      </c>
      <c r="U49" s="77">
        <v>64056.1</v>
      </c>
      <c r="V49" s="217">
        <v>123</v>
      </c>
      <c r="W49" s="77">
        <v>644.70000000000005</v>
      </c>
      <c r="X49" s="217">
        <v>1851</v>
      </c>
      <c r="Y49" s="111">
        <v>42.8</v>
      </c>
      <c r="Z49" s="217">
        <v>14206</v>
      </c>
      <c r="AA49" s="79">
        <v>6.9</v>
      </c>
      <c r="AB49" s="80"/>
      <c r="AC49" s="142"/>
    </row>
    <row r="50" spans="1:29" ht="12" customHeight="1" x14ac:dyDescent="0.15">
      <c r="A50" s="75">
        <v>43</v>
      </c>
      <c r="B50" s="304" t="s">
        <v>238</v>
      </c>
      <c r="C50" s="296">
        <v>0</v>
      </c>
      <c r="D50" s="297">
        <v>2</v>
      </c>
      <c r="E50" s="297">
        <v>1</v>
      </c>
      <c r="F50" s="297">
        <v>2</v>
      </c>
      <c r="G50" s="297">
        <v>2</v>
      </c>
      <c r="H50" s="297">
        <v>2</v>
      </c>
      <c r="I50" s="297">
        <v>1</v>
      </c>
      <c r="J50" s="297">
        <v>1</v>
      </c>
      <c r="K50" s="297">
        <v>1</v>
      </c>
      <c r="L50" s="297">
        <v>1</v>
      </c>
      <c r="M50" s="298">
        <v>2</v>
      </c>
      <c r="N50" s="298">
        <v>2</v>
      </c>
      <c r="O50" s="298">
        <v>2</v>
      </c>
      <c r="P50" s="145">
        <v>5</v>
      </c>
      <c r="Q50" s="110">
        <v>1</v>
      </c>
      <c r="R50" s="66">
        <v>7</v>
      </c>
      <c r="S50" s="111">
        <v>557324.5</v>
      </c>
      <c r="T50" s="217">
        <v>74</v>
      </c>
      <c r="U50" s="77">
        <v>1581.5</v>
      </c>
      <c r="V50" s="217">
        <v>1739</v>
      </c>
      <c r="W50" s="77">
        <v>38.4</v>
      </c>
      <c r="X50" s="217">
        <v>14239</v>
      </c>
      <c r="Y50" s="111">
        <v>4.5999999999999996</v>
      </c>
      <c r="Z50" s="217">
        <v>57595</v>
      </c>
      <c r="AA50" s="79">
        <v>1.4</v>
      </c>
      <c r="AB50" s="80"/>
      <c r="AC50" s="142"/>
    </row>
    <row r="51" spans="1:29" ht="12" customHeight="1" x14ac:dyDescent="0.15">
      <c r="A51" s="75">
        <v>44</v>
      </c>
      <c r="B51" s="304" t="s">
        <v>239</v>
      </c>
      <c r="C51" s="296">
        <v>0</v>
      </c>
      <c r="D51" s="297">
        <v>1</v>
      </c>
      <c r="E51" s="297">
        <v>2</v>
      </c>
      <c r="F51" s="297">
        <v>2</v>
      </c>
      <c r="G51" s="297">
        <v>2</v>
      </c>
      <c r="H51" s="297">
        <v>1</v>
      </c>
      <c r="I51" s="297">
        <v>1</v>
      </c>
      <c r="J51" s="297">
        <v>1</v>
      </c>
      <c r="K51" s="297">
        <v>1</v>
      </c>
      <c r="L51" s="297">
        <v>0</v>
      </c>
      <c r="M51" s="298">
        <v>1</v>
      </c>
      <c r="N51" s="298">
        <v>0</v>
      </c>
      <c r="O51" s="298">
        <v>1</v>
      </c>
      <c r="P51" s="145">
        <v>7</v>
      </c>
      <c r="Q51" s="110">
        <v>3</v>
      </c>
      <c r="R51" s="66">
        <v>3</v>
      </c>
      <c r="S51" s="111">
        <v>560141</v>
      </c>
      <c r="T51" s="217">
        <v>17</v>
      </c>
      <c r="U51" s="77">
        <v>6919.3</v>
      </c>
      <c r="V51" s="217">
        <v>534</v>
      </c>
      <c r="W51" s="77">
        <v>125.8</v>
      </c>
      <c r="X51" s="217">
        <v>5963</v>
      </c>
      <c r="Y51" s="111">
        <v>11.2</v>
      </c>
      <c r="Z51" s="217">
        <v>32259</v>
      </c>
      <c r="AA51" s="79">
        <v>2.6</v>
      </c>
      <c r="AB51" s="80"/>
      <c r="AC51" s="142"/>
    </row>
    <row r="52" spans="1:29" ht="12" customHeight="1" x14ac:dyDescent="0.15">
      <c r="A52" s="75">
        <v>45</v>
      </c>
      <c r="B52" s="304" t="s">
        <v>240</v>
      </c>
      <c r="C52" s="296">
        <v>1</v>
      </c>
      <c r="D52" s="297">
        <v>1</v>
      </c>
      <c r="E52" s="297">
        <v>1</v>
      </c>
      <c r="F52" s="297">
        <v>1</v>
      </c>
      <c r="G52" s="297">
        <v>2</v>
      </c>
      <c r="H52" s="297">
        <v>1</v>
      </c>
      <c r="I52" s="297">
        <v>1</v>
      </c>
      <c r="J52" s="297">
        <v>1</v>
      </c>
      <c r="K52" s="297">
        <v>2</v>
      </c>
      <c r="L52" s="297">
        <v>0</v>
      </c>
      <c r="M52" s="298">
        <v>2</v>
      </c>
      <c r="N52" s="298">
        <v>1</v>
      </c>
      <c r="O52" s="298">
        <v>0</v>
      </c>
      <c r="P52" s="145">
        <v>8</v>
      </c>
      <c r="Q52" s="110">
        <v>2</v>
      </c>
      <c r="R52" s="66">
        <v>3</v>
      </c>
      <c r="S52" s="111">
        <v>350091</v>
      </c>
      <c r="T52" s="217">
        <v>89</v>
      </c>
      <c r="U52" s="77">
        <v>826</v>
      </c>
      <c r="V52" s="217">
        <v>1600</v>
      </c>
      <c r="W52" s="77">
        <v>26.2</v>
      </c>
      <c r="X52" s="217">
        <v>12127</v>
      </c>
      <c r="Y52" s="111">
        <v>3.4</v>
      </c>
      <c r="Z52" s="217">
        <v>48370</v>
      </c>
      <c r="AA52" s="79">
        <v>1</v>
      </c>
      <c r="AB52" s="80"/>
      <c r="AC52" s="142"/>
    </row>
    <row r="53" spans="1:29" ht="12" customHeight="1" x14ac:dyDescent="0.15">
      <c r="A53" s="75">
        <v>46</v>
      </c>
      <c r="B53" s="304" t="s">
        <v>241</v>
      </c>
      <c r="C53" s="296">
        <v>1</v>
      </c>
      <c r="D53" s="297">
        <v>2</v>
      </c>
      <c r="E53" s="297">
        <v>1</v>
      </c>
      <c r="F53" s="297">
        <v>2</v>
      </c>
      <c r="G53" s="297">
        <v>0</v>
      </c>
      <c r="H53" s="297">
        <v>2</v>
      </c>
      <c r="I53" s="297">
        <v>0</v>
      </c>
      <c r="J53" s="297">
        <v>2</v>
      </c>
      <c r="K53" s="297">
        <v>2</v>
      </c>
      <c r="L53" s="297">
        <v>0</v>
      </c>
      <c r="M53" s="298">
        <v>1</v>
      </c>
      <c r="N53" s="298">
        <v>2</v>
      </c>
      <c r="O53" s="298">
        <v>1</v>
      </c>
      <c r="P53" s="145">
        <v>4</v>
      </c>
      <c r="Q53" s="110">
        <v>3</v>
      </c>
      <c r="R53" s="66">
        <v>6</v>
      </c>
      <c r="S53" s="111">
        <v>522456.5</v>
      </c>
      <c r="T53" s="217">
        <v>1</v>
      </c>
      <c r="U53" s="77">
        <v>109715.8</v>
      </c>
      <c r="V53" s="217">
        <v>5</v>
      </c>
      <c r="W53" s="77">
        <v>12538.9</v>
      </c>
      <c r="X53" s="217">
        <v>59</v>
      </c>
      <c r="Y53" s="111">
        <v>1062.5999999999999</v>
      </c>
      <c r="Z53" s="217">
        <v>933</v>
      </c>
      <c r="AA53" s="79">
        <v>83.9</v>
      </c>
      <c r="AB53" s="80"/>
      <c r="AC53" s="142"/>
    </row>
    <row r="54" spans="1:29" ht="12" customHeight="1" x14ac:dyDescent="0.15">
      <c r="A54" s="75">
        <v>47</v>
      </c>
      <c r="B54" s="304" t="s">
        <v>242</v>
      </c>
      <c r="C54" s="301">
        <v>1</v>
      </c>
      <c r="D54" s="297">
        <v>0</v>
      </c>
      <c r="E54" s="297">
        <v>0</v>
      </c>
      <c r="F54" s="297">
        <v>0</v>
      </c>
      <c r="G54" s="297">
        <v>0</v>
      </c>
      <c r="H54" s="297">
        <v>1</v>
      </c>
      <c r="I54" s="297">
        <v>1</v>
      </c>
      <c r="J54" s="297">
        <v>1</v>
      </c>
      <c r="K54" s="297">
        <v>1</v>
      </c>
      <c r="L54" s="297">
        <v>0</v>
      </c>
      <c r="M54" s="298">
        <v>2</v>
      </c>
      <c r="N54" s="298">
        <v>1</v>
      </c>
      <c r="O54" s="298">
        <v>1</v>
      </c>
      <c r="P54" s="145">
        <v>7</v>
      </c>
      <c r="Q54" s="110">
        <v>5</v>
      </c>
      <c r="R54" s="66">
        <v>1</v>
      </c>
      <c r="S54" s="111">
        <v>543868</v>
      </c>
      <c r="T54" s="217">
        <v>4</v>
      </c>
      <c r="U54" s="77">
        <v>28553</v>
      </c>
      <c r="V54" s="217">
        <v>117</v>
      </c>
      <c r="W54" s="77">
        <v>557.79999999999995</v>
      </c>
      <c r="X54" s="217">
        <v>1371</v>
      </c>
      <c r="Y54" s="111">
        <v>47.6</v>
      </c>
      <c r="Z54" s="217">
        <v>9890</v>
      </c>
      <c r="AA54" s="79">
        <v>8.1999999999999993</v>
      </c>
      <c r="AB54" s="80"/>
      <c r="AC54" s="142"/>
    </row>
    <row r="55" spans="1:29" ht="12" customHeight="1" x14ac:dyDescent="0.15">
      <c r="A55" s="75">
        <v>48</v>
      </c>
      <c r="B55" s="304" t="s">
        <v>243</v>
      </c>
      <c r="C55" s="296">
        <v>1</v>
      </c>
      <c r="D55" s="297">
        <v>1</v>
      </c>
      <c r="E55" s="297">
        <v>0</v>
      </c>
      <c r="F55" s="297">
        <v>2</v>
      </c>
      <c r="G55" s="297">
        <v>1</v>
      </c>
      <c r="H55" s="297">
        <v>1</v>
      </c>
      <c r="I55" s="297">
        <v>2</v>
      </c>
      <c r="J55" s="297">
        <v>0</v>
      </c>
      <c r="K55" s="297">
        <v>1</v>
      </c>
      <c r="L55" s="297">
        <v>2</v>
      </c>
      <c r="M55" s="298">
        <v>0</v>
      </c>
      <c r="N55" s="298">
        <v>0</v>
      </c>
      <c r="O55" s="298">
        <v>2</v>
      </c>
      <c r="P55" s="145">
        <v>5</v>
      </c>
      <c r="Q55" s="110">
        <v>4</v>
      </c>
      <c r="R55" s="66">
        <v>4</v>
      </c>
      <c r="S55" s="111">
        <v>550990.5</v>
      </c>
      <c r="T55" s="217">
        <v>1</v>
      </c>
      <c r="U55" s="77">
        <v>115708</v>
      </c>
      <c r="V55" s="217">
        <v>60</v>
      </c>
      <c r="W55" s="77">
        <v>1101.9000000000001</v>
      </c>
      <c r="X55" s="217">
        <v>844</v>
      </c>
      <c r="Y55" s="111">
        <v>78.3</v>
      </c>
      <c r="Z55" s="217">
        <v>6609</v>
      </c>
      <c r="AA55" s="79">
        <v>12.5</v>
      </c>
      <c r="AB55" s="80"/>
      <c r="AC55" s="142"/>
    </row>
    <row r="56" spans="1:29" ht="12" customHeight="1" x14ac:dyDescent="0.15">
      <c r="A56" s="75">
        <v>49</v>
      </c>
      <c r="B56" s="304" t="s">
        <v>244</v>
      </c>
      <c r="C56" s="296">
        <v>0</v>
      </c>
      <c r="D56" s="297">
        <v>2</v>
      </c>
      <c r="E56" s="297">
        <v>1</v>
      </c>
      <c r="F56" s="297">
        <v>1</v>
      </c>
      <c r="G56" s="297">
        <v>1</v>
      </c>
      <c r="H56" s="297">
        <v>1</v>
      </c>
      <c r="I56" s="297">
        <v>2</v>
      </c>
      <c r="J56" s="297">
        <v>1</v>
      </c>
      <c r="K56" s="297">
        <v>1</v>
      </c>
      <c r="L56" s="297">
        <v>2</v>
      </c>
      <c r="M56" s="298">
        <v>0</v>
      </c>
      <c r="N56" s="298">
        <v>1</v>
      </c>
      <c r="O56" s="298">
        <v>1</v>
      </c>
      <c r="P56" s="145">
        <v>8</v>
      </c>
      <c r="Q56" s="110">
        <v>2</v>
      </c>
      <c r="R56" s="66">
        <v>3</v>
      </c>
      <c r="S56" s="111">
        <v>588536</v>
      </c>
      <c r="T56" s="217">
        <v>3</v>
      </c>
      <c r="U56" s="77">
        <v>41197.5</v>
      </c>
      <c r="V56" s="217">
        <v>47</v>
      </c>
      <c r="W56" s="77">
        <v>1502.6</v>
      </c>
      <c r="X56" s="217">
        <v>645</v>
      </c>
      <c r="Y56" s="111">
        <v>109.4</v>
      </c>
      <c r="Z56" s="217">
        <v>4634</v>
      </c>
      <c r="AA56" s="79">
        <v>19</v>
      </c>
      <c r="AB56" s="80"/>
      <c r="AC56" s="142"/>
    </row>
    <row r="57" spans="1:29" ht="12" customHeight="1" x14ac:dyDescent="0.15">
      <c r="A57" s="75">
        <v>50</v>
      </c>
      <c r="B57" s="304" t="s">
        <v>245</v>
      </c>
      <c r="C57" s="296">
        <v>1</v>
      </c>
      <c r="D57" s="297">
        <v>1</v>
      </c>
      <c r="E57" s="297">
        <v>0</v>
      </c>
      <c r="F57" s="297">
        <v>1</v>
      </c>
      <c r="G57" s="297">
        <v>0</v>
      </c>
      <c r="H57" s="297">
        <v>1</v>
      </c>
      <c r="I57" s="297">
        <v>2</v>
      </c>
      <c r="J57" s="297">
        <v>2</v>
      </c>
      <c r="K57" s="297">
        <v>0</v>
      </c>
      <c r="L57" s="297">
        <v>2</v>
      </c>
      <c r="M57" s="298">
        <v>1</v>
      </c>
      <c r="N57" s="298">
        <v>1</v>
      </c>
      <c r="O57" s="298">
        <v>1</v>
      </c>
      <c r="P57" s="145">
        <v>7</v>
      </c>
      <c r="Q57" s="110">
        <v>3</v>
      </c>
      <c r="R57" s="66">
        <v>3</v>
      </c>
      <c r="S57" s="111">
        <v>580385.5</v>
      </c>
      <c r="T57" s="217">
        <v>1</v>
      </c>
      <c r="U57" s="77">
        <v>121880.9</v>
      </c>
      <c r="V57" s="217">
        <v>8</v>
      </c>
      <c r="W57" s="77">
        <v>8705.7000000000007</v>
      </c>
      <c r="X57" s="217">
        <v>144</v>
      </c>
      <c r="Y57" s="111">
        <v>483.6</v>
      </c>
      <c r="Z57" s="217">
        <v>1268</v>
      </c>
      <c r="AA57" s="79">
        <v>68.599999999999994</v>
      </c>
      <c r="AB57" s="80"/>
      <c r="AC57" s="142"/>
    </row>
    <row r="58" spans="1:29" ht="12" customHeight="1" x14ac:dyDescent="0.15">
      <c r="A58" s="75" t="s">
        <v>19</v>
      </c>
      <c r="B58" s="304" t="s">
        <v>246</v>
      </c>
      <c r="C58" s="296">
        <v>0</v>
      </c>
      <c r="D58" s="297">
        <v>1</v>
      </c>
      <c r="E58" s="297">
        <v>1</v>
      </c>
      <c r="F58" s="297">
        <v>1</v>
      </c>
      <c r="G58" s="297">
        <v>2</v>
      </c>
      <c r="H58" s="297">
        <v>1</v>
      </c>
      <c r="I58" s="297">
        <v>2</v>
      </c>
      <c r="J58" s="297">
        <v>2</v>
      </c>
      <c r="K58" s="297">
        <v>1</v>
      </c>
      <c r="L58" s="297">
        <v>1</v>
      </c>
      <c r="M58" s="298">
        <v>1</v>
      </c>
      <c r="N58" s="298">
        <v>2</v>
      </c>
      <c r="O58" s="298">
        <v>1</v>
      </c>
      <c r="P58" s="145">
        <v>8</v>
      </c>
      <c r="Q58" s="110">
        <v>1</v>
      </c>
      <c r="R58" s="66">
        <v>4</v>
      </c>
      <c r="S58" s="111">
        <v>377969</v>
      </c>
      <c r="T58" s="217">
        <v>51</v>
      </c>
      <c r="U58" s="77">
        <v>1556.3</v>
      </c>
      <c r="V58" s="217">
        <v>933</v>
      </c>
      <c r="W58" s="77">
        <v>48.6</v>
      </c>
      <c r="X58" s="217">
        <v>8319</v>
      </c>
      <c r="Y58" s="111">
        <v>5.4</v>
      </c>
      <c r="Z58" s="217">
        <v>40440</v>
      </c>
      <c r="AA58" s="79">
        <v>1.4</v>
      </c>
      <c r="AB58" s="80"/>
      <c r="AC58" s="142"/>
    </row>
    <row r="59" spans="1:29" s="124" customFormat="1" ht="12" customHeight="1" x14ac:dyDescent="0.15">
      <c r="A59" s="183" t="s">
        <v>20</v>
      </c>
      <c r="B59" s="305" t="s">
        <v>247</v>
      </c>
      <c r="C59" s="306">
        <v>1</v>
      </c>
      <c r="D59" s="307">
        <v>1</v>
      </c>
      <c r="E59" s="307">
        <v>1</v>
      </c>
      <c r="F59" s="307">
        <v>1</v>
      </c>
      <c r="G59" s="307">
        <v>1</v>
      </c>
      <c r="H59" s="307">
        <v>2</v>
      </c>
      <c r="I59" s="307">
        <v>2</v>
      </c>
      <c r="J59" s="307">
        <v>2</v>
      </c>
      <c r="K59" s="307">
        <v>1</v>
      </c>
      <c r="L59" s="307">
        <v>0</v>
      </c>
      <c r="M59" s="307">
        <v>1</v>
      </c>
      <c r="N59" s="307">
        <v>1</v>
      </c>
      <c r="O59" s="307">
        <v>2</v>
      </c>
      <c r="P59" s="33">
        <v>8</v>
      </c>
      <c r="Q59" s="22">
        <v>1</v>
      </c>
      <c r="R59" s="21">
        <v>4</v>
      </c>
      <c r="S59" s="169">
        <v>414354</v>
      </c>
      <c r="T59" s="308">
        <v>294</v>
      </c>
      <c r="U59" s="168">
        <v>295.89999999999998</v>
      </c>
      <c r="V59" s="308">
        <v>5156</v>
      </c>
      <c r="W59" s="168">
        <v>9.6</v>
      </c>
      <c r="X59" s="308">
        <v>30044</v>
      </c>
      <c r="Y59" s="169">
        <v>1.6</v>
      </c>
      <c r="Z59" s="308">
        <v>86462</v>
      </c>
      <c r="AA59" s="170">
        <v>0.7</v>
      </c>
      <c r="AB59" s="111"/>
      <c r="AC59" s="142"/>
    </row>
    <row r="60" spans="1:29" ht="12" customHeight="1" x14ac:dyDescent="0.15">
      <c r="A60" s="157"/>
      <c r="B60" s="157"/>
      <c r="C60" s="309"/>
      <c r="D60" s="309"/>
      <c r="E60" s="309"/>
      <c r="F60" s="309"/>
      <c r="G60" s="309"/>
      <c r="H60" s="309"/>
      <c r="I60" s="309"/>
      <c r="J60" s="309"/>
      <c r="K60" s="309"/>
      <c r="L60" s="309"/>
      <c r="M60" s="309"/>
      <c r="N60" s="309"/>
      <c r="O60" s="310" t="s">
        <v>445</v>
      </c>
      <c r="P60" s="157"/>
      <c r="Q60" s="157"/>
      <c r="R60" s="157"/>
      <c r="S60" s="158"/>
      <c r="T60" s="311">
        <f>SUM(T8:T59)</f>
        <v>893</v>
      </c>
      <c r="U60" s="160"/>
      <c r="V60" s="311">
        <f>SUM(V8:V59)</f>
        <v>18936</v>
      </c>
      <c r="W60" s="160"/>
      <c r="X60" s="311">
        <f>SUM(X8:X59)</f>
        <v>162514</v>
      </c>
      <c r="Y60" s="160"/>
      <c r="Z60" s="311">
        <f>SUM(Z8:Z59)</f>
        <v>776370</v>
      </c>
      <c r="AA60" s="312"/>
      <c r="AB60" s="91"/>
      <c r="AC60" s="142"/>
    </row>
    <row r="62" spans="1:29" x14ac:dyDescent="0.15">
      <c r="U62" s="220"/>
      <c r="W62" s="220"/>
      <c r="X62" s="220"/>
      <c r="Y62" s="220"/>
      <c r="AA62" s="220"/>
    </row>
    <row r="63" spans="1:29" x14ac:dyDescent="0.15">
      <c r="U63" s="220"/>
      <c r="W63" s="220"/>
      <c r="X63" s="220"/>
      <c r="Y63" s="220"/>
      <c r="AA63" s="220"/>
    </row>
    <row r="66" spans="25:25" x14ac:dyDescent="0.15">
      <c r="Y66" s="92"/>
    </row>
    <row r="67" spans="25:25" x14ac:dyDescent="0.15">
      <c r="Y67" s="92"/>
    </row>
  </sheetData>
  <mergeCells count="4">
    <mergeCell ref="T5:U5"/>
    <mergeCell ref="V5:W5"/>
    <mergeCell ref="X5:Y5"/>
    <mergeCell ref="Z5:AA5"/>
  </mergeCells>
  <printOptions horizontalCentered="1" verticalCentered="1"/>
  <pageMargins left="0" right="0" top="0" bottom="0.39370078740157483" header="0.23622047244094491" footer="0.23622047244094491"/>
  <pageSetup paperSize="9" scale="79" fitToHeight="5" orientation="landscape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7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2" customHeight="1" x14ac:dyDescent="0.15"/>
  <cols>
    <col min="1" max="1" width="4.5703125" style="56" customWidth="1"/>
    <col min="2" max="2" width="5.7109375" style="56" customWidth="1"/>
    <col min="3" max="15" width="4.140625" style="264" customWidth="1"/>
    <col min="16" max="18" width="4.140625" style="56" customWidth="1"/>
    <col min="19" max="19" width="14.140625" style="56" customWidth="1"/>
    <col min="20" max="20" width="10.5703125" style="56" customWidth="1"/>
    <col min="21" max="21" width="13.140625" style="56" customWidth="1"/>
    <col min="22" max="22" width="10.5703125" style="56" customWidth="1"/>
    <col min="23" max="23" width="13.140625" style="56" customWidth="1"/>
    <col min="24" max="24" width="10.5703125" style="56" customWidth="1"/>
    <col min="25" max="25" width="13.140625" style="56" customWidth="1"/>
    <col min="26" max="26" width="10.5703125" style="56" customWidth="1"/>
    <col min="27" max="27" width="13.140625" style="56" customWidth="1"/>
    <col min="28" max="16384" width="11.42578125" style="56"/>
  </cols>
  <sheetData>
    <row r="2" spans="1:29" ht="12" customHeight="1" x14ac:dyDescent="0.2">
      <c r="A2" s="55" t="s">
        <v>469</v>
      </c>
      <c r="Z2" s="57"/>
      <c r="AA2" s="57" t="s">
        <v>482</v>
      </c>
    </row>
    <row r="3" spans="1:29" ht="12" customHeight="1" x14ac:dyDescent="0.2">
      <c r="A3" s="58" t="s">
        <v>141</v>
      </c>
      <c r="W3" s="57"/>
      <c r="X3" s="57"/>
      <c r="Y3" s="57"/>
      <c r="Z3" s="57"/>
    </row>
    <row r="4" spans="1:29" ht="12" customHeight="1" x14ac:dyDescent="0.15">
      <c r="A4" s="59"/>
      <c r="B4" s="59"/>
      <c r="C4" s="313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8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29" ht="12" customHeight="1" x14ac:dyDescent="0.15">
      <c r="A5" s="65"/>
      <c r="B5" s="65"/>
      <c r="C5" s="314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90"/>
      <c r="P5" s="132"/>
      <c r="Q5" s="132"/>
      <c r="R5" s="133"/>
      <c r="S5" s="133"/>
      <c r="T5" s="324" t="s">
        <v>460</v>
      </c>
      <c r="U5" s="325"/>
      <c r="V5" s="324" t="s">
        <v>461</v>
      </c>
      <c r="W5" s="325"/>
      <c r="X5" s="324" t="s">
        <v>462</v>
      </c>
      <c r="Y5" s="325"/>
      <c r="Z5" s="324" t="s">
        <v>463</v>
      </c>
      <c r="AA5" s="325"/>
    </row>
    <row r="6" spans="1:29" ht="12" customHeight="1" x14ac:dyDescent="0.15">
      <c r="A6" s="65" t="s">
        <v>6</v>
      </c>
      <c r="B6" s="65">
        <v>2017</v>
      </c>
      <c r="C6" s="315" t="s">
        <v>452</v>
      </c>
      <c r="D6" s="292"/>
      <c r="E6" s="292"/>
      <c r="F6" s="292"/>
      <c r="G6" s="292"/>
      <c r="H6" s="292"/>
      <c r="I6" s="292"/>
      <c r="J6" s="292"/>
      <c r="K6" s="292"/>
      <c r="L6" s="292"/>
      <c r="M6" s="293"/>
      <c r="N6" s="293"/>
      <c r="O6" s="294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29" ht="12" customHeight="1" x14ac:dyDescent="0.15">
      <c r="A7" s="71"/>
      <c r="B7" s="71"/>
      <c r="C7" s="316">
        <v>1</v>
      </c>
      <c r="D7" s="265">
        <v>2</v>
      </c>
      <c r="E7" s="265">
        <v>3</v>
      </c>
      <c r="F7" s="265">
        <v>4</v>
      </c>
      <c r="G7" s="265">
        <v>5</v>
      </c>
      <c r="H7" s="265">
        <v>6</v>
      </c>
      <c r="I7" s="265">
        <v>7</v>
      </c>
      <c r="J7" s="265">
        <v>8</v>
      </c>
      <c r="K7" s="265">
        <v>9</v>
      </c>
      <c r="L7" s="265">
        <v>10</v>
      </c>
      <c r="M7" s="265">
        <v>11</v>
      </c>
      <c r="N7" s="265">
        <v>12</v>
      </c>
      <c r="O7" s="266">
        <v>13</v>
      </c>
      <c r="P7" s="145">
        <v>1</v>
      </c>
      <c r="Q7" s="110">
        <v>0</v>
      </c>
      <c r="R7" s="66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29" ht="12" customHeight="1" x14ac:dyDescent="0.15">
      <c r="A8" s="328">
        <v>1</v>
      </c>
      <c r="B8" s="329">
        <v>42742</v>
      </c>
      <c r="C8" s="330">
        <v>2</v>
      </c>
      <c r="D8" s="331">
        <v>1</v>
      </c>
      <c r="E8" s="331">
        <v>2</v>
      </c>
      <c r="F8" s="331">
        <v>0</v>
      </c>
      <c r="G8" s="331">
        <v>1</v>
      </c>
      <c r="H8" s="331">
        <v>1</v>
      </c>
      <c r="I8" s="331">
        <v>1</v>
      </c>
      <c r="J8" s="331">
        <v>2</v>
      </c>
      <c r="K8" s="331">
        <v>2</v>
      </c>
      <c r="L8" s="331">
        <v>2</v>
      </c>
      <c r="M8" s="331">
        <v>1</v>
      </c>
      <c r="N8" s="331">
        <v>0</v>
      </c>
      <c r="O8" s="331">
        <v>1</v>
      </c>
      <c r="P8" s="164">
        <v>6</v>
      </c>
      <c r="Q8" s="299">
        <v>2</v>
      </c>
      <c r="R8" s="60">
        <v>5</v>
      </c>
      <c r="S8" s="138">
        <v>362126</v>
      </c>
      <c r="T8" s="216">
        <v>60</v>
      </c>
      <c r="U8" s="113">
        <v>1267.4000000000001</v>
      </c>
      <c r="V8" s="216">
        <v>1327</v>
      </c>
      <c r="W8" s="113">
        <v>32.700000000000003</v>
      </c>
      <c r="X8" s="216">
        <v>10312</v>
      </c>
      <c r="Y8" s="138">
        <v>4.2</v>
      </c>
      <c r="Z8" s="216">
        <v>41410</v>
      </c>
      <c r="AA8" s="114">
        <v>1.3</v>
      </c>
      <c r="AB8" s="80"/>
      <c r="AC8" s="142"/>
    </row>
    <row r="9" spans="1:29" ht="12" customHeight="1" x14ac:dyDescent="0.15">
      <c r="A9" s="75">
        <v>2</v>
      </c>
      <c r="B9" s="304">
        <v>42749</v>
      </c>
      <c r="C9" s="317">
        <v>0</v>
      </c>
      <c r="D9" s="298">
        <v>1</v>
      </c>
      <c r="E9" s="298">
        <v>1</v>
      </c>
      <c r="F9" s="298">
        <v>1</v>
      </c>
      <c r="G9" s="298">
        <v>2</v>
      </c>
      <c r="H9" s="298">
        <v>2</v>
      </c>
      <c r="I9" s="298">
        <v>0</v>
      </c>
      <c r="J9" s="298">
        <v>1</v>
      </c>
      <c r="K9" s="298">
        <v>2</v>
      </c>
      <c r="L9" s="298">
        <v>1</v>
      </c>
      <c r="M9" s="298">
        <v>1</v>
      </c>
      <c r="N9" s="298">
        <v>1</v>
      </c>
      <c r="O9" s="298">
        <v>2</v>
      </c>
      <c r="P9" s="145">
        <v>7</v>
      </c>
      <c r="Q9" s="110">
        <v>2</v>
      </c>
      <c r="R9" s="66">
        <v>4</v>
      </c>
      <c r="S9" s="111">
        <v>378284</v>
      </c>
      <c r="T9" s="217">
        <v>20</v>
      </c>
      <c r="U9" s="77">
        <v>3971.9</v>
      </c>
      <c r="V9" s="217">
        <v>534</v>
      </c>
      <c r="W9" s="77">
        <v>85</v>
      </c>
      <c r="X9" s="217">
        <v>5183</v>
      </c>
      <c r="Y9" s="111">
        <v>8.6999999999999993</v>
      </c>
      <c r="Z9" s="217">
        <v>27128</v>
      </c>
      <c r="AA9" s="79">
        <v>2</v>
      </c>
      <c r="AB9" s="80"/>
      <c r="AC9" s="142"/>
    </row>
    <row r="10" spans="1:29" ht="12" customHeight="1" x14ac:dyDescent="0.15">
      <c r="A10" s="75">
        <v>3</v>
      </c>
      <c r="B10" s="304">
        <v>42756</v>
      </c>
      <c r="C10" s="317">
        <v>1</v>
      </c>
      <c r="D10" s="298">
        <v>0</v>
      </c>
      <c r="E10" s="298">
        <v>1</v>
      </c>
      <c r="F10" s="298">
        <v>1</v>
      </c>
      <c r="G10" s="298">
        <v>2</v>
      </c>
      <c r="H10" s="298">
        <v>2</v>
      </c>
      <c r="I10" s="298">
        <v>0</v>
      </c>
      <c r="J10" s="298">
        <v>1</v>
      </c>
      <c r="K10" s="298">
        <v>2</v>
      </c>
      <c r="L10" s="298">
        <v>1</v>
      </c>
      <c r="M10" s="298">
        <v>2</v>
      </c>
      <c r="N10" s="298">
        <v>0</v>
      </c>
      <c r="O10" s="298">
        <v>1</v>
      </c>
      <c r="P10" s="145">
        <v>6</v>
      </c>
      <c r="Q10" s="110">
        <v>3</v>
      </c>
      <c r="R10" s="66">
        <v>4</v>
      </c>
      <c r="S10" s="111">
        <v>472004.5</v>
      </c>
      <c r="T10" s="217">
        <v>106</v>
      </c>
      <c r="U10" s="77">
        <v>935.1</v>
      </c>
      <c r="V10" s="217">
        <v>1668</v>
      </c>
      <c r="W10" s="77">
        <v>33.9</v>
      </c>
      <c r="X10" s="217">
        <v>11136</v>
      </c>
      <c r="Y10" s="111">
        <v>5</v>
      </c>
      <c r="Z10" s="217">
        <v>44070</v>
      </c>
      <c r="AA10" s="79">
        <v>1.6</v>
      </c>
      <c r="AB10" s="80"/>
      <c r="AC10" s="142"/>
    </row>
    <row r="11" spans="1:29" ht="12" customHeight="1" x14ac:dyDescent="0.15">
      <c r="A11" s="75">
        <v>4</v>
      </c>
      <c r="B11" s="304">
        <v>42763</v>
      </c>
      <c r="C11" s="317">
        <v>2</v>
      </c>
      <c r="D11" s="298">
        <v>0</v>
      </c>
      <c r="E11" s="298">
        <v>2</v>
      </c>
      <c r="F11" s="298">
        <v>2</v>
      </c>
      <c r="G11" s="298">
        <v>1</v>
      </c>
      <c r="H11" s="298">
        <v>2</v>
      </c>
      <c r="I11" s="298">
        <v>1</v>
      </c>
      <c r="J11" s="298">
        <v>1</v>
      </c>
      <c r="K11" s="298">
        <v>2</v>
      </c>
      <c r="L11" s="298">
        <v>2</v>
      </c>
      <c r="M11" s="298">
        <v>1</v>
      </c>
      <c r="N11" s="298">
        <v>2</v>
      </c>
      <c r="O11" s="298">
        <v>2</v>
      </c>
      <c r="P11" s="145">
        <v>4</v>
      </c>
      <c r="Q11" s="110">
        <v>1</v>
      </c>
      <c r="R11" s="66">
        <v>8</v>
      </c>
      <c r="S11" s="111">
        <v>475474</v>
      </c>
      <c r="T11" s="217" t="s">
        <v>116</v>
      </c>
      <c r="U11" s="77">
        <v>99849.5</v>
      </c>
      <c r="V11" s="217">
        <v>14</v>
      </c>
      <c r="W11" s="77">
        <v>4075.4</v>
      </c>
      <c r="X11" s="217">
        <v>233</v>
      </c>
      <c r="Y11" s="111">
        <v>244.8</v>
      </c>
      <c r="Z11" s="217">
        <v>2125</v>
      </c>
      <c r="AA11" s="79">
        <v>33.5</v>
      </c>
      <c r="AB11" s="80"/>
      <c r="AC11" s="142"/>
    </row>
    <row r="12" spans="1:29" ht="12" customHeight="1" x14ac:dyDescent="0.15">
      <c r="A12" s="75">
        <v>5</v>
      </c>
      <c r="B12" s="304">
        <v>42770</v>
      </c>
      <c r="C12" s="317">
        <v>1</v>
      </c>
      <c r="D12" s="298">
        <v>0</v>
      </c>
      <c r="E12" s="298">
        <v>1</v>
      </c>
      <c r="F12" s="298">
        <v>1</v>
      </c>
      <c r="G12" s="298">
        <v>1</v>
      </c>
      <c r="H12" s="298">
        <v>1</v>
      </c>
      <c r="I12" s="298">
        <v>1</v>
      </c>
      <c r="J12" s="298">
        <v>1</v>
      </c>
      <c r="K12" s="298">
        <v>0</v>
      </c>
      <c r="L12" s="298">
        <v>2</v>
      </c>
      <c r="M12" s="298">
        <v>0</v>
      </c>
      <c r="N12" s="298">
        <v>0</v>
      </c>
      <c r="O12" s="298">
        <v>1</v>
      </c>
      <c r="P12" s="145">
        <v>8</v>
      </c>
      <c r="Q12" s="110">
        <v>4</v>
      </c>
      <c r="R12" s="66">
        <v>1</v>
      </c>
      <c r="S12" s="111">
        <v>664536</v>
      </c>
      <c r="T12" s="217" t="s">
        <v>116</v>
      </c>
      <c r="U12" s="77">
        <v>239402</v>
      </c>
      <c r="V12" s="217">
        <v>57</v>
      </c>
      <c r="W12" s="77">
        <v>1399</v>
      </c>
      <c r="X12" s="217">
        <v>1553</v>
      </c>
      <c r="Y12" s="111">
        <v>51.3</v>
      </c>
      <c r="Z12" s="217">
        <v>12990</v>
      </c>
      <c r="AA12" s="79">
        <v>7.6</v>
      </c>
      <c r="AB12" s="80"/>
      <c r="AC12" s="142"/>
    </row>
    <row r="13" spans="1:29" ht="12" customHeight="1" x14ac:dyDescent="0.15">
      <c r="A13" s="75">
        <v>6</v>
      </c>
      <c r="B13" s="304">
        <v>42777</v>
      </c>
      <c r="C13" s="317">
        <v>2</v>
      </c>
      <c r="D13" s="298">
        <v>1</v>
      </c>
      <c r="E13" s="298">
        <v>2</v>
      </c>
      <c r="F13" s="298">
        <v>1</v>
      </c>
      <c r="G13" s="298">
        <v>2</v>
      </c>
      <c r="H13" s="298">
        <v>1</v>
      </c>
      <c r="I13" s="298">
        <v>1</v>
      </c>
      <c r="J13" s="298">
        <v>1</v>
      </c>
      <c r="K13" s="298">
        <v>1</v>
      </c>
      <c r="L13" s="298">
        <v>1</v>
      </c>
      <c r="M13" s="298">
        <v>1</v>
      </c>
      <c r="N13" s="298">
        <v>1</v>
      </c>
      <c r="O13" s="298">
        <v>0</v>
      </c>
      <c r="P13" s="145">
        <v>9</v>
      </c>
      <c r="Q13" s="110">
        <v>1</v>
      </c>
      <c r="R13" s="66">
        <v>3</v>
      </c>
      <c r="S13" s="111">
        <v>919734</v>
      </c>
      <c r="T13" s="217">
        <v>5</v>
      </c>
      <c r="U13" s="77">
        <v>86509.2</v>
      </c>
      <c r="V13" s="217">
        <v>173</v>
      </c>
      <c r="W13" s="77">
        <v>637.9</v>
      </c>
      <c r="X13" s="217">
        <v>2354</v>
      </c>
      <c r="Y13" s="111">
        <v>46.8</v>
      </c>
      <c r="Z13" s="217">
        <v>16887</v>
      </c>
      <c r="AA13" s="79">
        <v>8.1</v>
      </c>
      <c r="AB13" s="80"/>
      <c r="AC13" s="142"/>
    </row>
    <row r="14" spans="1:29" ht="12" customHeight="1" x14ac:dyDescent="0.15">
      <c r="A14" s="75">
        <v>7</v>
      </c>
      <c r="B14" s="304">
        <v>42784</v>
      </c>
      <c r="C14" s="317">
        <v>0</v>
      </c>
      <c r="D14" s="298">
        <v>0</v>
      </c>
      <c r="E14" s="298">
        <v>2</v>
      </c>
      <c r="F14" s="298">
        <v>1</v>
      </c>
      <c r="G14" s="298">
        <v>2</v>
      </c>
      <c r="H14" s="298">
        <v>1</v>
      </c>
      <c r="I14" s="298">
        <v>0</v>
      </c>
      <c r="J14" s="298">
        <v>2</v>
      </c>
      <c r="K14" s="298">
        <v>2</v>
      </c>
      <c r="L14" s="298">
        <v>0</v>
      </c>
      <c r="M14" s="298">
        <v>2</v>
      </c>
      <c r="N14" s="298">
        <v>1</v>
      </c>
      <c r="O14" s="298">
        <v>1</v>
      </c>
      <c r="P14" s="145">
        <v>4</v>
      </c>
      <c r="Q14" s="110">
        <v>4</v>
      </c>
      <c r="R14" s="66">
        <v>5</v>
      </c>
      <c r="S14" s="111">
        <v>540495</v>
      </c>
      <c r="T14" s="217">
        <v>1</v>
      </c>
      <c r="U14" s="77">
        <v>113503.9</v>
      </c>
      <c r="V14" s="217">
        <v>31</v>
      </c>
      <c r="W14" s="77">
        <v>2092.1999999999998</v>
      </c>
      <c r="X14" s="217">
        <v>488</v>
      </c>
      <c r="Y14" s="111">
        <v>132.9</v>
      </c>
      <c r="Z14" s="217">
        <v>4340</v>
      </c>
      <c r="AA14" s="79">
        <v>18.600000000000001</v>
      </c>
      <c r="AB14" s="80"/>
      <c r="AC14" s="142"/>
    </row>
    <row r="15" spans="1:29" ht="12" customHeight="1" x14ac:dyDescent="0.15">
      <c r="A15" s="75">
        <v>8</v>
      </c>
      <c r="B15" s="304">
        <v>42791</v>
      </c>
      <c r="C15" s="317">
        <v>1</v>
      </c>
      <c r="D15" s="298">
        <v>2</v>
      </c>
      <c r="E15" s="298">
        <v>1</v>
      </c>
      <c r="F15" s="298">
        <v>2</v>
      </c>
      <c r="G15" s="298">
        <v>2</v>
      </c>
      <c r="H15" s="298">
        <v>1</v>
      </c>
      <c r="I15" s="298">
        <v>2</v>
      </c>
      <c r="J15" s="298">
        <v>0</v>
      </c>
      <c r="K15" s="298">
        <v>1</v>
      </c>
      <c r="L15" s="298">
        <v>2</v>
      </c>
      <c r="M15" s="298">
        <v>2</v>
      </c>
      <c r="N15" s="298">
        <v>2</v>
      </c>
      <c r="O15" s="298">
        <v>1</v>
      </c>
      <c r="P15" s="145">
        <v>5</v>
      </c>
      <c r="Q15" s="110">
        <v>1</v>
      </c>
      <c r="R15" s="66">
        <v>7</v>
      </c>
      <c r="S15" s="111">
        <v>543937.5</v>
      </c>
      <c r="T15" s="217">
        <v>9</v>
      </c>
      <c r="U15" s="77">
        <v>12691.8</v>
      </c>
      <c r="V15" s="217">
        <v>261</v>
      </c>
      <c r="W15" s="77">
        <v>250</v>
      </c>
      <c r="X15" s="217">
        <v>3657</v>
      </c>
      <c r="Y15" s="111">
        <v>17.8</v>
      </c>
      <c r="Z15" s="217">
        <v>23617</v>
      </c>
      <c r="AA15" s="79">
        <v>3.4</v>
      </c>
      <c r="AB15" s="80"/>
      <c r="AC15" s="142"/>
    </row>
    <row r="16" spans="1:29" ht="12" customHeight="1" x14ac:dyDescent="0.15">
      <c r="A16" s="75">
        <v>9</v>
      </c>
      <c r="B16" s="304">
        <v>42798</v>
      </c>
      <c r="C16" s="317">
        <v>1</v>
      </c>
      <c r="D16" s="298">
        <v>0</v>
      </c>
      <c r="E16" s="298">
        <v>2</v>
      </c>
      <c r="F16" s="298">
        <v>1</v>
      </c>
      <c r="G16" s="298">
        <v>1</v>
      </c>
      <c r="H16" s="298">
        <v>1</v>
      </c>
      <c r="I16" s="298">
        <v>2</v>
      </c>
      <c r="J16" s="298">
        <v>1</v>
      </c>
      <c r="K16" s="298">
        <v>1</v>
      </c>
      <c r="L16" s="298">
        <v>0</v>
      </c>
      <c r="M16" s="298">
        <v>0</v>
      </c>
      <c r="N16" s="298">
        <v>1</v>
      </c>
      <c r="O16" s="298">
        <v>2</v>
      </c>
      <c r="P16" s="145">
        <v>7</v>
      </c>
      <c r="Q16" s="110">
        <v>3</v>
      </c>
      <c r="R16" s="66">
        <v>3</v>
      </c>
      <c r="S16" s="111">
        <v>547821.5</v>
      </c>
      <c r="T16" s="217">
        <v>10</v>
      </c>
      <c r="U16" s="77">
        <v>11504.2</v>
      </c>
      <c r="V16" s="217">
        <v>264</v>
      </c>
      <c r="W16" s="77">
        <v>249</v>
      </c>
      <c r="X16" s="217">
        <v>2515</v>
      </c>
      <c r="Y16" s="111">
        <v>26.1</v>
      </c>
      <c r="Z16" s="217">
        <v>14897</v>
      </c>
      <c r="AA16" s="79">
        <v>5.5</v>
      </c>
      <c r="AB16" s="80"/>
      <c r="AC16" s="142"/>
    </row>
    <row r="17" spans="1:29" ht="12" customHeight="1" x14ac:dyDescent="0.15">
      <c r="A17" s="75">
        <v>10</v>
      </c>
      <c r="B17" s="304">
        <v>42805</v>
      </c>
      <c r="C17" s="317">
        <v>1</v>
      </c>
      <c r="D17" s="298">
        <v>1</v>
      </c>
      <c r="E17" s="298">
        <v>1</v>
      </c>
      <c r="F17" s="298">
        <v>0</v>
      </c>
      <c r="G17" s="298">
        <v>2</v>
      </c>
      <c r="H17" s="298">
        <v>0</v>
      </c>
      <c r="I17" s="298">
        <v>1</v>
      </c>
      <c r="J17" s="298">
        <v>1</v>
      </c>
      <c r="K17" s="298">
        <v>1</v>
      </c>
      <c r="L17" s="298">
        <v>0</v>
      </c>
      <c r="M17" s="298">
        <v>0</v>
      </c>
      <c r="N17" s="298">
        <v>1</v>
      </c>
      <c r="O17" s="298">
        <v>2</v>
      </c>
      <c r="P17" s="145">
        <v>7</v>
      </c>
      <c r="Q17" s="110">
        <v>4</v>
      </c>
      <c r="R17" s="66">
        <v>2</v>
      </c>
      <c r="S17" s="111">
        <v>544389.5</v>
      </c>
      <c r="T17" s="217">
        <v>1</v>
      </c>
      <c r="U17" s="77">
        <v>114321.8</v>
      </c>
      <c r="V17" s="217">
        <v>28</v>
      </c>
      <c r="W17" s="77">
        <v>2333</v>
      </c>
      <c r="X17" s="217">
        <v>381</v>
      </c>
      <c r="Y17" s="111">
        <v>171.4</v>
      </c>
      <c r="Z17" s="217">
        <v>2991</v>
      </c>
      <c r="AA17" s="79">
        <v>27.3</v>
      </c>
      <c r="AB17" s="80"/>
      <c r="AC17" s="142"/>
    </row>
    <row r="18" spans="1:29" ht="12" customHeight="1" x14ac:dyDescent="0.15">
      <c r="A18" s="75">
        <v>11</v>
      </c>
      <c r="B18" s="304">
        <v>42812</v>
      </c>
      <c r="C18" s="317">
        <v>2</v>
      </c>
      <c r="D18" s="298">
        <v>1</v>
      </c>
      <c r="E18" s="298">
        <v>1</v>
      </c>
      <c r="F18" s="298">
        <v>0</v>
      </c>
      <c r="G18" s="298">
        <v>1</v>
      </c>
      <c r="H18" s="298">
        <v>1</v>
      </c>
      <c r="I18" s="298">
        <v>0</v>
      </c>
      <c r="J18" s="298">
        <v>2</v>
      </c>
      <c r="K18" s="298">
        <v>0</v>
      </c>
      <c r="L18" s="298">
        <v>2</v>
      </c>
      <c r="M18" s="298">
        <v>1</v>
      </c>
      <c r="N18" s="298">
        <v>1</v>
      </c>
      <c r="O18" s="298">
        <v>0</v>
      </c>
      <c r="P18" s="145">
        <v>6</v>
      </c>
      <c r="Q18" s="110">
        <v>4</v>
      </c>
      <c r="R18" s="66">
        <v>3</v>
      </c>
      <c r="S18" s="111">
        <v>523017.5</v>
      </c>
      <c r="T18" s="217">
        <v>4</v>
      </c>
      <c r="U18" s="77">
        <v>27458.400000000001</v>
      </c>
      <c r="V18" s="217">
        <v>72</v>
      </c>
      <c r="W18" s="77">
        <v>871.6</v>
      </c>
      <c r="X18" s="217">
        <v>995</v>
      </c>
      <c r="Y18" s="111">
        <v>63</v>
      </c>
      <c r="Z18" s="217">
        <v>7310</v>
      </c>
      <c r="AA18" s="79">
        <v>10.7</v>
      </c>
      <c r="AB18" s="80"/>
      <c r="AC18" s="142"/>
    </row>
    <row r="19" spans="1:29" ht="12" customHeight="1" x14ac:dyDescent="0.15">
      <c r="A19" s="75">
        <v>12</v>
      </c>
      <c r="B19" s="304">
        <v>42819</v>
      </c>
      <c r="C19" s="317">
        <v>2</v>
      </c>
      <c r="D19" s="298">
        <v>1</v>
      </c>
      <c r="E19" s="298">
        <v>1</v>
      </c>
      <c r="F19" s="298">
        <v>0</v>
      </c>
      <c r="G19" s="298">
        <v>0</v>
      </c>
      <c r="H19" s="298">
        <v>1</v>
      </c>
      <c r="I19" s="298">
        <v>1</v>
      </c>
      <c r="J19" s="298">
        <v>1</v>
      </c>
      <c r="K19" s="298">
        <v>1</v>
      </c>
      <c r="L19" s="298">
        <v>2</v>
      </c>
      <c r="M19" s="298">
        <v>0</v>
      </c>
      <c r="N19" s="298">
        <v>1</v>
      </c>
      <c r="O19" s="298">
        <v>1</v>
      </c>
      <c r="P19" s="145">
        <v>8</v>
      </c>
      <c r="Q19" s="110">
        <v>3</v>
      </c>
      <c r="R19" s="66">
        <v>2</v>
      </c>
      <c r="S19" s="111">
        <v>427440</v>
      </c>
      <c r="T19" s="217">
        <v>58</v>
      </c>
      <c r="U19" s="77">
        <v>1547.6</v>
      </c>
      <c r="V19" s="217">
        <v>1252</v>
      </c>
      <c r="W19" s="77">
        <v>40.9</v>
      </c>
      <c r="X19" s="217">
        <v>12270</v>
      </c>
      <c r="Y19" s="111">
        <v>4.0999999999999996</v>
      </c>
      <c r="Z19" s="217">
        <v>59408</v>
      </c>
      <c r="AA19" s="79">
        <v>1</v>
      </c>
      <c r="AB19" s="80"/>
      <c r="AC19" s="142"/>
    </row>
    <row r="20" spans="1:29" ht="12" customHeight="1" x14ac:dyDescent="0.15">
      <c r="A20" s="75">
        <v>13</v>
      </c>
      <c r="B20" s="304">
        <v>42826</v>
      </c>
      <c r="C20" s="317">
        <v>0</v>
      </c>
      <c r="D20" s="298">
        <v>0</v>
      </c>
      <c r="E20" s="298">
        <v>1</v>
      </c>
      <c r="F20" s="298">
        <v>2</v>
      </c>
      <c r="G20" s="298">
        <v>1</v>
      </c>
      <c r="H20" s="298">
        <v>1</v>
      </c>
      <c r="I20" s="298">
        <v>1</v>
      </c>
      <c r="J20" s="298">
        <v>0</v>
      </c>
      <c r="K20" s="298">
        <v>0</v>
      </c>
      <c r="L20" s="298">
        <v>2</v>
      </c>
      <c r="M20" s="298">
        <v>2</v>
      </c>
      <c r="N20" s="298">
        <v>0</v>
      </c>
      <c r="O20" s="298">
        <v>1</v>
      </c>
      <c r="P20" s="145">
        <v>5</v>
      </c>
      <c r="Q20" s="110">
        <v>5</v>
      </c>
      <c r="R20" s="66">
        <v>3</v>
      </c>
      <c r="S20" s="111">
        <v>529084.5</v>
      </c>
      <c r="T20" s="217">
        <v>3</v>
      </c>
      <c r="U20" s="77">
        <v>37035.9</v>
      </c>
      <c r="V20" s="217">
        <v>98</v>
      </c>
      <c r="W20" s="77">
        <v>647.79999999999995</v>
      </c>
      <c r="X20" s="217">
        <v>1099</v>
      </c>
      <c r="Y20" s="111">
        <v>57.7</v>
      </c>
      <c r="Z20" s="217">
        <v>6839</v>
      </c>
      <c r="AA20" s="79">
        <v>11.6</v>
      </c>
      <c r="AB20" s="80"/>
      <c r="AC20" s="142"/>
    </row>
    <row r="21" spans="1:29" ht="12" customHeight="1" x14ac:dyDescent="0.15">
      <c r="A21" s="75">
        <v>14</v>
      </c>
      <c r="B21" s="304">
        <v>42833</v>
      </c>
      <c r="C21" s="317">
        <v>1</v>
      </c>
      <c r="D21" s="298">
        <v>2</v>
      </c>
      <c r="E21" s="298">
        <v>1</v>
      </c>
      <c r="F21" s="298">
        <v>1</v>
      </c>
      <c r="G21" s="298">
        <v>1</v>
      </c>
      <c r="H21" s="298">
        <v>1</v>
      </c>
      <c r="I21" s="298">
        <v>1</v>
      </c>
      <c r="J21" s="298">
        <v>1</v>
      </c>
      <c r="K21" s="298">
        <v>1</v>
      </c>
      <c r="L21" s="298">
        <v>0</v>
      </c>
      <c r="M21" s="298">
        <v>1</v>
      </c>
      <c r="N21" s="298">
        <v>0</v>
      </c>
      <c r="O21" s="298">
        <v>2</v>
      </c>
      <c r="P21" s="145">
        <v>9</v>
      </c>
      <c r="Q21" s="110">
        <v>2</v>
      </c>
      <c r="R21" s="66">
        <v>2</v>
      </c>
      <c r="S21" s="111">
        <v>525216</v>
      </c>
      <c r="T21" s="217">
        <v>13</v>
      </c>
      <c r="U21" s="77">
        <v>8484.2000000000007</v>
      </c>
      <c r="V21" s="217">
        <v>433</v>
      </c>
      <c r="W21" s="77">
        <v>145.5</v>
      </c>
      <c r="X21" s="217">
        <v>4344</v>
      </c>
      <c r="Y21" s="111">
        <v>14.5</v>
      </c>
      <c r="Z21" s="217">
        <v>24968</v>
      </c>
      <c r="AA21" s="79">
        <v>3.1</v>
      </c>
      <c r="AB21" s="80"/>
      <c r="AC21" s="142"/>
    </row>
    <row r="22" spans="1:29" ht="12" customHeight="1" x14ac:dyDescent="0.15">
      <c r="A22" s="75">
        <v>15</v>
      </c>
      <c r="B22" s="304">
        <v>42840</v>
      </c>
      <c r="C22" s="318">
        <v>0</v>
      </c>
      <c r="D22" s="298">
        <v>1</v>
      </c>
      <c r="E22" s="298">
        <v>1</v>
      </c>
      <c r="F22" s="298">
        <v>1</v>
      </c>
      <c r="G22" s="298">
        <v>1</v>
      </c>
      <c r="H22" s="298">
        <v>1</v>
      </c>
      <c r="I22" s="298">
        <v>1</v>
      </c>
      <c r="J22" s="298">
        <v>1</v>
      </c>
      <c r="K22" s="298">
        <v>1</v>
      </c>
      <c r="L22" s="298">
        <v>1</v>
      </c>
      <c r="M22" s="298">
        <v>1</v>
      </c>
      <c r="N22" s="298">
        <v>0</v>
      </c>
      <c r="O22" s="298">
        <v>0</v>
      </c>
      <c r="P22" s="145">
        <v>10</v>
      </c>
      <c r="Q22" s="110">
        <v>3</v>
      </c>
      <c r="R22" s="66">
        <v>0</v>
      </c>
      <c r="S22" s="111">
        <v>528045.5</v>
      </c>
      <c r="T22" s="217">
        <v>4</v>
      </c>
      <c r="U22" s="77">
        <v>27722.3</v>
      </c>
      <c r="V22" s="217">
        <v>171</v>
      </c>
      <c r="W22" s="77">
        <v>370.5</v>
      </c>
      <c r="X22" s="217">
        <v>1612</v>
      </c>
      <c r="Y22" s="111">
        <v>39.299999999999997</v>
      </c>
      <c r="Z22" s="217">
        <v>11696</v>
      </c>
      <c r="AA22" s="79">
        <v>6.7</v>
      </c>
      <c r="AB22" s="80"/>
      <c r="AC22" s="142"/>
    </row>
    <row r="23" spans="1:29" ht="12" customHeight="1" x14ac:dyDescent="0.15">
      <c r="A23" s="75">
        <v>16</v>
      </c>
      <c r="B23" s="304">
        <v>42847</v>
      </c>
      <c r="C23" s="318">
        <v>0</v>
      </c>
      <c r="D23" s="298">
        <v>1</v>
      </c>
      <c r="E23" s="298">
        <v>2</v>
      </c>
      <c r="F23" s="298">
        <v>2</v>
      </c>
      <c r="G23" s="298">
        <v>1</v>
      </c>
      <c r="H23" s="298">
        <v>2</v>
      </c>
      <c r="I23" s="298">
        <v>1</v>
      </c>
      <c r="J23" s="298">
        <v>0</v>
      </c>
      <c r="K23" s="298">
        <v>1</v>
      </c>
      <c r="L23" s="298">
        <v>1</v>
      </c>
      <c r="M23" s="298">
        <v>0</v>
      </c>
      <c r="N23" s="298">
        <v>1</v>
      </c>
      <c r="O23" s="298">
        <v>1</v>
      </c>
      <c r="P23" s="145">
        <v>7</v>
      </c>
      <c r="Q23" s="110">
        <v>3</v>
      </c>
      <c r="R23" s="66">
        <v>3</v>
      </c>
      <c r="S23" s="111">
        <v>511718</v>
      </c>
      <c r="T23" s="217" t="s">
        <v>116</v>
      </c>
      <c r="U23" s="77">
        <v>107460.7</v>
      </c>
      <c r="V23" s="217">
        <v>18</v>
      </c>
      <c r="W23" s="77">
        <v>3411.4</v>
      </c>
      <c r="X23" s="217">
        <v>415</v>
      </c>
      <c r="Y23" s="111">
        <v>147.9</v>
      </c>
      <c r="Z23" s="217">
        <v>4541</v>
      </c>
      <c r="AA23" s="79">
        <v>16.899999999999999</v>
      </c>
      <c r="AB23" s="80"/>
      <c r="AC23" s="142"/>
    </row>
    <row r="24" spans="1:29" ht="12" customHeight="1" x14ac:dyDescent="0.15">
      <c r="A24" s="75">
        <v>17</v>
      </c>
      <c r="B24" s="304">
        <v>42854</v>
      </c>
      <c r="C24" s="317">
        <v>0</v>
      </c>
      <c r="D24" s="298">
        <v>2</v>
      </c>
      <c r="E24" s="298">
        <v>1</v>
      </c>
      <c r="F24" s="298">
        <v>1</v>
      </c>
      <c r="G24" s="298">
        <v>0</v>
      </c>
      <c r="H24" s="298">
        <v>2</v>
      </c>
      <c r="I24" s="298">
        <v>1</v>
      </c>
      <c r="J24" s="298">
        <v>1</v>
      </c>
      <c r="K24" s="298">
        <v>1</v>
      </c>
      <c r="L24" s="298">
        <v>2</v>
      </c>
      <c r="M24" s="298">
        <v>1</v>
      </c>
      <c r="N24" s="298">
        <v>2</v>
      </c>
      <c r="O24" s="298">
        <v>1</v>
      </c>
      <c r="P24" s="145">
        <v>7</v>
      </c>
      <c r="Q24" s="110">
        <v>2</v>
      </c>
      <c r="R24" s="66">
        <v>4</v>
      </c>
      <c r="S24" s="111">
        <v>712923.5</v>
      </c>
      <c r="T24" s="217">
        <v>5</v>
      </c>
      <c r="U24" s="77">
        <v>51434.9</v>
      </c>
      <c r="V24" s="217">
        <v>133</v>
      </c>
      <c r="W24" s="77">
        <v>643.20000000000005</v>
      </c>
      <c r="X24" s="217">
        <v>1976</v>
      </c>
      <c r="Y24" s="111">
        <v>43.2</v>
      </c>
      <c r="Z24" s="217">
        <v>15913</v>
      </c>
      <c r="AA24" s="79">
        <v>6.7</v>
      </c>
      <c r="AB24" s="80"/>
      <c r="AC24" s="142"/>
    </row>
    <row r="25" spans="1:29" ht="12" customHeight="1" x14ac:dyDescent="0.15">
      <c r="A25" s="75">
        <v>18</v>
      </c>
      <c r="B25" s="304">
        <v>42861</v>
      </c>
      <c r="C25" s="317">
        <v>1</v>
      </c>
      <c r="D25" s="298">
        <v>1</v>
      </c>
      <c r="E25" s="298">
        <v>0</v>
      </c>
      <c r="F25" s="298">
        <v>0</v>
      </c>
      <c r="G25" s="298">
        <v>2</v>
      </c>
      <c r="H25" s="298">
        <v>2</v>
      </c>
      <c r="I25" s="298">
        <v>0</v>
      </c>
      <c r="J25" s="298">
        <v>1</v>
      </c>
      <c r="K25" s="298">
        <v>1</v>
      </c>
      <c r="L25" s="298">
        <v>0</v>
      </c>
      <c r="M25" s="298">
        <v>2</v>
      </c>
      <c r="N25" s="298">
        <v>1</v>
      </c>
      <c r="O25" s="298">
        <v>1</v>
      </c>
      <c r="P25" s="145">
        <v>6</v>
      </c>
      <c r="Q25" s="110">
        <v>4</v>
      </c>
      <c r="R25" s="66">
        <v>3</v>
      </c>
      <c r="S25" s="111">
        <v>569555.5</v>
      </c>
      <c r="T25" s="217">
        <v>1</v>
      </c>
      <c r="U25" s="77">
        <v>119606.6</v>
      </c>
      <c r="V25" s="217">
        <v>43</v>
      </c>
      <c r="W25" s="77">
        <v>1589.4</v>
      </c>
      <c r="X25" s="217">
        <v>573</v>
      </c>
      <c r="Y25" s="111">
        <v>119.2</v>
      </c>
      <c r="Z25" s="217">
        <v>4473</v>
      </c>
      <c r="AA25" s="79">
        <v>19</v>
      </c>
      <c r="AB25" s="80"/>
      <c r="AC25" s="142"/>
    </row>
    <row r="26" spans="1:29" ht="12" customHeight="1" x14ac:dyDescent="0.15">
      <c r="A26" s="75">
        <v>19</v>
      </c>
      <c r="B26" s="304">
        <v>42868</v>
      </c>
      <c r="C26" s="317">
        <v>2</v>
      </c>
      <c r="D26" s="298">
        <v>0</v>
      </c>
      <c r="E26" s="298">
        <v>0</v>
      </c>
      <c r="F26" s="298">
        <v>1</v>
      </c>
      <c r="G26" s="298">
        <v>0</v>
      </c>
      <c r="H26" s="298">
        <v>0</v>
      </c>
      <c r="I26" s="298">
        <v>2</v>
      </c>
      <c r="J26" s="298">
        <v>2</v>
      </c>
      <c r="K26" s="298">
        <v>0</v>
      </c>
      <c r="L26" s="298">
        <v>1</v>
      </c>
      <c r="M26" s="298">
        <v>2</v>
      </c>
      <c r="N26" s="298">
        <v>1</v>
      </c>
      <c r="O26" s="298">
        <v>2</v>
      </c>
      <c r="P26" s="145">
        <v>3</v>
      </c>
      <c r="Q26" s="110">
        <v>5</v>
      </c>
      <c r="R26" s="66">
        <v>5</v>
      </c>
      <c r="S26" s="111">
        <v>548584.5</v>
      </c>
      <c r="T26" s="217" t="s">
        <v>116</v>
      </c>
      <c r="U26" s="77">
        <v>115202.7</v>
      </c>
      <c r="V26" s="217">
        <v>3</v>
      </c>
      <c r="W26" s="77">
        <v>21943.3</v>
      </c>
      <c r="X26" s="217">
        <v>53</v>
      </c>
      <c r="Y26" s="111">
        <v>1242</v>
      </c>
      <c r="Z26" s="217">
        <v>448</v>
      </c>
      <c r="AA26" s="79">
        <v>183.6</v>
      </c>
      <c r="AB26" s="80"/>
      <c r="AC26" s="142"/>
    </row>
    <row r="27" spans="1:29" ht="12" customHeight="1" x14ac:dyDescent="0.15">
      <c r="A27" s="75">
        <v>20</v>
      </c>
      <c r="B27" s="304">
        <v>42875</v>
      </c>
      <c r="C27" s="317">
        <v>1</v>
      </c>
      <c r="D27" s="298">
        <v>1</v>
      </c>
      <c r="E27" s="298">
        <v>0</v>
      </c>
      <c r="F27" s="298">
        <v>2</v>
      </c>
      <c r="G27" s="298">
        <v>1</v>
      </c>
      <c r="H27" s="298">
        <v>1</v>
      </c>
      <c r="I27" s="298">
        <v>0</v>
      </c>
      <c r="J27" s="298">
        <v>0</v>
      </c>
      <c r="K27" s="298">
        <v>0</v>
      </c>
      <c r="L27" s="298">
        <v>1</v>
      </c>
      <c r="M27" s="298">
        <v>2</v>
      </c>
      <c r="N27" s="298">
        <v>1</v>
      </c>
      <c r="O27" s="298">
        <v>1</v>
      </c>
      <c r="P27" s="145">
        <v>7</v>
      </c>
      <c r="Q27" s="110">
        <v>4</v>
      </c>
      <c r="R27" s="66">
        <v>2</v>
      </c>
      <c r="S27" s="111">
        <v>715519.5</v>
      </c>
      <c r="T27" s="217" t="s">
        <v>116</v>
      </c>
      <c r="U27" s="77">
        <v>265461.8</v>
      </c>
      <c r="V27" s="217">
        <v>14</v>
      </c>
      <c r="W27" s="77">
        <v>6133</v>
      </c>
      <c r="X27" s="217">
        <v>209</v>
      </c>
      <c r="Y27" s="111">
        <v>410.8</v>
      </c>
      <c r="Z27" s="217">
        <v>2138</v>
      </c>
      <c r="AA27" s="79">
        <v>50.2</v>
      </c>
      <c r="AB27" s="80"/>
      <c r="AC27" s="142"/>
    </row>
    <row r="28" spans="1:29" ht="12" customHeight="1" x14ac:dyDescent="0.15">
      <c r="A28" s="75">
        <v>21</v>
      </c>
      <c r="B28" s="304">
        <v>42882</v>
      </c>
      <c r="C28" s="317">
        <v>2</v>
      </c>
      <c r="D28" s="298">
        <v>1</v>
      </c>
      <c r="E28" s="298">
        <v>2</v>
      </c>
      <c r="F28" s="298">
        <v>1</v>
      </c>
      <c r="G28" s="298">
        <v>1</v>
      </c>
      <c r="H28" s="298">
        <v>2</v>
      </c>
      <c r="I28" s="298">
        <v>1</v>
      </c>
      <c r="J28" s="298">
        <v>2</v>
      </c>
      <c r="K28" s="298">
        <v>2</v>
      </c>
      <c r="L28" s="298">
        <v>0</v>
      </c>
      <c r="M28" s="298">
        <v>1</v>
      </c>
      <c r="N28" s="298">
        <v>1</v>
      </c>
      <c r="O28" s="298">
        <v>1</v>
      </c>
      <c r="P28" s="145">
        <v>7</v>
      </c>
      <c r="Q28" s="110">
        <v>1</v>
      </c>
      <c r="R28" s="66">
        <v>5</v>
      </c>
      <c r="S28" s="111">
        <v>737353.5</v>
      </c>
      <c r="T28" s="217">
        <v>202</v>
      </c>
      <c r="U28" s="77">
        <v>2080.6999999999998</v>
      </c>
      <c r="V28" s="217">
        <v>3709</v>
      </c>
      <c r="W28" s="77">
        <v>23.8</v>
      </c>
      <c r="X28" s="217">
        <v>26449</v>
      </c>
      <c r="Y28" s="111">
        <v>3.3</v>
      </c>
      <c r="Z28" s="217">
        <v>101852</v>
      </c>
      <c r="AA28" s="79">
        <v>1</v>
      </c>
      <c r="AB28" s="80"/>
      <c r="AC28" s="142"/>
    </row>
    <row r="29" spans="1:29" ht="12" customHeight="1" x14ac:dyDescent="0.15">
      <c r="A29" s="75">
        <v>22</v>
      </c>
      <c r="B29" s="304">
        <v>42889</v>
      </c>
      <c r="C29" s="318">
        <v>2</v>
      </c>
      <c r="D29" s="298">
        <v>1</v>
      </c>
      <c r="E29" s="298">
        <v>1</v>
      </c>
      <c r="F29" s="298">
        <v>0</v>
      </c>
      <c r="G29" s="298">
        <v>1</v>
      </c>
      <c r="H29" s="298">
        <v>1</v>
      </c>
      <c r="I29" s="298">
        <v>1</v>
      </c>
      <c r="J29" s="298">
        <v>2</v>
      </c>
      <c r="K29" s="298">
        <v>1</v>
      </c>
      <c r="L29" s="298">
        <v>1</v>
      </c>
      <c r="M29" s="298">
        <v>1</v>
      </c>
      <c r="N29" s="298">
        <v>1</v>
      </c>
      <c r="O29" s="298">
        <v>1</v>
      </c>
      <c r="P29" s="145">
        <v>10</v>
      </c>
      <c r="Q29" s="110">
        <v>1</v>
      </c>
      <c r="R29" s="66">
        <v>2</v>
      </c>
      <c r="S29" s="111">
        <v>284279</v>
      </c>
      <c r="T29" s="217">
        <v>1</v>
      </c>
      <c r="U29" s="77">
        <v>59698.5</v>
      </c>
      <c r="V29" s="217">
        <v>115</v>
      </c>
      <c r="W29" s="77">
        <v>296.60000000000002</v>
      </c>
      <c r="X29" s="217">
        <v>1640</v>
      </c>
      <c r="Y29" s="111">
        <v>20.8</v>
      </c>
      <c r="Z29" s="217">
        <v>9683</v>
      </c>
      <c r="AA29" s="79">
        <v>4.4000000000000004</v>
      </c>
      <c r="AB29" s="80"/>
      <c r="AC29" s="142"/>
    </row>
    <row r="30" spans="1:29" ht="12" customHeight="1" x14ac:dyDescent="0.15">
      <c r="A30" s="75">
        <v>23</v>
      </c>
      <c r="B30" s="304">
        <v>42896</v>
      </c>
      <c r="C30" s="317">
        <v>0</v>
      </c>
      <c r="D30" s="298">
        <v>1</v>
      </c>
      <c r="E30" s="298">
        <v>1</v>
      </c>
      <c r="F30" s="298">
        <v>0</v>
      </c>
      <c r="G30" s="298">
        <v>2</v>
      </c>
      <c r="H30" s="298">
        <v>1</v>
      </c>
      <c r="I30" s="298">
        <v>0</v>
      </c>
      <c r="J30" s="298">
        <v>2</v>
      </c>
      <c r="K30" s="298">
        <v>2</v>
      </c>
      <c r="L30" s="298">
        <v>0</v>
      </c>
      <c r="M30" s="298">
        <v>2</v>
      </c>
      <c r="N30" s="298">
        <v>0</v>
      </c>
      <c r="O30" s="298">
        <v>2</v>
      </c>
      <c r="P30" s="145">
        <v>3</v>
      </c>
      <c r="Q30" s="110">
        <v>5</v>
      </c>
      <c r="R30" s="66">
        <v>5</v>
      </c>
      <c r="S30" s="111">
        <v>360317.5</v>
      </c>
      <c r="T30" s="217" t="s">
        <v>116</v>
      </c>
      <c r="U30" s="77">
        <v>75666.600000000006</v>
      </c>
      <c r="V30" s="217">
        <v>59</v>
      </c>
      <c r="W30" s="77">
        <v>732.8</v>
      </c>
      <c r="X30" s="217">
        <v>1140</v>
      </c>
      <c r="Y30" s="111">
        <v>37.9</v>
      </c>
      <c r="Z30" s="217">
        <v>8553</v>
      </c>
      <c r="AA30" s="79">
        <v>6.3</v>
      </c>
      <c r="AB30" s="80"/>
      <c r="AC30" s="142"/>
    </row>
    <row r="31" spans="1:29" ht="12" customHeight="1" x14ac:dyDescent="0.15">
      <c r="A31" s="75">
        <v>24</v>
      </c>
      <c r="B31" s="304">
        <v>42903</v>
      </c>
      <c r="C31" s="317">
        <v>1</v>
      </c>
      <c r="D31" s="298">
        <v>2</v>
      </c>
      <c r="E31" s="298">
        <v>1</v>
      </c>
      <c r="F31" s="298">
        <v>1</v>
      </c>
      <c r="G31" s="298">
        <v>1</v>
      </c>
      <c r="H31" s="298">
        <v>0</v>
      </c>
      <c r="I31" s="298">
        <v>2</v>
      </c>
      <c r="J31" s="298">
        <v>1</v>
      </c>
      <c r="K31" s="298">
        <v>1</v>
      </c>
      <c r="L31" s="298">
        <v>0</v>
      </c>
      <c r="M31" s="298">
        <v>0</v>
      </c>
      <c r="N31" s="298">
        <v>1</v>
      </c>
      <c r="O31" s="298">
        <v>0</v>
      </c>
      <c r="P31" s="145">
        <v>7</v>
      </c>
      <c r="Q31" s="110">
        <v>4</v>
      </c>
      <c r="R31" s="66">
        <v>2</v>
      </c>
      <c r="S31" s="111">
        <v>418209</v>
      </c>
      <c r="T31" s="217">
        <v>414</v>
      </c>
      <c r="U31" s="77">
        <v>394.9</v>
      </c>
      <c r="V31" s="217">
        <v>4764</v>
      </c>
      <c r="W31" s="77">
        <v>10.5</v>
      </c>
      <c r="X31" s="217">
        <v>23776</v>
      </c>
      <c r="Y31" s="111">
        <v>2.1</v>
      </c>
      <c r="Z31" s="217">
        <v>70563</v>
      </c>
      <c r="AA31" s="79">
        <v>0.8</v>
      </c>
      <c r="AB31" s="80"/>
      <c r="AC31" s="142"/>
    </row>
    <row r="32" spans="1:29" ht="12" customHeight="1" x14ac:dyDescent="0.15">
      <c r="A32" s="75">
        <v>25</v>
      </c>
      <c r="B32" s="304">
        <v>42910</v>
      </c>
      <c r="C32" s="317">
        <v>1</v>
      </c>
      <c r="D32" s="298">
        <v>2</v>
      </c>
      <c r="E32" s="298">
        <v>1</v>
      </c>
      <c r="F32" s="298">
        <v>2</v>
      </c>
      <c r="G32" s="298">
        <v>1</v>
      </c>
      <c r="H32" s="298">
        <v>0</v>
      </c>
      <c r="I32" s="298">
        <v>2</v>
      </c>
      <c r="J32" s="298">
        <v>1</v>
      </c>
      <c r="K32" s="298">
        <v>1</v>
      </c>
      <c r="L32" s="298">
        <v>0</v>
      </c>
      <c r="M32" s="298">
        <v>1</v>
      </c>
      <c r="N32" s="298">
        <v>2</v>
      </c>
      <c r="O32" s="298">
        <v>1</v>
      </c>
      <c r="P32" s="145">
        <v>7</v>
      </c>
      <c r="Q32" s="110">
        <v>2</v>
      </c>
      <c r="R32" s="66">
        <v>4</v>
      </c>
      <c r="S32" s="111">
        <v>290318.5</v>
      </c>
      <c r="T32" s="217">
        <v>1</v>
      </c>
      <c r="U32" s="77">
        <v>60966.8</v>
      </c>
      <c r="V32" s="217">
        <v>151</v>
      </c>
      <c r="W32" s="77">
        <v>230.7</v>
      </c>
      <c r="X32" s="217">
        <v>2162</v>
      </c>
      <c r="Y32" s="111">
        <v>16.100000000000001</v>
      </c>
      <c r="Z32" s="217">
        <v>13889</v>
      </c>
      <c r="AA32" s="79">
        <v>3.1</v>
      </c>
      <c r="AB32" s="80"/>
      <c r="AC32" s="142"/>
    </row>
    <row r="33" spans="1:29" ht="12" customHeight="1" x14ac:dyDescent="0.15">
      <c r="A33" s="75">
        <v>26</v>
      </c>
      <c r="B33" s="304">
        <v>42917</v>
      </c>
      <c r="C33" s="317">
        <v>2</v>
      </c>
      <c r="D33" s="298">
        <v>0</v>
      </c>
      <c r="E33" s="298">
        <v>1</v>
      </c>
      <c r="F33" s="298">
        <v>0</v>
      </c>
      <c r="G33" s="298">
        <v>1</v>
      </c>
      <c r="H33" s="298">
        <v>2</v>
      </c>
      <c r="I33" s="298">
        <v>1</v>
      </c>
      <c r="J33" s="298">
        <v>1</v>
      </c>
      <c r="K33" s="298">
        <v>1</v>
      </c>
      <c r="L33" s="298">
        <v>1</v>
      </c>
      <c r="M33" s="298">
        <v>2</v>
      </c>
      <c r="N33" s="298">
        <v>0</v>
      </c>
      <c r="O33" s="298">
        <v>0</v>
      </c>
      <c r="P33" s="145">
        <v>6</v>
      </c>
      <c r="Q33" s="110">
        <v>4</v>
      </c>
      <c r="R33" s="66">
        <v>3</v>
      </c>
      <c r="S33" s="111">
        <v>263802</v>
      </c>
      <c r="T33" s="217" t="s">
        <v>116</v>
      </c>
      <c r="U33" s="77">
        <v>55398.400000000001</v>
      </c>
      <c r="V33" s="217">
        <v>5</v>
      </c>
      <c r="W33" s="77">
        <v>6331.2</v>
      </c>
      <c r="X33" s="217">
        <v>60</v>
      </c>
      <c r="Y33" s="111">
        <v>527.6</v>
      </c>
      <c r="Z33" s="217">
        <v>436</v>
      </c>
      <c r="AA33" s="79">
        <v>90.7</v>
      </c>
      <c r="AB33" s="80"/>
      <c r="AC33" s="142"/>
    </row>
    <row r="34" spans="1:29" ht="12" customHeight="1" x14ac:dyDescent="0.15">
      <c r="A34" s="75">
        <v>27</v>
      </c>
      <c r="B34" s="304">
        <v>42924</v>
      </c>
      <c r="C34" s="317">
        <v>0</v>
      </c>
      <c r="D34" s="298">
        <v>1</v>
      </c>
      <c r="E34" s="298">
        <v>1</v>
      </c>
      <c r="F34" s="298">
        <v>0</v>
      </c>
      <c r="G34" s="298">
        <v>0</v>
      </c>
      <c r="H34" s="298">
        <v>1</v>
      </c>
      <c r="I34" s="298">
        <v>2</v>
      </c>
      <c r="J34" s="298">
        <v>0</v>
      </c>
      <c r="K34" s="298">
        <v>1</v>
      </c>
      <c r="L34" s="298">
        <v>1</v>
      </c>
      <c r="M34" s="298">
        <v>2</v>
      </c>
      <c r="N34" s="298">
        <v>2</v>
      </c>
      <c r="O34" s="298">
        <v>0</v>
      </c>
      <c r="P34" s="145">
        <v>5</v>
      </c>
      <c r="Q34" s="110">
        <v>5</v>
      </c>
      <c r="R34" s="66">
        <v>3</v>
      </c>
      <c r="S34" s="111">
        <v>328885.5</v>
      </c>
      <c r="T34" s="217" t="s">
        <v>116</v>
      </c>
      <c r="U34" s="77">
        <v>124464.3</v>
      </c>
      <c r="V34" s="217">
        <v>2</v>
      </c>
      <c r="W34" s="77">
        <v>19733.099999999999</v>
      </c>
      <c r="X34" s="217">
        <v>17</v>
      </c>
      <c r="Y34" s="111">
        <v>2321.5</v>
      </c>
      <c r="Z34" s="217">
        <v>175</v>
      </c>
      <c r="AA34" s="79">
        <v>281.89999999999998</v>
      </c>
      <c r="AB34" s="80"/>
      <c r="AC34" s="142"/>
    </row>
    <row r="35" spans="1:29" ht="12" customHeight="1" x14ac:dyDescent="0.15">
      <c r="A35" s="75">
        <v>28</v>
      </c>
      <c r="B35" s="304">
        <v>42931</v>
      </c>
      <c r="C35" s="317">
        <v>2</v>
      </c>
      <c r="D35" s="298">
        <v>1</v>
      </c>
      <c r="E35" s="298">
        <v>1</v>
      </c>
      <c r="F35" s="298">
        <v>2</v>
      </c>
      <c r="G35" s="298">
        <v>0</v>
      </c>
      <c r="H35" s="298">
        <v>0</v>
      </c>
      <c r="I35" s="298">
        <v>1</v>
      </c>
      <c r="J35" s="298">
        <v>1</v>
      </c>
      <c r="K35" s="298">
        <v>2</v>
      </c>
      <c r="L35" s="298">
        <v>2</v>
      </c>
      <c r="M35" s="298">
        <v>0</v>
      </c>
      <c r="N35" s="298">
        <v>1</v>
      </c>
      <c r="O35" s="298">
        <v>1</v>
      </c>
      <c r="P35" s="145">
        <v>6</v>
      </c>
      <c r="Q35" s="110">
        <v>3</v>
      </c>
      <c r="R35" s="66">
        <v>4</v>
      </c>
      <c r="S35" s="111">
        <v>396383.5</v>
      </c>
      <c r="T35" s="217" t="s">
        <v>116</v>
      </c>
      <c r="U35" s="77">
        <v>207704.8</v>
      </c>
      <c r="V35" s="217">
        <v>6</v>
      </c>
      <c r="W35" s="77">
        <v>7927.6</v>
      </c>
      <c r="X35" s="217">
        <v>108</v>
      </c>
      <c r="Y35" s="111">
        <v>440.4</v>
      </c>
      <c r="Z35" s="217">
        <v>1040</v>
      </c>
      <c r="AA35" s="79">
        <v>57.1</v>
      </c>
      <c r="AB35" s="80"/>
      <c r="AC35" s="142"/>
    </row>
    <row r="36" spans="1:29" ht="12" customHeight="1" x14ac:dyDescent="0.15">
      <c r="A36" s="75">
        <v>29</v>
      </c>
      <c r="B36" s="304">
        <v>42938</v>
      </c>
      <c r="C36" s="319">
        <v>2</v>
      </c>
      <c r="D36" s="298">
        <v>1</v>
      </c>
      <c r="E36" s="298">
        <v>0</v>
      </c>
      <c r="F36" s="298">
        <v>0</v>
      </c>
      <c r="G36" s="298">
        <v>1</v>
      </c>
      <c r="H36" s="298">
        <v>1</v>
      </c>
      <c r="I36" s="298">
        <v>0</v>
      </c>
      <c r="J36" s="298">
        <v>1</v>
      </c>
      <c r="K36" s="298">
        <v>1</v>
      </c>
      <c r="L36" s="298">
        <v>0</v>
      </c>
      <c r="M36" s="298">
        <v>1</v>
      </c>
      <c r="N36" s="298">
        <v>1</v>
      </c>
      <c r="O36" s="298">
        <v>1</v>
      </c>
      <c r="P36" s="145">
        <v>8</v>
      </c>
      <c r="Q36" s="110">
        <v>4</v>
      </c>
      <c r="R36" s="66">
        <v>1</v>
      </c>
      <c r="S36" s="111">
        <v>455236.5</v>
      </c>
      <c r="T36" s="217">
        <v>1</v>
      </c>
      <c r="U36" s="77">
        <v>303304.40000000002</v>
      </c>
      <c r="V36" s="217">
        <v>12</v>
      </c>
      <c r="W36" s="77">
        <v>4552.3</v>
      </c>
      <c r="X36" s="217">
        <v>177</v>
      </c>
      <c r="Y36" s="111">
        <v>308.60000000000002</v>
      </c>
      <c r="Z36" s="217">
        <v>1153</v>
      </c>
      <c r="AA36" s="79">
        <v>59.2</v>
      </c>
      <c r="AB36" s="80"/>
      <c r="AC36" s="142"/>
    </row>
    <row r="37" spans="1:29" ht="12" customHeight="1" x14ac:dyDescent="0.15">
      <c r="A37" s="75">
        <v>30</v>
      </c>
      <c r="B37" s="304">
        <v>42945</v>
      </c>
      <c r="C37" s="317">
        <v>1</v>
      </c>
      <c r="D37" s="298">
        <v>1</v>
      </c>
      <c r="E37" s="298">
        <v>1</v>
      </c>
      <c r="F37" s="298">
        <v>1</v>
      </c>
      <c r="G37" s="298">
        <v>1</v>
      </c>
      <c r="H37" s="298">
        <v>0</v>
      </c>
      <c r="I37" s="298">
        <v>2</v>
      </c>
      <c r="J37" s="298">
        <v>1</v>
      </c>
      <c r="K37" s="298">
        <v>1</v>
      </c>
      <c r="L37" s="298">
        <v>0</v>
      </c>
      <c r="M37" s="298">
        <v>0</v>
      </c>
      <c r="N37" s="298">
        <v>1</v>
      </c>
      <c r="O37" s="298">
        <v>1</v>
      </c>
      <c r="P37" s="145">
        <v>9</v>
      </c>
      <c r="Q37" s="110">
        <v>3</v>
      </c>
      <c r="R37" s="66">
        <v>1</v>
      </c>
      <c r="S37" s="111">
        <v>312868</v>
      </c>
      <c r="T37" s="217">
        <v>87</v>
      </c>
      <c r="U37" s="77">
        <v>755.1</v>
      </c>
      <c r="V37" s="217">
        <v>1350</v>
      </c>
      <c r="W37" s="77">
        <v>27.8</v>
      </c>
      <c r="X37" s="217">
        <v>9017</v>
      </c>
      <c r="Y37" s="111">
        <v>4.0999999999999996</v>
      </c>
      <c r="Z37" s="217">
        <v>33786</v>
      </c>
      <c r="AA37" s="79">
        <v>1.3</v>
      </c>
      <c r="AB37" s="80"/>
      <c r="AC37" s="142"/>
    </row>
    <row r="38" spans="1:29" ht="12" customHeight="1" x14ac:dyDescent="0.15">
      <c r="A38" s="75">
        <v>31</v>
      </c>
      <c r="B38" s="304">
        <v>42952</v>
      </c>
      <c r="C38" s="317">
        <v>0</v>
      </c>
      <c r="D38" s="298">
        <v>2</v>
      </c>
      <c r="E38" s="298">
        <v>1</v>
      </c>
      <c r="F38" s="298">
        <v>2</v>
      </c>
      <c r="G38" s="298">
        <v>2</v>
      </c>
      <c r="H38" s="298">
        <v>2</v>
      </c>
      <c r="I38" s="298">
        <v>1</v>
      </c>
      <c r="J38" s="298">
        <v>2</v>
      </c>
      <c r="K38" s="298">
        <v>1</v>
      </c>
      <c r="L38" s="298">
        <v>1</v>
      </c>
      <c r="M38" s="298">
        <v>0</v>
      </c>
      <c r="N38" s="298">
        <v>1</v>
      </c>
      <c r="O38" s="298">
        <v>0</v>
      </c>
      <c r="P38" s="145">
        <v>5</v>
      </c>
      <c r="Q38" s="110">
        <v>3</v>
      </c>
      <c r="R38" s="66">
        <v>5</v>
      </c>
      <c r="S38" s="111">
        <v>299506.5</v>
      </c>
      <c r="T38" s="217">
        <v>1</v>
      </c>
      <c r="U38" s="77">
        <v>62896.3</v>
      </c>
      <c r="V38" s="217">
        <v>41</v>
      </c>
      <c r="W38" s="77">
        <v>876.6</v>
      </c>
      <c r="X38" s="217">
        <v>580</v>
      </c>
      <c r="Y38" s="111">
        <v>61.9</v>
      </c>
      <c r="Z38" s="217">
        <v>3948</v>
      </c>
      <c r="AA38" s="79">
        <v>11.3</v>
      </c>
      <c r="AB38" s="80"/>
      <c r="AC38" s="142"/>
    </row>
    <row r="39" spans="1:29" ht="12" customHeight="1" x14ac:dyDescent="0.15">
      <c r="A39" s="75">
        <v>32</v>
      </c>
      <c r="B39" s="304">
        <v>42959</v>
      </c>
      <c r="C39" s="317">
        <v>2</v>
      </c>
      <c r="D39" s="298">
        <v>2</v>
      </c>
      <c r="E39" s="298">
        <v>2</v>
      </c>
      <c r="F39" s="298">
        <v>1</v>
      </c>
      <c r="G39" s="298">
        <v>0</v>
      </c>
      <c r="H39" s="298">
        <v>2</v>
      </c>
      <c r="I39" s="298">
        <v>2</v>
      </c>
      <c r="J39" s="298">
        <v>1</v>
      </c>
      <c r="K39" s="298">
        <v>2</v>
      </c>
      <c r="L39" s="298">
        <v>1</v>
      </c>
      <c r="M39" s="298">
        <v>0</v>
      </c>
      <c r="N39" s="298">
        <v>1</v>
      </c>
      <c r="O39" s="298">
        <v>1</v>
      </c>
      <c r="P39" s="145">
        <v>5</v>
      </c>
      <c r="Q39" s="110">
        <v>2</v>
      </c>
      <c r="R39" s="66">
        <v>6</v>
      </c>
      <c r="S39" s="111">
        <v>377276</v>
      </c>
      <c r="T39" s="217" t="s">
        <v>116</v>
      </c>
      <c r="U39" s="77">
        <v>79227.899999999994</v>
      </c>
      <c r="V39" s="217">
        <v>22</v>
      </c>
      <c r="W39" s="77">
        <v>2057.8000000000002</v>
      </c>
      <c r="X39" s="217">
        <v>489</v>
      </c>
      <c r="Y39" s="111">
        <v>92.5</v>
      </c>
      <c r="Z39" s="217">
        <v>4412</v>
      </c>
      <c r="AA39" s="79">
        <v>12.8</v>
      </c>
      <c r="AB39" s="80"/>
      <c r="AC39" s="142"/>
    </row>
    <row r="40" spans="1:29" ht="12" customHeight="1" x14ac:dyDescent="0.15">
      <c r="A40" s="75">
        <v>33</v>
      </c>
      <c r="B40" s="304">
        <v>42966</v>
      </c>
      <c r="C40" s="317">
        <v>1</v>
      </c>
      <c r="D40" s="298">
        <v>1</v>
      </c>
      <c r="E40" s="298">
        <v>1</v>
      </c>
      <c r="F40" s="298">
        <v>1</v>
      </c>
      <c r="G40" s="298">
        <v>2</v>
      </c>
      <c r="H40" s="298">
        <v>2</v>
      </c>
      <c r="I40" s="298">
        <v>1</v>
      </c>
      <c r="J40" s="298">
        <v>0</v>
      </c>
      <c r="K40" s="298">
        <v>2</v>
      </c>
      <c r="L40" s="298">
        <v>0</v>
      </c>
      <c r="M40" s="298">
        <v>1</v>
      </c>
      <c r="N40" s="298">
        <v>2</v>
      </c>
      <c r="O40" s="298">
        <v>1</v>
      </c>
      <c r="P40" s="145">
        <v>7</v>
      </c>
      <c r="Q40" s="110">
        <v>2</v>
      </c>
      <c r="R40" s="66">
        <v>4</v>
      </c>
      <c r="S40" s="111">
        <v>474638</v>
      </c>
      <c r="T40" s="217">
        <v>1</v>
      </c>
      <c r="U40" s="77">
        <v>178901.8</v>
      </c>
      <c r="V40" s="217">
        <v>31</v>
      </c>
      <c r="W40" s="77">
        <v>1837.3</v>
      </c>
      <c r="X40" s="217">
        <v>520</v>
      </c>
      <c r="Y40" s="111">
        <v>109.5</v>
      </c>
      <c r="Z40" s="217">
        <v>4337</v>
      </c>
      <c r="AA40" s="79">
        <v>16.399999999999999</v>
      </c>
      <c r="AB40" s="80"/>
      <c r="AC40" s="142"/>
    </row>
    <row r="41" spans="1:29" ht="12" customHeight="1" x14ac:dyDescent="0.15">
      <c r="A41" s="75">
        <v>34</v>
      </c>
      <c r="B41" s="304">
        <v>42973</v>
      </c>
      <c r="C41" s="317">
        <v>2</v>
      </c>
      <c r="D41" s="298">
        <v>2</v>
      </c>
      <c r="E41" s="298">
        <v>0</v>
      </c>
      <c r="F41" s="298">
        <v>0</v>
      </c>
      <c r="G41" s="298">
        <v>1</v>
      </c>
      <c r="H41" s="298">
        <v>1</v>
      </c>
      <c r="I41" s="298">
        <v>1</v>
      </c>
      <c r="J41" s="298">
        <v>1</v>
      </c>
      <c r="K41" s="298">
        <v>0</v>
      </c>
      <c r="L41" s="298">
        <v>1</v>
      </c>
      <c r="M41" s="298">
        <v>2</v>
      </c>
      <c r="N41" s="298">
        <v>2</v>
      </c>
      <c r="O41" s="298">
        <v>1</v>
      </c>
      <c r="P41" s="145">
        <v>6</v>
      </c>
      <c r="Q41" s="110">
        <v>3</v>
      </c>
      <c r="R41" s="66">
        <v>4</v>
      </c>
      <c r="S41" s="111">
        <v>451184.5</v>
      </c>
      <c r="T41" s="217" t="s">
        <v>116</v>
      </c>
      <c r="U41" s="77">
        <v>94748.7</v>
      </c>
      <c r="V41" s="217">
        <v>59</v>
      </c>
      <c r="W41" s="77">
        <v>917.6</v>
      </c>
      <c r="X41" s="217">
        <v>683</v>
      </c>
      <c r="Y41" s="111">
        <v>79.2</v>
      </c>
      <c r="Z41" s="217">
        <v>5033</v>
      </c>
      <c r="AA41" s="79">
        <v>13.4</v>
      </c>
      <c r="AB41" s="80"/>
      <c r="AC41" s="142"/>
    </row>
    <row r="42" spans="1:29" ht="12" customHeight="1" x14ac:dyDescent="0.15">
      <c r="A42" s="75">
        <v>35</v>
      </c>
      <c r="B42" s="304">
        <v>42980</v>
      </c>
      <c r="C42" s="317">
        <v>1</v>
      </c>
      <c r="D42" s="298">
        <v>2</v>
      </c>
      <c r="E42" s="298">
        <v>0</v>
      </c>
      <c r="F42" s="298">
        <v>1</v>
      </c>
      <c r="G42" s="298">
        <v>1</v>
      </c>
      <c r="H42" s="298">
        <v>1</v>
      </c>
      <c r="I42" s="298">
        <v>2</v>
      </c>
      <c r="J42" s="298">
        <v>1</v>
      </c>
      <c r="K42" s="298">
        <v>2</v>
      </c>
      <c r="L42" s="298">
        <v>1</v>
      </c>
      <c r="M42" s="298">
        <v>1</v>
      </c>
      <c r="N42" s="298">
        <v>1</v>
      </c>
      <c r="O42" s="298">
        <v>2</v>
      </c>
      <c r="P42" s="145">
        <v>8</v>
      </c>
      <c r="Q42" s="110">
        <v>1</v>
      </c>
      <c r="R42" s="66">
        <v>4</v>
      </c>
      <c r="S42" s="111">
        <v>419684</v>
      </c>
      <c r="T42" s="217">
        <v>24</v>
      </c>
      <c r="U42" s="77">
        <v>7620</v>
      </c>
      <c r="V42" s="217">
        <v>762</v>
      </c>
      <c r="W42" s="77">
        <v>66</v>
      </c>
      <c r="X42" s="217">
        <v>7296</v>
      </c>
      <c r="Y42" s="111">
        <v>6.9</v>
      </c>
      <c r="Z42" s="217">
        <v>30066</v>
      </c>
      <c r="AA42" s="79">
        <v>2</v>
      </c>
      <c r="AB42" s="80"/>
      <c r="AC42" s="142"/>
    </row>
    <row r="43" spans="1:29" ht="12" customHeight="1" x14ac:dyDescent="0.15">
      <c r="A43" s="75">
        <v>36</v>
      </c>
      <c r="B43" s="304">
        <v>42987</v>
      </c>
      <c r="C43" s="317">
        <v>1</v>
      </c>
      <c r="D43" s="298">
        <v>0</v>
      </c>
      <c r="E43" s="298">
        <v>2</v>
      </c>
      <c r="F43" s="298">
        <v>1</v>
      </c>
      <c r="G43" s="298">
        <v>1</v>
      </c>
      <c r="H43" s="298">
        <v>0</v>
      </c>
      <c r="I43" s="298">
        <v>0</v>
      </c>
      <c r="J43" s="298">
        <v>1</v>
      </c>
      <c r="K43" s="298">
        <v>2</v>
      </c>
      <c r="L43" s="298">
        <v>0</v>
      </c>
      <c r="M43" s="298">
        <v>1</v>
      </c>
      <c r="N43" s="298">
        <v>2</v>
      </c>
      <c r="O43" s="298">
        <v>2</v>
      </c>
      <c r="P43" s="145">
        <v>5</v>
      </c>
      <c r="Q43" s="110">
        <v>4</v>
      </c>
      <c r="R43" s="66">
        <v>4</v>
      </c>
      <c r="S43" s="111">
        <v>485959</v>
      </c>
      <c r="T43" s="217" t="s">
        <v>116</v>
      </c>
      <c r="U43" s="77">
        <v>102051.3</v>
      </c>
      <c r="V43" s="217">
        <v>1</v>
      </c>
      <c r="W43" s="77">
        <v>58315</v>
      </c>
      <c r="X43" s="217">
        <v>30</v>
      </c>
      <c r="Y43" s="111">
        <v>1943.8</v>
      </c>
      <c r="Z43" s="217">
        <v>223</v>
      </c>
      <c r="AA43" s="79">
        <v>326.8</v>
      </c>
      <c r="AB43" s="80"/>
      <c r="AC43" s="142"/>
    </row>
    <row r="44" spans="1:29" ht="12" customHeight="1" x14ac:dyDescent="0.15">
      <c r="A44" s="75">
        <v>37</v>
      </c>
      <c r="B44" s="304">
        <v>42994</v>
      </c>
      <c r="C44" s="318">
        <v>0</v>
      </c>
      <c r="D44" s="298">
        <v>1</v>
      </c>
      <c r="E44" s="298">
        <v>1</v>
      </c>
      <c r="F44" s="298">
        <v>2</v>
      </c>
      <c r="G44" s="298">
        <v>2</v>
      </c>
      <c r="H44" s="298">
        <v>1</v>
      </c>
      <c r="I44" s="298">
        <v>0</v>
      </c>
      <c r="J44" s="298">
        <v>1</v>
      </c>
      <c r="K44" s="298">
        <v>1</v>
      </c>
      <c r="L44" s="298">
        <v>1</v>
      </c>
      <c r="M44" s="298">
        <v>2</v>
      </c>
      <c r="N44" s="298">
        <v>2</v>
      </c>
      <c r="O44" s="298">
        <v>0</v>
      </c>
      <c r="P44" s="145">
        <v>6</v>
      </c>
      <c r="Q44" s="110">
        <v>3</v>
      </c>
      <c r="R44" s="66">
        <v>4</v>
      </c>
      <c r="S44" s="111">
        <v>575438.5</v>
      </c>
      <c r="T44" s="217">
        <v>1</v>
      </c>
      <c r="U44" s="77">
        <v>222893.3</v>
      </c>
      <c r="V44" s="217">
        <v>36</v>
      </c>
      <c r="W44" s="77">
        <v>1918.1</v>
      </c>
      <c r="X44" s="217">
        <v>329</v>
      </c>
      <c r="Y44" s="111">
        <v>209.8</v>
      </c>
      <c r="Z44" s="217">
        <v>2464</v>
      </c>
      <c r="AA44" s="79">
        <v>35</v>
      </c>
      <c r="AB44" s="80"/>
      <c r="AC44" s="142"/>
    </row>
    <row r="45" spans="1:29" ht="12" customHeight="1" x14ac:dyDescent="0.15">
      <c r="A45" s="75">
        <v>38</v>
      </c>
      <c r="B45" s="304">
        <v>43001</v>
      </c>
      <c r="C45" s="317">
        <v>1</v>
      </c>
      <c r="D45" s="298">
        <v>1</v>
      </c>
      <c r="E45" s="298">
        <v>1</v>
      </c>
      <c r="F45" s="298">
        <v>0</v>
      </c>
      <c r="G45" s="298">
        <v>1</v>
      </c>
      <c r="H45" s="298">
        <v>0</v>
      </c>
      <c r="I45" s="298">
        <v>0</v>
      </c>
      <c r="J45" s="298">
        <v>1</v>
      </c>
      <c r="K45" s="298">
        <v>0</v>
      </c>
      <c r="L45" s="298">
        <v>2</v>
      </c>
      <c r="M45" s="298">
        <v>1</v>
      </c>
      <c r="N45" s="298">
        <v>0</v>
      </c>
      <c r="O45" s="298">
        <v>2</v>
      </c>
      <c r="P45" s="145">
        <v>6</v>
      </c>
      <c r="Q45" s="110">
        <v>5</v>
      </c>
      <c r="R45" s="66">
        <v>2</v>
      </c>
      <c r="S45" s="111">
        <v>440968.5</v>
      </c>
      <c r="T45" s="217" t="s">
        <v>116</v>
      </c>
      <c r="U45" s="77">
        <v>92603.3</v>
      </c>
      <c r="V45" s="217">
        <v>87</v>
      </c>
      <c r="W45" s="77">
        <v>608.20000000000005</v>
      </c>
      <c r="X45" s="217">
        <v>1027</v>
      </c>
      <c r="Y45" s="111">
        <v>51.5</v>
      </c>
      <c r="Z45" s="217">
        <v>6603</v>
      </c>
      <c r="AA45" s="79">
        <v>10</v>
      </c>
      <c r="AB45" s="80"/>
      <c r="AC45" s="142"/>
    </row>
    <row r="46" spans="1:29" ht="12" customHeight="1" x14ac:dyDescent="0.15">
      <c r="A46" s="75">
        <v>39</v>
      </c>
      <c r="B46" s="304">
        <v>43008</v>
      </c>
      <c r="C46" s="317">
        <v>1</v>
      </c>
      <c r="D46" s="298">
        <v>0</v>
      </c>
      <c r="E46" s="298">
        <v>1</v>
      </c>
      <c r="F46" s="298">
        <v>2</v>
      </c>
      <c r="G46" s="298">
        <v>0</v>
      </c>
      <c r="H46" s="298">
        <v>1</v>
      </c>
      <c r="I46" s="298">
        <v>0</v>
      </c>
      <c r="J46" s="298">
        <v>2</v>
      </c>
      <c r="K46" s="298">
        <v>2</v>
      </c>
      <c r="L46" s="298">
        <v>2</v>
      </c>
      <c r="M46" s="298">
        <v>1</v>
      </c>
      <c r="N46" s="298">
        <v>2</v>
      </c>
      <c r="O46" s="298">
        <v>2</v>
      </c>
      <c r="P46" s="145">
        <v>4</v>
      </c>
      <c r="Q46" s="110">
        <v>3</v>
      </c>
      <c r="R46" s="66">
        <v>6</v>
      </c>
      <c r="S46" s="111">
        <v>606329</v>
      </c>
      <c r="T46" s="217" t="s">
        <v>116</v>
      </c>
      <c r="U46" s="77">
        <v>219932.3</v>
      </c>
      <c r="V46" s="217">
        <v>21</v>
      </c>
      <c r="W46" s="77">
        <v>3464.7</v>
      </c>
      <c r="X46" s="217">
        <v>421</v>
      </c>
      <c r="Y46" s="111">
        <v>172.8</v>
      </c>
      <c r="Z46" s="217">
        <v>3694</v>
      </c>
      <c r="AA46" s="79">
        <v>24.6</v>
      </c>
      <c r="AB46" s="80"/>
      <c r="AC46" s="142"/>
    </row>
    <row r="47" spans="1:29" ht="12" customHeight="1" x14ac:dyDescent="0.15">
      <c r="A47" s="75">
        <v>40</v>
      </c>
      <c r="B47" s="304">
        <v>43015</v>
      </c>
      <c r="C47" s="317">
        <v>1</v>
      </c>
      <c r="D47" s="298">
        <v>0</v>
      </c>
      <c r="E47" s="298">
        <v>0</v>
      </c>
      <c r="F47" s="298">
        <v>0</v>
      </c>
      <c r="G47" s="298">
        <v>2</v>
      </c>
      <c r="H47" s="298">
        <v>2</v>
      </c>
      <c r="I47" s="298">
        <v>1</v>
      </c>
      <c r="J47" s="298">
        <v>2</v>
      </c>
      <c r="K47" s="298">
        <v>2</v>
      </c>
      <c r="L47" s="298">
        <v>0</v>
      </c>
      <c r="M47" s="298">
        <v>0</v>
      </c>
      <c r="N47" s="298">
        <v>0</v>
      </c>
      <c r="O47" s="298">
        <v>1</v>
      </c>
      <c r="P47" s="145">
        <v>3</v>
      </c>
      <c r="Q47" s="110">
        <v>6</v>
      </c>
      <c r="R47" s="66">
        <v>4</v>
      </c>
      <c r="S47" s="111">
        <v>629634.5</v>
      </c>
      <c r="T47" s="217">
        <v>3</v>
      </c>
      <c r="U47" s="77">
        <v>117385.1</v>
      </c>
      <c r="V47" s="217">
        <v>145</v>
      </c>
      <c r="W47" s="77">
        <v>521</v>
      </c>
      <c r="X47" s="217">
        <v>1800</v>
      </c>
      <c r="Y47" s="111">
        <v>41.9</v>
      </c>
      <c r="Z47" s="217">
        <v>11218</v>
      </c>
      <c r="AA47" s="79">
        <v>8.4</v>
      </c>
      <c r="AB47" s="80"/>
      <c r="AC47" s="142"/>
    </row>
    <row r="48" spans="1:29" ht="12" customHeight="1" x14ac:dyDescent="0.15">
      <c r="A48" s="75">
        <v>41</v>
      </c>
      <c r="B48" s="304">
        <v>43022</v>
      </c>
      <c r="C48" s="317">
        <v>2</v>
      </c>
      <c r="D48" s="298">
        <v>0</v>
      </c>
      <c r="E48" s="298">
        <v>2</v>
      </c>
      <c r="F48" s="298">
        <v>1</v>
      </c>
      <c r="G48" s="298">
        <v>2</v>
      </c>
      <c r="H48" s="298">
        <v>1</v>
      </c>
      <c r="I48" s="298">
        <v>0</v>
      </c>
      <c r="J48" s="298">
        <v>2</v>
      </c>
      <c r="K48" s="298">
        <v>2</v>
      </c>
      <c r="L48" s="298">
        <v>1</v>
      </c>
      <c r="M48" s="298">
        <v>2</v>
      </c>
      <c r="N48" s="298">
        <v>0</v>
      </c>
      <c r="O48" s="298">
        <v>2</v>
      </c>
      <c r="P48" s="145">
        <v>3</v>
      </c>
      <c r="Q48" s="110">
        <v>3</v>
      </c>
      <c r="R48" s="66">
        <v>7</v>
      </c>
      <c r="S48" s="111">
        <v>521152.5</v>
      </c>
      <c r="T48" s="217" t="s">
        <v>116</v>
      </c>
      <c r="U48" s="77">
        <v>109442</v>
      </c>
      <c r="V48" s="217">
        <v>4</v>
      </c>
      <c r="W48" s="77">
        <v>15634.5</v>
      </c>
      <c r="X48" s="217">
        <v>73</v>
      </c>
      <c r="Y48" s="111">
        <v>856.6</v>
      </c>
      <c r="Z48" s="217">
        <v>899</v>
      </c>
      <c r="AA48" s="79">
        <v>86.9</v>
      </c>
      <c r="AB48" s="80"/>
      <c r="AC48" s="142"/>
    </row>
    <row r="49" spans="1:29" ht="12" customHeight="1" x14ac:dyDescent="0.15">
      <c r="A49" s="75">
        <v>42</v>
      </c>
      <c r="B49" s="304">
        <v>43029</v>
      </c>
      <c r="C49" s="318">
        <v>2</v>
      </c>
      <c r="D49" s="298">
        <v>1</v>
      </c>
      <c r="E49" s="298">
        <v>0</v>
      </c>
      <c r="F49" s="298">
        <v>2</v>
      </c>
      <c r="G49" s="298">
        <v>2</v>
      </c>
      <c r="H49" s="298">
        <v>0</v>
      </c>
      <c r="I49" s="298">
        <v>0</v>
      </c>
      <c r="J49" s="298">
        <v>0</v>
      </c>
      <c r="K49" s="298">
        <v>1</v>
      </c>
      <c r="L49" s="298">
        <v>2</v>
      </c>
      <c r="M49" s="298">
        <v>1</v>
      </c>
      <c r="N49" s="298">
        <v>0</v>
      </c>
      <c r="O49" s="298">
        <v>1</v>
      </c>
      <c r="P49" s="145">
        <v>4</v>
      </c>
      <c r="Q49" s="110">
        <v>5</v>
      </c>
      <c r="R49" s="66">
        <v>4</v>
      </c>
      <c r="S49" s="111">
        <v>633118.5</v>
      </c>
      <c r="T49" s="217">
        <v>1</v>
      </c>
      <c r="U49" s="77">
        <v>242396.79999999999</v>
      </c>
      <c r="V49" s="217">
        <v>28</v>
      </c>
      <c r="W49" s="77">
        <v>2713.3</v>
      </c>
      <c r="X49" s="217">
        <v>460</v>
      </c>
      <c r="Y49" s="111">
        <v>165.1</v>
      </c>
      <c r="Z49" s="217">
        <v>4149</v>
      </c>
      <c r="AA49" s="79">
        <v>22.8</v>
      </c>
      <c r="AB49" s="80"/>
      <c r="AC49" s="142"/>
    </row>
    <row r="50" spans="1:29" ht="12" customHeight="1" x14ac:dyDescent="0.15">
      <c r="A50" s="75">
        <v>43</v>
      </c>
      <c r="B50" s="304">
        <v>43036</v>
      </c>
      <c r="C50" s="317">
        <v>1</v>
      </c>
      <c r="D50" s="298">
        <v>2</v>
      </c>
      <c r="E50" s="298">
        <v>1</v>
      </c>
      <c r="F50" s="298">
        <v>0</v>
      </c>
      <c r="G50" s="298">
        <v>1</v>
      </c>
      <c r="H50" s="298">
        <v>1</v>
      </c>
      <c r="I50" s="298">
        <v>2</v>
      </c>
      <c r="J50" s="298">
        <v>1</v>
      </c>
      <c r="K50" s="298">
        <v>0</v>
      </c>
      <c r="L50" s="298">
        <v>1</v>
      </c>
      <c r="M50" s="298">
        <v>0</v>
      </c>
      <c r="N50" s="298">
        <v>2</v>
      </c>
      <c r="O50" s="298">
        <v>0</v>
      </c>
      <c r="P50" s="145">
        <v>6</v>
      </c>
      <c r="Q50" s="110">
        <v>4</v>
      </c>
      <c r="R50" s="66">
        <v>3</v>
      </c>
      <c r="S50" s="111">
        <v>516685</v>
      </c>
      <c r="T50" s="217" t="s">
        <v>116</v>
      </c>
      <c r="U50" s="77">
        <v>108503.8</v>
      </c>
      <c r="V50" s="217">
        <v>11</v>
      </c>
      <c r="W50" s="77">
        <v>5636.5</v>
      </c>
      <c r="X50" s="217">
        <v>191</v>
      </c>
      <c r="Y50" s="111">
        <v>324.60000000000002</v>
      </c>
      <c r="Z50" s="217">
        <v>1605</v>
      </c>
      <c r="AA50" s="79">
        <v>48.2</v>
      </c>
      <c r="AB50" s="80"/>
      <c r="AC50" s="142"/>
    </row>
    <row r="51" spans="1:29" ht="12" customHeight="1" x14ac:dyDescent="0.15">
      <c r="A51" s="75">
        <v>44</v>
      </c>
      <c r="B51" s="304">
        <v>43043</v>
      </c>
      <c r="C51" s="317">
        <v>2</v>
      </c>
      <c r="D51" s="298">
        <v>1</v>
      </c>
      <c r="E51" s="298">
        <v>2</v>
      </c>
      <c r="F51" s="298">
        <v>0</v>
      </c>
      <c r="G51" s="298">
        <v>0</v>
      </c>
      <c r="H51" s="298">
        <v>1</v>
      </c>
      <c r="I51" s="298">
        <v>2</v>
      </c>
      <c r="J51" s="298">
        <v>0</v>
      </c>
      <c r="K51" s="298">
        <v>0</v>
      </c>
      <c r="L51" s="298">
        <v>0</v>
      </c>
      <c r="M51" s="298">
        <v>1</v>
      </c>
      <c r="N51" s="298">
        <v>1</v>
      </c>
      <c r="O51" s="298">
        <v>1</v>
      </c>
      <c r="P51" s="145">
        <v>5</v>
      </c>
      <c r="Q51" s="110">
        <v>5</v>
      </c>
      <c r="R51" s="66">
        <v>3</v>
      </c>
      <c r="S51" s="111">
        <v>665828.5</v>
      </c>
      <c r="T51" s="217">
        <v>1</v>
      </c>
      <c r="U51" s="77">
        <v>248327.7</v>
      </c>
      <c r="V51" s="217">
        <v>43</v>
      </c>
      <c r="W51" s="77">
        <v>1858.1</v>
      </c>
      <c r="X51" s="217">
        <v>855</v>
      </c>
      <c r="Y51" s="111">
        <v>93.4</v>
      </c>
      <c r="Z51" s="217">
        <v>7743</v>
      </c>
      <c r="AA51" s="79">
        <v>12.8</v>
      </c>
      <c r="AB51" s="80"/>
      <c r="AC51" s="142"/>
    </row>
    <row r="52" spans="1:29" ht="12" customHeight="1" x14ac:dyDescent="0.15">
      <c r="A52" s="75">
        <v>45</v>
      </c>
      <c r="B52" s="304">
        <v>43050</v>
      </c>
      <c r="C52" s="317">
        <v>0</v>
      </c>
      <c r="D52" s="298">
        <v>0</v>
      </c>
      <c r="E52" s="298">
        <v>0</v>
      </c>
      <c r="F52" s="298">
        <v>0</v>
      </c>
      <c r="G52" s="298">
        <v>0</v>
      </c>
      <c r="H52" s="298">
        <v>1</v>
      </c>
      <c r="I52" s="298">
        <v>2</v>
      </c>
      <c r="J52" s="298">
        <v>0</v>
      </c>
      <c r="K52" s="298">
        <v>0</v>
      </c>
      <c r="L52" s="298">
        <v>2</v>
      </c>
      <c r="M52" s="298">
        <v>2</v>
      </c>
      <c r="N52" s="298">
        <v>0</v>
      </c>
      <c r="O52" s="298">
        <v>1</v>
      </c>
      <c r="P52" s="145">
        <v>2</v>
      </c>
      <c r="Q52" s="110">
        <v>8</v>
      </c>
      <c r="R52" s="66">
        <v>3</v>
      </c>
      <c r="S52" s="111">
        <v>291748</v>
      </c>
      <c r="T52" s="217" t="s">
        <v>116</v>
      </c>
      <c r="U52" s="77">
        <v>61267</v>
      </c>
      <c r="V52" s="217">
        <v>2</v>
      </c>
      <c r="W52" s="77">
        <v>17504.8</v>
      </c>
      <c r="X52" s="217">
        <v>80</v>
      </c>
      <c r="Y52" s="111">
        <v>437.6</v>
      </c>
      <c r="Z52" s="217">
        <v>552</v>
      </c>
      <c r="AA52" s="79">
        <v>79.2</v>
      </c>
      <c r="AB52" s="80"/>
      <c r="AC52" s="142"/>
    </row>
    <row r="53" spans="1:29" ht="12" customHeight="1" x14ac:dyDescent="0.15">
      <c r="A53" s="75">
        <v>46</v>
      </c>
      <c r="B53" s="304">
        <v>43057</v>
      </c>
      <c r="C53" s="317">
        <v>0</v>
      </c>
      <c r="D53" s="298">
        <v>1</v>
      </c>
      <c r="E53" s="298">
        <v>0</v>
      </c>
      <c r="F53" s="298">
        <v>1</v>
      </c>
      <c r="G53" s="298">
        <v>1</v>
      </c>
      <c r="H53" s="298">
        <v>2</v>
      </c>
      <c r="I53" s="298">
        <v>1</v>
      </c>
      <c r="J53" s="298">
        <v>1</v>
      </c>
      <c r="K53" s="298">
        <v>1</v>
      </c>
      <c r="L53" s="298">
        <v>0</v>
      </c>
      <c r="M53" s="298">
        <v>1</v>
      </c>
      <c r="N53" s="298">
        <v>0</v>
      </c>
      <c r="O53" s="298">
        <v>1</v>
      </c>
      <c r="P53" s="145">
        <v>8</v>
      </c>
      <c r="Q53" s="110">
        <v>4</v>
      </c>
      <c r="R53" s="66">
        <v>1</v>
      </c>
      <c r="S53" s="111">
        <v>627784.5</v>
      </c>
      <c r="T53" s="217">
        <v>10</v>
      </c>
      <c r="U53" s="77">
        <v>19310.099999999999</v>
      </c>
      <c r="V53" s="217">
        <v>254</v>
      </c>
      <c r="W53" s="77">
        <v>296.5</v>
      </c>
      <c r="X53" s="217">
        <v>2682</v>
      </c>
      <c r="Y53" s="111">
        <v>28</v>
      </c>
      <c r="Z53" s="217">
        <v>15880</v>
      </c>
      <c r="AA53" s="79">
        <v>5.9</v>
      </c>
      <c r="AB53" s="80"/>
      <c r="AC53" s="142"/>
    </row>
    <row r="54" spans="1:29" ht="12" customHeight="1" x14ac:dyDescent="0.15">
      <c r="A54" s="75">
        <v>47</v>
      </c>
      <c r="B54" s="304">
        <v>43064</v>
      </c>
      <c r="C54" s="318">
        <v>0</v>
      </c>
      <c r="D54" s="298">
        <v>1</v>
      </c>
      <c r="E54" s="298">
        <v>1</v>
      </c>
      <c r="F54" s="298">
        <v>2</v>
      </c>
      <c r="G54" s="298">
        <v>1</v>
      </c>
      <c r="H54" s="298">
        <v>1</v>
      </c>
      <c r="I54" s="298">
        <v>1</v>
      </c>
      <c r="J54" s="298">
        <v>2</v>
      </c>
      <c r="K54" s="298">
        <v>1</v>
      </c>
      <c r="L54" s="298">
        <v>2</v>
      </c>
      <c r="M54" s="298">
        <v>0</v>
      </c>
      <c r="N54" s="298">
        <v>0</v>
      </c>
      <c r="O54" s="298">
        <v>2</v>
      </c>
      <c r="P54" s="145">
        <v>6</v>
      </c>
      <c r="Q54" s="110">
        <v>3</v>
      </c>
      <c r="R54" s="66">
        <v>4</v>
      </c>
      <c r="S54" s="111">
        <v>499538</v>
      </c>
      <c r="T54" s="217" t="s">
        <v>116</v>
      </c>
      <c r="U54" s="77">
        <v>104902.9</v>
      </c>
      <c r="V54" s="217">
        <v>7</v>
      </c>
      <c r="W54" s="77">
        <v>8563.5</v>
      </c>
      <c r="X54" s="217">
        <v>161</v>
      </c>
      <c r="Y54" s="111">
        <v>372.3</v>
      </c>
      <c r="Z54" s="217">
        <v>1467</v>
      </c>
      <c r="AA54" s="79">
        <v>51</v>
      </c>
      <c r="AB54" s="80"/>
      <c r="AC54" s="142"/>
    </row>
    <row r="55" spans="1:29" ht="12" customHeight="1" x14ac:dyDescent="0.15">
      <c r="A55" s="75">
        <v>48</v>
      </c>
      <c r="B55" s="304">
        <v>43071</v>
      </c>
      <c r="C55" s="317">
        <v>0</v>
      </c>
      <c r="D55" s="298">
        <v>1</v>
      </c>
      <c r="E55" s="298">
        <v>1</v>
      </c>
      <c r="F55" s="298">
        <v>1</v>
      </c>
      <c r="G55" s="298">
        <v>2</v>
      </c>
      <c r="H55" s="298">
        <v>0</v>
      </c>
      <c r="I55" s="298">
        <v>2</v>
      </c>
      <c r="J55" s="298">
        <v>1</v>
      </c>
      <c r="K55" s="298">
        <v>2</v>
      </c>
      <c r="L55" s="298">
        <v>1</v>
      </c>
      <c r="M55" s="298">
        <v>1</v>
      </c>
      <c r="N55" s="298">
        <v>2</v>
      </c>
      <c r="O55" s="298">
        <v>0</v>
      </c>
      <c r="P55" s="145">
        <v>6</v>
      </c>
      <c r="Q55" s="110">
        <v>3</v>
      </c>
      <c r="R55" s="66">
        <v>4</v>
      </c>
      <c r="S55" s="111">
        <v>676732</v>
      </c>
      <c r="T55" s="217" t="s">
        <v>116</v>
      </c>
      <c r="U55" s="77">
        <v>247016.6</v>
      </c>
      <c r="V55" s="217">
        <v>7</v>
      </c>
      <c r="W55" s="77">
        <v>11601.1</v>
      </c>
      <c r="X55" s="217">
        <v>103</v>
      </c>
      <c r="Y55" s="111">
        <v>788.4</v>
      </c>
      <c r="Z55" s="217">
        <v>858</v>
      </c>
      <c r="AA55" s="79">
        <v>118.3</v>
      </c>
      <c r="AB55" s="80"/>
      <c r="AC55" s="142"/>
    </row>
    <row r="56" spans="1:29" ht="12" customHeight="1" x14ac:dyDescent="0.15">
      <c r="A56" s="75">
        <v>49</v>
      </c>
      <c r="B56" s="304">
        <v>43078</v>
      </c>
      <c r="C56" s="317">
        <v>0</v>
      </c>
      <c r="D56" s="298">
        <v>2</v>
      </c>
      <c r="E56" s="298">
        <v>0</v>
      </c>
      <c r="F56" s="298">
        <v>0</v>
      </c>
      <c r="G56" s="298">
        <v>2</v>
      </c>
      <c r="H56" s="298">
        <v>2</v>
      </c>
      <c r="I56" s="298">
        <v>1</v>
      </c>
      <c r="J56" s="298">
        <v>0</v>
      </c>
      <c r="K56" s="298">
        <v>0</v>
      </c>
      <c r="L56" s="298">
        <v>1</v>
      </c>
      <c r="M56" s="298">
        <v>0</v>
      </c>
      <c r="N56" s="298">
        <v>0</v>
      </c>
      <c r="O56" s="298">
        <v>2</v>
      </c>
      <c r="P56" s="145">
        <v>2</v>
      </c>
      <c r="Q56" s="110">
        <v>7</v>
      </c>
      <c r="R56" s="66">
        <v>4</v>
      </c>
      <c r="S56" s="111">
        <v>827727.5</v>
      </c>
      <c r="T56" s="217" t="s">
        <v>116</v>
      </c>
      <c r="U56" s="77">
        <v>420839.3</v>
      </c>
      <c r="V56" s="217">
        <v>2</v>
      </c>
      <c r="W56" s="77">
        <v>49663.6</v>
      </c>
      <c r="X56" s="217">
        <v>23</v>
      </c>
      <c r="Y56" s="111">
        <v>4318.5</v>
      </c>
      <c r="Z56" s="217">
        <v>314</v>
      </c>
      <c r="AA56" s="79">
        <v>395.4</v>
      </c>
      <c r="AB56" s="80"/>
      <c r="AC56" s="142"/>
    </row>
    <row r="57" spans="1:29" ht="12" customHeight="1" x14ac:dyDescent="0.15">
      <c r="A57" s="75">
        <v>50</v>
      </c>
      <c r="B57" s="304">
        <v>43085</v>
      </c>
      <c r="C57" s="317">
        <v>1</v>
      </c>
      <c r="D57" s="298">
        <v>1</v>
      </c>
      <c r="E57" s="298">
        <v>0</v>
      </c>
      <c r="F57" s="298">
        <v>0</v>
      </c>
      <c r="G57" s="298">
        <v>0</v>
      </c>
      <c r="H57" s="298">
        <v>2</v>
      </c>
      <c r="I57" s="298">
        <v>0</v>
      </c>
      <c r="J57" s="298">
        <v>2</v>
      </c>
      <c r="K57" s="298">
        <v>0</v>
      </c>
      <c r="L57" s="298">
        <v>1</v>
      </c>
      <c r="M57" s="298">
        <v>1</v>
      </c>
      <c r="N57" s="298">
        <v>1</v>
      </c>
      <c r="O57" s="298">
        <v>0</v>
      </c>
      <c r="P57" s="145">
        <v>5</v>
      </c>
      <c r="Q57" s="110">
        <v>6</v>
      </c>
      <c r="R57" s="66">
        <v>2</v>
      </c>
      <c r="S57" s="111">
        <v>1058268</v>
      </c>
      <c r="T57" s="217" t="s">
        <v>116</v>
      </c>
      <c r="U57" s="77">
        <v>643075.5</v>
      </c>
      <c r="V57" s="217">
        <v>22</v>
      </c>
      <c r="W57" s="77">
        <v>5772.3</v>
      </c>
      <c r="X57" s="217">
        <v>446</v>
      </c>
      <c r="Y57" s="111">
        <v>284.7</v>
      </c>
      <c r="Z57" s="217">
        <v>4306</v>
      </c>
      <c r="AA57" s="79">
        <v>36.799999999999997</v>
      </c>
      <c r="AB57" s="80"/>
      <c r="AC57" s="142"/>
    </row>
    <row r="58" spans="1:29" ht="12" customHeight="1" x14ac:dyDescent="0.15">
      <c r="A58" s="75" t="s">
        <v>19</v>
      </c>
      <c r="B58" s="304">
        <v>43092</v>
      </c>
      <c r="C58" s="317">
        <v>2</v>
      </c>
      <c r="D58" s="298">
        <v>1</v>
      </c>
      <c r="E58" s="298">
        <v>0</v>
      </c>
      <c r="F58" s="298">
        <v>1</v>
      </c>
      <c r="G58" s="298">
        <v>0</v>
      </c>
      <c r="H58" s="298">
        <v>2</v>
      </c>
      <c r="I58" s="298">
        <v>0</v>
      </c>
      <c r="J58" s="298">
        <v>0</v>
      </c>
      <c r="K58" s="298">
        <v>0</v>
      </c>
      <c r="L58" s="298">
        <v>1</v>
      </c>
      <c r="M58" s="298">
        <v>0</v>
      </c>
      <c r="N58" s="298">
        <v>2</v>
      </c>
      <c r="O58" s="298">
        <v>1</v>
      </c>
      <c r="P58" s="145">
        <v>4</v>
      </c>
      <c r="Q58" s="110">
        <v>6</v>
      </c>
      <c r="R58" s="66">
        <v>3</v>
      </c>
      <c r="S58" s="111">
        <v>1033675.5</v>
      </c>
      <c r="T58" s="217" t="s">
        <v>116</v>
      </c>
      <c r="U58" s="77">
        <v>860147.3</v>
      </c>
      <c r="V58" s="217">
        <v>7</v>
      </c>
      <c r="W58" s="77">
        <v>17720.099999999999</v>
      </c>
      <c r="X58" s="217">
        <v>118</v>
      </c>
      <c r="Y58" s="111">
        <v>1051.0999999999999</v>
      </c>
      <c r="Z58" s="217">
        <v>1022</v>
      </c>
      <c r="AA58" s="79">
        <v>151.69999999999999</v>
      </c>
      <c r="AB58" s="80"/>
      <c r="AC58" s="142"/>
    </row>
    <row r="59" spans="1:29" s="124" customFormat="1" ht="12" customHeight="1" x14ac:dyDescent="0.15">
      <c r="A59" s="82" t="s">
        <v>20</v>
      </c>
      <c r="B59" s="320">
        <v>43099</v>
      </c>
      <c r="C59" s="321">
        <v>0</v>
      </c>
      <c r="D59" s="265">
        <v>2</v>
      </c>
      <c r="E59" s="265">
        <v>1</v>
      </c>
      <c r="F59" s="265">
        <v>2</v>
      </c>
      <c r="G59" s="265">
        <v>0</v>
      </c>
      <c r="H59" s="265">
        <v>1</v>
      </c>
      <c r="I59" s="265">
        <v>0</v>
      </c>
      <c r="J59" s="265">
        <v>2</v>
      </c>
      <c r="K59" s="265">
        <v>1</v>
      </c>
      <c r="L59" s="265">
        <v>0</v>
      </c>
      <c r="M59" s="265">
        <v>2</v>
      </c>
      <c r="N59" s="265">
        <v>1</v>
      </c>
      <c r="O59" s="265">
        <v>2</v>
      </c>
      <c r="P59" s="74">
        <v>4</v>
      </c>
      <c r="Q59" s="73">
        <v>4</v>
      </c>
      <c r="R59" s="72">
        <v>5</v>
      </c>
      <c r="S59" s="118">
        <v>1244103</v>
      </c>
      <c r="T59" s="219">
        <v>1</v>
      </c>
      <c r="U59" s="84">
        <v>1121408.8999999999</v>
      </c>
      <c r="V59" s="219">
        <v>28</v>
      </c>
      <c r="W59" s="84">
        <v>5331.8</v>
      </c>
      <c r="X59" s="219">
        <v>324</v>
      </c>
      <c r="Y59" s="118">
        <v>460.7</v>
      </c>
      <c r="Z59" s="219">
        <v>2703</v>
      </c>
      <c r="AA59" s="86">
        <v>69</v>
      </c>
      <c r="AB59" s="111"/>
      <c r="AC59" s="142"/>
    </row>
    <row r="60" spans="1:29" ht="12" customHeight="1" x14ac:dyDescent="0.15">
      <c r="A60" s="156"/>
      <c r="B60" s="157"/>
      <c r="C60" s="309"/>
      <c r="D60" s="309"/>
      <c r="E60" s="309"/>
      <c r="F60" s="309"/>
      <c r="G60" s="309"/>
      <c r="H60" s="309"/>
      <c r="I60" s="309"/>
      <c r="J60" s="309"/>
      <c r="K60" s="309"/>
      <c r="L60" s="309"/>
      <c r="M60" s="309"/>
      <c r="N60" s="309"/>
      <c r="O60" s="310" t="s">
        <v>445</v>
      </c>
      <c r="P60" s="157"/>
      <c r="Q60" s="157"/>
      <c r="R60" s="157"/>
      <c r="S60" s="158"/>
      <c r="T60" s="311">
        <f>SUM(T8:T59)</f>
        <v>1049</v>
      </c>
      <c r="U60" s="160"/>
      <c r="V60" s="311">
        <f>SUM(V8:V59)</f>
        <v>18387</v>
      </c>
      <c r="W60" s="160"/>
      <c r="X60" s="311">
        <f>SUM(X8:X59)</f>
        <v>144595</v>
      </c>
      <c r="Y60" s="160"/>
      <c r="Z60" s="311">
        <f>SUM(Z8:Z59)</f>
        <v>682815</v>
      </c>
      <c r="AA60" s="312"/>
      <c r="AB60" s="91"/>
      <c r="AC60" s="142"/>
    </row>
    <row r="62" spans="1:29" ht="12" customHeight="1" x14ac:dyDescent="0.15">
      <c r="U62" s="220"/>
      <c r="W62" s="220"/>
      <c r="X62" s="220"/>
      <c r="Y62" s="220"/>
      <c r="AA62" s="220"/>
    </row>
    <row r="63" spans="1:29" ht="12" customHeight="1" x14ac:dyDescent="0.15">
      <c r="U63" s="220"/>
      <c r="W63" s="220"/>
      <c r="X63" s="220"/>
      <c r="Y63" s="220"/>
      <c r="AA63" s="220"/>
    </row>
    <row r="66" spans="25:25" ht="12" customHeight="1" x14ac:dyDescent="0.15">
      <c r="Y66" s="92"/>
    </row>
    <row r="67" spans="25:25" ht="12" customHeight="1" x14ac:dyDescent="0.15">
      <c r="Y67" s="92"/>
    </row>
  </sheetData>
  <mergeCells count="4">
    <mergeCell ref="T5:U5"/>
    <mergeCell ref="V5:W5"/>
    <mergeCell ref="X5:Y5"/>
    <mergeCell ref="Z5:AA5"/>
  </mergeCells>
  <printOptions horizontalCentered="1" verticalCentered="1"/>
  <pageMargins left="0" right="0" top="0" bottom="0.31496062992125984" header="0.23622047244094491" footer="0.23622047244094491"/>
  <pageSetup paperSize="9" scale="79" fitToHeight="5" orientation="landscape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7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2" customHeight="1" x14ac:dyDescent="0.15"/>
  <cols>
    <col min="1" max="1" width="4.5703125" style="56" customWidth="1"/>
    <col min="2" max="2" width="5.7109375" style="56" customWidth="1"/>
    <col min="3" max="15" width="4.140625" style="264" customWidth="1"/>
    <col min="16" max="18" width="4.140625" style="56" customWidth="1"/>
    <col min="19" max="19" width="14.140625" style="56" customWidth="1"/>
    <col min="20" max="20" width="10.5703125" style="56" customWidth="1"/>
    <col min="21" max="21" width="13.140625" style="56" customWidth="1"/>
    <col min="22" max="22" width="10.5703125" style="56" customWidth="1"/>
    <col min="23" max="23" width="13.140625" style="56" customWidth="1"/>
    <col min="24" max="24" width="10.5703125" style="56" customWidth="1"/>
    <col min="25" max="25" width="13.140625" style="56" customWidth="1"/>
    <col min="26" max="26" width="10.5703125" style="56" customWidth="1"/>
    <col min="27" max="27" width="13.140625" style="56" customWidth="1"/>
    <col min="28" max="16384" width="11.42578125" style="56"/>
  </cols>
  <sheetData>
    <row r="2" spans="1:29" ht="12" customHeight="1" x14ac:dyDescent="0.2">
      <c r="A2" s="55" t="s">
        <v>469</v>
      </c>
      <c r="Z2" s="57"/>
      <c r="AA2" s="57" t="s">
        <v>483</v>
      </c>
    </row>
    <row r="3" spans="1:29" ht="12" customHeight="1" x14ac:dyDescent="0.2">
      <c r="A3" s="58" t="s">
        <v>141</v>
      </c>
      <c r="W3" s="57"/>
      <c r="X3" s="57"/>
      <c r="Y3" s="57"/>
      <c r="Z3" s="57"/>
    </row>
    <row r="4" spans="1:29" ht="12" customHeight="1" x14ac:dyDescent="0.15">
      <c r="A4" s="59"/>
      <c r="B4" s="59"/>
      <c r="C4" s="313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8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29" ht="12" customHeight="1" x14ac:dyDescent="0.15">
      <c r="A5" s="65"/>
      <c r="B5" s="65"/>
      <c r="C5" s="314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90"/>
      <c r="P5" s="132"/>
      <c r="Q5" s="132"/>
      <c r="R5" s="133"/>
      <c r="S5" s="133"/>
      <c r="T5" s="324" t="s">
        <v>460</v>
      </c>
      <c r="U5" s="325"/>
      <c r="V5" s="324" t="s">
        <v>461</v>
      </c>
      <c r="W5" s="325"/>
      <c r="X5" s="324" t="s">
        <v>462</v>
      </c>
      <c r="Y5" s="325"/>
      <c r="Z5" s="324" t="s">
        <v>463</v>
      </c>
      <c r="AA5" s="325"/>
    </row>
    <row r="6" spans="1:29" ht="12" customHeight="1" x14ac:dyDescent="0.15">
      <c r="A6" s="65" t="s">
        <v>6</v>
      </c>
      <c r="B6" s="65">
        <v>2018</v>
      </c>
      <c r="C6" s="315" t="s">
        <v>452</v>
      </c>
      <c r="D6" s="292"/>
      <c r="E6" s="292"/>
      <c r="F6" s="292"/>
      <c r="G6" s="292"/>
      <c r="H6" s="292"/>
      <c r="I6" s="292"/>
      <c r="J6" s="292"/>
      <c r="K6" s="292"/>
      <c r="L6" s="292"/>
      <c r="M6" s="293"/>
      <c r="N6" s="293"/>
      <c r="O6" s="294"/>
      <c r="P6" s="67" t="s">
        <v>8</v>
      </c>
      <c r="Q6" s="68"/>
      <c r="R6" s="69"/>
      <c r="S6" s="66" t="s">
        <v>9</v>
      </c>
      <c r="T6" s="70" t="s">
        <v>401</v>
      </c>
      <c r="U6" s="66"/>
      <c r="V6" s="70" t="s">
        <v>401</v>
      </c>
      <c r="W6" s="66"/>
      <c r="X6" s="70" t="s">
        <v>401</v>
      </c>
      <c r="Y6" s="66"/>
      <c r="Z6" s="70" t="s">
        <v>401</v>
      </c>
      <c r="AA6" s="66"/>
      <c r="AB6" s="70"/>
    </row>
    <row r="7" spans="1:29" ht="12" customHeight="1" x14ac:dyDescent="0.15">
      <c r="A7" s="71"/>
      <c r="B7" s="71"/>
      <c r="C7" s="316">
        <v>1</v>
      </c>
      <c r="D7" s="265">
        <v>2</v>
      </c>
      <c r="E7" s="265">
        <v>3</v>
      </c>
      <c r="F7" s="265">
        <v>4</v>
      </c>
      <c r="G7" s="265">
        <v>5</v>
      </c>
      <c r="H7" s="265">
        <v>6</v>
      </c>
      <c r="I7" s="265">
        <v>7</v>
      </c>
      <c r="J7" s="265">
        <v>8</v>
      </c>
      <c r="K7" s="265">
        <v>9</v>
      </c>
      <c r="L7" s="265">
        <v>10</v>
      </c>
      <c r="M7" s="265">
        <v>11</v>
      </c>
      <c r="N7" s="265">
        <v>12</v>
      </c>
      <c r="O7" s="266">
        <v>13</v>
      </c>
      <c r="P7" s="145">
        <v>1</v>
      </c>
      <c r="Q7" s="110">
        <v>0</v>
      </c>
      <c r="R7" s="66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29" ht="12" customHeight="1" x14ac:dyDescent="0.15">
      <c r="A8" s="75">
        <v>1</v>
      </c>
      <c r="B8" s="304">
        <v>43106</v>
      </c>
      <c r="C8" s="317">
        <v>2</v>
      </c>
      <c r="D8" s="297">
        <v>1</v>
      </c>
      <c r="E8" s="297">
        <v>1</v>
      </c>
      <c r="F8" s="297">
        <v>1</v>
      </c>
      <c r="G8" s="297">
        <v>2</v>
      </c>
      <c r="H8" s="297">
        <v>2</v>
      </c>
      <c r="I8" s="297">
        <v>1</v>
      </c>
      <c r="J8" s="297">
        <v>1</v>
      </c>
      <c r="K8" s="297">
        <v>0</v>
      </c>
      <c r="L8" s="297">
        <v>2</v>
      </c>
      <c r="M8" s="298">
        <v>1</v>
      </c>
      <c r="N8" s="298">
        <v>0</v>
      </c>
      <c r="O8" s="298">
        <v>2</v>
      </c>
      <c r="P8" s="164">
        <v>6</v>
      </c>
      <c r="Q8" s="299">
        <v>2</v>
      </c>
      <c r="R8" s="60">
        <v>5</v>
      </c>
      <c r="S8" s="111">
        <v>404825.5</v>
      </c>
      <c r="T8" s="216" t="s">
        <v>116</v>
      </c>
      <c r="U8" s="113">
        <v>85013.3</v>
      </c>
      <c r="V8" s="216">
        <v>5</v>
      </c>
      <c r="W8" s="113">
        <v>9715.7999999999993</v>
      </c>
      <c r="X8" s="217">
        <v>125</v>
      </c>
      <c r="Y8" s="138">
        <v>388.6</v>
      </c>
      <c r="Z8" s="216">
        <v>1397</v>
      </c>
      <c r="AA8" s="114">
        <v>43.4</v>
      </c>
      <c r="AB8" s="80"/>
      <c r="AC8" s="142"/>
    </row>
    <row r="9" spans="1:29" ht="12" customHeight="1" x14ac:dyDescent="0.15">
      <c r="A9" s="75">
        <v>2</v>
      </c>
      <c r="B9" s="304">
        <v>43113</v>
      </c>
      <c r="C9" s="317">
        <v>1</v>
      </c>
      <c r="D9" s="297">
        <v>0</v>
      </c>
      <c r="E9" s="297">
        <v>0</v>
      </c>
      <c r="F9" s="297">
        <v>1</v>
      </c>
      <c r="G9" s="297">
        <v>1</v>
      </c>
      <c r="H9" s="297">
        <v>1</v>
      </c>
      <c r="I9" s="297">
        <v>1</v>
      </c>
      <c r="J9" s="297">
        <v>0</v>
      </c>
      <c r="K9" s="297">
        <v>2</v>
      </c>
      <c r="L9" s="297">
        <v>0</v>
      </c>
      <c r="M9" s="298">
        <v>1</v>
      </c>
      <c r="N9" s="298">
        <v>1</v>
      </c>
      <c r="O9" s="298">
        <v>1</v>
      </c>
      <c r="P9" s="145">
        <v>8</v>
      </c>
      <c r="Q9" s="110">
        <v>4</v>
      </c>
      <c r="R9" s="66">
        <v>1</v>
      </c>
      <c r="S9" s="111">
        <v>655674.5</v>
      </c>
      <c r="T9" s="217">
        <v>1</v>
      </c>
      <c r="U9" s="77">
        <v>222704.9</v>
      </c>
      <c r="V9" s="217">
        <v>34</v>
      </c>
      <c r="W9" s="77">
        <v>2314.1</v>
      </c>
      <c r="X9" s="217">
        <v>361</v>
      </c>
      <c r="Y9" s="111">
        <v>217.9</v>
      </c>
      <c r="Z9" s="217">
        <v>2680</v>
      </c>
      <c r="AA9" s="79">
        <v>36.6</v>
      </c>
      <c r="AB9" s="80"/>
      <c r="AC9" s="142"/>
    </row>
    <row r="10" spans="1:29" ht="12" customHeight="1" x14ac:dyDescent="0.15">
      <c r="A10" s="75">
        <v>3</v>
      </c>
      <c r="B10" s="304">
        <v>43120</v>
      </c>
      <c r="C10" s="317">
        <v>0</v>
      </c>
      <c r="D10" s="297">
        <v>1</v>
      </c>
      <c r="E10" s="297">
        <v>2</v>
      </c>
      <c r="F10" s="297">
        <v>1</v>
      </c>
      <c r="G10" s="297">
        <v>1</v>
      </c>
      <c r="H10" s="297">
        <v>1</v>
      </c>
      <c r="I10" s="297">
        <v>2</v>
      </c>
      <c r="J10" s="297">
        <v>2</v>
      </c>
      <c r="K10" s="297">
        <v>2</v>
      </c>
      <c r="L10" s="297">
        <v>1</v>
      </c>
      <c r="M10" s="298">
        <v>1</v>
      </c>
      <c r="N10" s="298">
        <v>1</v>
      </c>
      <c r="O10" s="298">
        <v>0</v>
      </c>
      <c r="P10" s="145">
        <v>7</v>
      </c>
      <c r="Q10" s="110">
        <v>2</v>
      </c>
      <c r="R10" s="66">
        <v>4</v>
      </c>
      <c r="S10" s="111">
        <v>521644.5</v>
      </c>
      <c r="T10" s="217" t="s">
        <v>116</v>
      </c>
      <c r="U10" s="77">
        <v>109545.3</v>
      </c>
      <c r="V10" s="217">
        <v>5</v>
      </c>
      <c r="W10" s="77">
        <v>12519.4</v>
      </c>
      <c r="X10" s="217">
        <v>263</v>
      </c>
      <c r="Y10" s="111">
        <v>238</v>
      </c>
      <c r="Z10" s="217">
        <v>2602</v>
      </c>
      <c r="AA10" s="79">
        <v>30</v>
      </c>
      <c r="AB10" s="80"/>
      <c r="AC10" s="142"/>
    </row>
    <row r="11" spans="1:29" ht="12" customHeight="1" x14ac:dyDescent="0.15">
      <c r="A11" s="75">
        <v>4</v>
      </c>
      <c r="B11" s="304">
        <v>43127</v>
      </c>
      <c r="C11" s="317">
        <v>1</v>
      </c>
      <c r="D11" s="297">
        <v>0</v>
      </c>
      <c r="E11" s="297">
        <v>0</v>
      </c>
      <c r="F11" s="297">
        <v>0</v>
      </c>
      <c r="G11" s="297">
        <v>2</v>
      </c>
      <c r="H11" s="297">
        <v>0</v>
      </c>
      <c r="I11" s="297">
        <v>1</v>
      </c>
      <c r="J11" s="297">
        <v>2</v>
      </c>
      <c r="K11" s="297">
        <v>2</v>
      </c>
      <c r="L11" s="297">
        <v>1</v>
      </c>
      <c r="M11" s="298">
        <v>2</v>
      </c>
      <c r="N11" s="298">
        <v>2</v>
      </c>
      <c r="O11" s="298">
        <v>1</v>
      </c>
      <c r="P11" s="145">
        <v>4</v>
      </c>
      <c r="Q11" s="110">
        <v>4</v>
      </c>
      <c r="R11" s="66">
        <v>5</v>
      </c>
      <c r="S11" s="111">
        <v>717822.5</v>
      </c>
      <c r="T11" s="217" t="s">
        <v>116</v>
      </c>
      <c r="U11" s="77">
        <v>260288</v>
      </c>
      <c r="V11" s="217">
        <v>10</v>
      </c>
      <c r="W11" s="77">
        <v>8613.7999999999993</v>
      </c>
      <c r="X11" s="217">
        <v>243</v>
      </c>
      <c r="Y11" s="111">
        <v>354.4</v>
      </c>
      <c r="Z11" s="217">
        <v>2089</v>
      </c>
      <c r="AA11" s="79">
        <v>51.5</v>
      </c>
      <c r="AB11" s="80"/>
      <c r="AC11" s="142"/>
    </row>
    <row r="12" spans="1:29" ht="12" customHeight="1" x14ac:dyDescent="0.15">
      <c r="A12" s="75">
        <v>5</v>
      </c>
      <c r="B12" s="304">
        <v>43134</v>
      </c>
      <c r="C12" s="317">
        <v>2</v>
      </c>
      <c r="D12" s="297">
        <v>0</v>
      </c>
      <c r="E12" s="297">
        <v>0</v>
      </c>
      <c r="F12" s="297">
        <v>2</v>
      </c>
      <c r="G12" s="297">
        <v>2</v>
      </c>
      <c r="H12" s="297">
        <v>0</v>
      </c>
      <c r="I12" s="297">
        <v>1</v>
      </c>
      <c r="J12" s="297">
        <v>0</v>
      </c>
      <c r="K12" s="297">
        <v>2</v>
      </c>
      <c r="L12" s="297">
        <v>2</v>
      </c>
      <c r="M12" s="298">
        <v>1</v>
      </c>
      <c r="N12" s="298">
        <v>0</v>
      </c>
      <c r="O12" s="298">
        <v>2</v>
      </c>
      <c r="P12" s="145">
        <v>2</v>
      </c>
      <c r="Q12" s="110">
        <v>5</v>
      </c>
      <c r="R12" s="66">
        <v>6</v>
      </c>
      <c r="S12" s="111">
        <v>842687.5</v>
      </c>
      <c r="T12" s="217" t="s">
        <v>116</v>
      </c>
      <c r="U12" s="77">
        <v>437252.3</v>
      </c>
      <c r="V12" s="217">
        <v>2</v>
      </c>
      <c r="W12" s="77">
        <v>50561.2</v>
      </c>
      <c r="X12" s="217">
        <v>41</v>
      </c>
      <c r="Y12" s="111">
        <v>2466.4</v>
      </c>
      <c r="Z12" s="217">
        <v>633</v>
      </c>
      <c r="AA12" s="79">
        <v>199.6</v>
      </c>
      <c r="AB12" s="80"/>
      <c r="AC12" s="142"/>
    </row>
    <row r="13" spans="1:29" ht="12" customHeight="1" x14ac:dyDescent="0.15">
      <c r="A13" s="75">
        <v>6</v>
      </c>
      <c r="B13" s="304">
        <v>43141</v>
      </c>
      <c r="C13" s="317">
        <v>1</v>
      </c>
      <c r="D13" s="297">
        <v>1</v>
      </c>
      <c r="E13" s="297">
        <v>1</v>
      </c>
      <c r="F13" s="297">
        <v>1</v>
      </c>
      <c r="G13" s="297">
        <v>2</v>
      </c>
      <c r="H13" s="297">
        <v>1</v>
      </c>
      <c r="I13" s="297">
        <v>1</v>
      </c>
      <c r="J13" s="297">
        <v>1</v>
      </c>
      <c r="K13" s="297">
        <v>1</v>
      </c>
      <c r="L13" s="297">
        <v>0</v>
      </c>
      <c r="M13" s="298">
        <v>0</v>
      </c>
      <c r="N13" s="298">
        <v>1</v>
      </c>
      <c r="O13" s="298">
        <v>0</v>
      </c>
      <c r="P13" s="145">
        <v>9</v>
      </c>
      <c r="Q13" s="110">
        <v>3</v>
      </c>
      <c r="R13" s="66">
        <v>1</v>
      </c>
      <c r="S13" s="111">
        <v>1055837</v>
      </c>
      <c r="T13" s="217">
        <v>9</v>
      </c>
      <c r="U13" s="77">
        <v>73219.7</v>
      </c>
      <c r="V13" s="217">
        <v>247</v>
      </c>
      <c r="W13" s="77">
        <v>512.9</v>
      </c>
      <c r="X13" s="217">
        <v>3003</v>
      </c>
      <c r="Y13" s="111">
        <v>42.1</v>
      </c>
      <c r="Z13" s="217">
        <v>19949</v>
      </c>
      <c r="AA13" s="79">
        <v>7.9</v>
      </c>
      <c r="AB13" s="80"/>
      <c r="AC13" s="142"/>
    </row>
    <row r="14" spans="1:29" ht="12" customHeight="1" x14ac:dyDescent="0.15">
      <c r="A14" s="75">
        <v>7</v>
      </c>
      <c r="B14" s="304">
        <v>43148</v>
      </c>
      <c r="C14" s="317">
        <v>2</v>
      </c>
      <c r="D14" s="297">
        <v>1</v>
      </c>
      <c r="E14" s="297">
        <v>2</v>
      </c>
      <c r="F14" s="297">
        <v>0</v>
      </c>
      <c r="G14" s="297">
        <v>2</v>
      </c>
      <c r="H14" s="297">
        <v>1</v>
      </c>
      <c r="I14" s="297">
        <v>2</v>
      </c>
      <c r="J14" s="297">
        <v>1</v>
      </c>
      <c r="K14" s="297">
        <v>1</v>
      </c>
      <c r="L14" s="297">
        <v>1</v>
      </c>
      <c r="M14" s="298">
        <v>0</v>
      </c>
      <c r="N14" s="298">
        <v>0</v>
      </c>
      <c r="O14" s="298">
        <v>0</v>
      </c>
      <c r="P14" s="145">
        <v>5</v>
      </c>
      <c r="Q14" s="110">
        <v>4</v>
      </c>
      <c r="R14" s="66">
        <v>4</v>
      </c>
      <c r="S14" s="111">
        <v>543068.5</v>
      </c>
      <c r="T14" s="217">
        <v>4</v>
      </c>
      <c r="U14" s="77">
        <v>28511</v>
      </c>
      <c r="V14" s="217">
        <v>212</v>
      </c>
      <c r="W14" s="77">
        <v>307.3</v>
      </c>
      <c r="X14" s="217">
        <v>1999</v>
      </c>
      <c r="Y14" s="111">
        <v>32.6</v>
      </c>
      <c r="Z14" s="217">
        <v>11684</v>
      </c>
      <c r="AA14" s="79">
        <v>6.9</v>
      </c>
      <c r="AB14" s="80"/>
      <c r="AC14" s="142"/>
    </row>
    <row r="15" spans="1:29" ht="12" customHeight="1" x14ac:dyDescent="0.15">
      <c r="A15" s="75">
        <v>8</v>
      </c>
      <c r="B15" s="304">
        <v>43155</v>
      </c>
      <c r="C15" s="317">
        <v>2</v>
      </c>
      <c r="D15" s="297">
        <v>0</v>
      </c>
      <c r="E15" s="297">
        <v>2</v>
      </c>
      <c r="F15" s="297">
        <v>0</v>
      </c>
      <c r="G15" s="297">
        <v>1</v>
      </c>
      <c r="H15" s="297">
        <v>1</v>
      </c>
      <c r="I15" s="297">
        <v>2</v>
      </c>
      <c r="J15" s="297">
        <v>1</v>
      </c>
      <c r="K15" s="297">
        <v>0</v>
      </c>
      <c r="L15" s="297">
        <v>0</v>
      </c>
      <c r="M15" s="298">
        <v>1</v>
      </c>
      <c r="N15" s="298">
        <v>1</v>
      </c>
      <c r="O15" s="298">
        <v>1</v>
      </c>
      <c r="P15" s="145">
        <v>6</v>
      </c>
      <c r="Q15" s="110">
        <v>4</v>
      </c>
      <c r="R15" s="66">
        <v>3</v>
      </c>
      <c r="S15" s="111">
        <v>540313.5</v>
      </c>
      <c r="T15" s="217" t="s">
        <v>116</v>
      </c>
      <c r="U15" s="77">
        <v>113465.8</v>
      </c>
      <c r="V15" s="217">
        <v>3</v>
      </c>
      <c r="W15" s="77">
        <v>21612.5</v>
      </c>
      <c r="X15" s="217">
        <v>43</v>
      </c>
      <c r="Y15" s="111">
        <v>1507.8</v>
      </c>
      <c r="Z15" s="217">
        <v>461</v>
      </c>
      <c r="AA15" s="79">
        <v>175.8</v>
      </c>
      <c r="AB15" s="80"/>
      <c r="AC15" s="142"/>
    </row>
    <row r="16" spans="1:29" ht="12" customHeight="1" x14ac:dyDescent="0.15">
      <c r="A16" s="75">
        <v>9</v>
      </c>
      <c r="B16" s="304">
        <v>43162</v>
      </c>
      <c r="C16" s="317">
        <v>0</v>
      </c>
      <c r="D16" s="297">
        <v>1</v>
      </c>
      <c r="E16" s="297">
        <v>2</v>
      </c>
      <c r="F16" s="297">
        <v>1</v>
      </c>
      <c r="G16" s="297">
        <v>2</v>
      </c>
      <c r="H16" s="297">
        <v>0</v>
      </c>
      <c r="I16" s="297">
        <v>2</v>
      </c>
      <c r="J16" s="297">
        <v>2</v>
      </c>
      <c r="K16" s="297">
        <v>1</v>
      </c>
      <c r="L16" s="297">
        <v>0</v>
      </c>
      <c r="M16" s="298">
        <v>1</v>
      </c>
      <c r="N16" s="298">
        <v>1</v>
      </c>
      <c r="O16" s="298">
        <v>1</v>
      </c>
      <c r="P16" s="145">
        <v>6</v>
      </c>
      <c r="Q16" s="110">
        <v>3</v>
      </c>
      <c r="R16" s="66">
        <v>4</v>
      </c>
      <c r="S16" s="111">
        <v>719919.5</v>
      </c>
      <c r="T16" s="217">
        <v>80</v>
      </c>
      <c r="U16" s="77">
        <v>3308.1</v>
      </c>
      <c r="V16" s="217">
        <v>1451</v>
      </c>
      <c r="W16" s="77">
        <v>59.5</v>
      </c>
      <c r="X16" s="217">
        <v>11351</v>
      </c>
      <c r="Y16" s="111">
        <v>7.6</v>
      </c>
      <c r="Z16" s="217">
        <v>51404</v>
      </c>
      <c r="AA16" s="79">
        <v>2.1</v>
      </c>
      <c r="AB16" s="80"/>
      <c r="AC16" s="142"/>
    </row>
    <row r="17" spans="1:29" ht="12" customHeight="1" x14ac:dyDescent="0.15">
      <c r="A17" s="75">
        <v>10</v>
      </c>
      <c r="B17" s="304">
        <v>43169</v>
      </c>
      <c r="C17" s="317">
        <v>1</v>
      </c>
      <c r="D17" s="297">
        <v>1</v>
      </c>
      <c r="E17" s="297">
        <v>0</v>
      </c>
      <c r="F17" s="297">
        <v>1</v>
      </c>
      <c r="G17" s="297">
        <v>2</v>
      </c>
      <c r="H17" s="297">
        <v>1</v>
      </c>
      <c r="I17" s="297">
        <v>0</v>
      </c>
      <c r="J17" s="297">
        <v>0</v>
      </c>
      <c r="K17" s="297">
        <v>1</v>
      </c>
      <c r="L17" s="297">
        <v>2</v>
      </c>
      <c r="M17" s="298">
        <v>1</v>
      </c>
      <c r="N17" s="298">
        <v>0</v>
      </c>
      <c r="O17" s="298">
        <v>1</v>
      </c>
      <c r="P17" s="145">
        <v>7</v>
      </c>
      <c r="Q17" s="110">
        <v>4</v>
      </c>
      <c r="R17" s="66">
        <v>2</v>
      </c>
      <c r="S17" s="111">
        <v>530219</v>
      </c>
      <c r="T17" s="217">
        <v>7</v>
      </c>
      <c r="U17" s="77">
        <v>15906.5</v>
      </c>
      <c r="V17" s="217">
        <v>190</v>
      </c>
      <c r="W17" s="77">
        <v>334.8</v>
      </c>
      <c r="X17" s="217">
        <v>2177</v>
      </c>
      <c r="Y17" s="111">
        <v>29.2</v>
      </c>
      <c r="Z17" s="217">
        <v>14131</v>
      </c>
      <c r="AA17" s="79">
        <v>5.6</v>
      </c>
      <c r="AB17" s="80"/>
      <c r="AC17" s="142"/>
    </row>
    <row r="18" spans="1:29" ht="12" customHeight="1" x14ac:dyDescent="0.15">
      <c r="A18" s="75">
        <v>11</v>
      </c>
      <c r="B18" s="304">
        <v>43176</v>
      </c>
      <c r="C18" s="317">
        <v>1</v>
      </c>
      <c r="D18" s="297">
        <v>0</v>
      </c>
      <c r="E18" s="297">
        <v>1</v>
      </c>
      <c r="F18" s="297">
        <v>2</v>
      </c>
      <c r="G18" s="297">
        <v>2</v>
      </c>
      <c r="H18" s="297">
        <v>2</v>
      </c>
      <c r="I18" s="297">
        <v>1</v>
      </c>
      <c r="J18" s="297">
        <v>1</v>
      </c>
      <c r="K18" s="297">
        <v>1</v>
      </c>
      <c r="L18" s="297">
        <v>1</v>
      </c>
      <c r="M18" s="298">
        <v>0</v>
      </c>
      <c r="N18" s="298">
        <v>0</v>
      </c>
      <c r="O18" s="298">
        <v>1</v>
      </c>
      <c r="P18" s="145">
        <v>7</v>
      </c>
      <c r="Q18" s="110">
        <v>3</v>
      </c>
      <c r="R18" s="66">
        <v>3</v>
      </c>
      <c r="S18" s="111">
        <v>546479</v>
      </c>
      <c r="T18" s="217" t="s">
        <v>116</v>
      </c>
      <c r="U18" s="77">
        <v>114760.5</v>
      </c>
      <c r="V18" s="217">
        <v>19</v>
      </c>
      <c r="W18" s="77">
        <v>3451.4</v>
      </c>
      <c r="X18" s="217">
        <v>282</v>
      </c>
      <c r="Y18" s="111">
        <v>232.5</v>
      </c>
      <c r="Z18" s="217">
        <v>2605</v>
      </c>
      <c r="AA18" s="79">
        <v>31.4</v>
      </c>
      <c r="AB18" s="80"/>
      <c r="AC18" s="142"/>
    </row>
    <row r="19" spans="1:29" ht="12" customHeight="1" x14ac:dyDescent="0.15">
      <c r="A19" s="75">
        <v>12</v>
      </c>
      <c r="B19" s="304">
        <v>43183</v>
      </c>
      <c r="C19" s="317">
        <v>0</v>
      </c>
      <c r="D19" s="297">
        <v>0</v>
      </c>
      <c r="E19" s="297">
        <v>1</v>
      </c>
      <c r="F19" s="297">
        <v>1</v>
      </c>
      <c r="G19" s="297">
        <v>0</v>
      </c>
      <c r="H19" s="297">
        <v>0</v>
      </c>
      <c r="I19" s="297">
        <v>1</v>
      </c>
      <c r="J19" s="297">
        <v>1</v>
      </c>
      <c r="K19" s="297">
        <v>1</v>
      </c>
      <c r="L19" s="297">
        <v>0</v>
      </c>
      <c r="M19" s="298">
        <v>1</v>
      </c>
      <c r="N19" s="298">
        <v>1</v>
      </c>
      <c r="O19" s="298">
        <v>1</v>
      </c>
      <c r="P19" s="145">
        <v>8</v>
      </c>
      <c r="Q19" s="110">
        <v>5</v>
      </c>
      <c r="R19" s="66">
        <v>0</v>
      </c>
      <c r="S19" s="111">
        <v>380967</v>
      </c>
      <c r="T19" s="217">
        <v>3</v>
      </c>
      <c r="U19" s="77">
        <v>64921.1</v>
      </c>
      <c r="V19" s="217">
        <v>88</v>
      </c>
      <c r="W19" s="77">
        <v>519.5</v>
      </c>
      <c r="X19" s="217">
        <v>1031</v>
      </c>
      <c r="Y19" s="111">
        <v>44.3</v>
      </c>
      <c r="Z19" s="217">
        <v>6139</v>
      </c>
      <c r="AA19" s="79">
        <v>9.3000000000000007</v>
      </c>
      <c r="AB19" s="80"/>
      <c r="AC19" s="142"/>
    </row>
    <row r="20" spans="1:29" ht="12" customHeight="1" x14ac:dyDescent="0.15">
      <c r="A20" s="75">
        <v>13</v>
      </c>
      <c r="B20" s="304">
        <v>43190</v>
      </c>
      <c r="C20" s="317">
        <v>1</v>
      </c>
      <c r="D20" s="297">
        <v>1</v>
      </c>
      <c r="E20" s="297">
        <v>1</v>
      </c>
      <c r="F20" s="297">
        <v>0</v>
      </c>
      <c r="G20" s="297">
        <v>0</v>
      </c>
      <c r="H20" s="297">
        <v>2</v>
      </c>
      <c r="I20" s="297">
        <v>0</v>
      </c>
      <c r="J20" s="297">
        <v>1</v>
      </c>
      <c r="K20" s="297">
        <v>0</v>
      </c>
      <c r="L20" s="297">
        <v>0</v>
      </c>
      <c r="M20" s="298">
        <v>1</v>
      </c>
      <c r="N20" s="298">
        <v>0</v>
      </c>
      <c r="O20" s="298">
        <v>1</v>
      </c>
      <c r="P20" s="145">
        <v>6</v>
      </c>
      <c r="Q20" s="110">
        <v>6</v>
      </c>
      <c r="R20" s="66">
        <v>1</v>
      </c>
      <c r="S20" s="111">
        <v>593841</v>
      </c>
      <c r="T20" s="217" t="s">
        <v>116</v>
      </c>
      <c r="U20" s="77">
        <v>124706.6</v>
      </c>
      <c r="V20" s="217">
        <v>40</v>
      </c>
      <c r="W20" s="77">
        <v>1781.5</v>
      </c>
      <c r="X20" s="217">
        <v>547</v>
      </c>
      <c r="Y20" s="111">
        <v>130.19999999999999</v>
      </c>
      <c r="Z20" s="217">
        <v>4394</v>
      </c>
      <c r="AA20" s="79">
        <v>20.2</v>
      </c>
      <c r="AB20" s="80"/>
      <c r="AC20" s="142"/>
    </row>
    <row r="21" spans="1:29" ht="12" customHeight="1" x14ac:dyDescent="0.15">
      <c r="A21" s="75">
        <v>14</v>
      </c>
      <c r="B21" s="304">
        <v>43197</v>
      </c>
      <c r="C21" s="317">
        <v>0</v>
      </c>
      <c r="D21" s="297">
        <v>2</v>
      </c>
      <c r="E21" s="297">
        <v>1</v>
      </c>
      <c r="F21" s="297">
        <v>2</v>
      </c>
      <c r="G21" s="297">
        <v>1</v>
      </c>
      <c r="H21" s="297">
        <v>1</v>
      </c>
      <c r="I21" s="297">
        <v>0</v>
      </c>
      <c r="J21" s="297">
        <v>0</v>
      </c>
      <c r="K21" s="297">
        <v>0</v>
      </c>
      <c r="L21" s="297">
        <v>0</v>
      </c>
      <c r="M21" s="298">
        <v>0</v>
      </c>
      <c r="N21" s="298">
        <v>2</v>
      </c>
      <c r="O21" s="298">
        <v>2</v>
      </c>
      <c r="P21" s="145">
        <v>3</v>
      </c>
      <c r="Q21" s="110">
        <v>6</v>
      </c>
      <c r="R21" s="66">
        <v>4</v>
      </c>
      <c r="S21" s="111">
        <v>618506.5</v>
      </c>
      <c r="T21" s="217" t="s">
        <v>116</v>
      </c>
      <c r="U21" s="77">
        <v>254592.9</v>
      </c>
      <c r="V21" s="217">
        <v>4</v>
      </c>
      <c r="W21" s="77">
        <v>18555.099999999999</v>
      </c>
      <c r="X21" s="217">
        <v>125</v>
      </c>
      <c r="Y21" s="111">
        <v>593.70000000000005</v>
      </c>
      <c r="Z21" s="217">
        <v>1140</v>
      </c>
      <c r="AA21" s="79">
        <v>81.3</v>
      </c>
      <c r="AB21" s="80"/>
      <c r="AC21" s="142"/>
    </row>
    <row r="22" spans="1:29" ht="12" customHeight="1" x14ac:dyDescent="0.15">
      <c r="A22" s="75">
        <v>15</v>
      </c>
      <c r="B22" s="304">
        <v>43204</v>
      </c>
      <c r="C22" s="318">
        <v>1</v>
      </c>
      <c r="D22" s="297">
        <v>1</v>
      </c>
      <c r="E22" s="297">
        <v>1</v>
      </c>
      <c r="F22" s="297">
        <v>1</v>
      </c>
      <c r="G22" s="297">
        <v>0</v>
      </c>
      <c r="H22" s="297">
        <v>1</v>
      </c>
      <c r="I22" s="297">
        <v>0</v>
      </c>
      <c r="J22" s="297">
        <v>0</v>
      </c>
      <c r="K22" s="297">
        <v>1</v>
      </c>
      <c r="L22" s="297">
        <v>0</v>
      </c>
      <c r="M22" s="298">
        <v>1</v>
      </c>
      <c r="N22" s="298">
        <v>1</v>
      </c>
      <c r="O22" s="298">
        <v>2</v>
      </c>
      <c r="P22" s="145">
        <v>8</v>
      </c>
      <c r="Q22" s="110">
        <v>4</v>
      </c>
      <c r="R22" s="66">
        <v>1</v>
      </c>
      <c r="S22" s="111">
        <v>731205.5</v>
      </c>
      <c r="T22" s="217">
        <v>17</v>
      </c>
      <c r="U22" s="77">
        <v>24008.5</v>
      </c>
      <c r="V22" s="217">
        <v>298</v>
      </c>
      <c r="W22" s="77">
        <v>294.39999999999998</v>
      </c>
      <c r="X22" s="217">
        <v>2929</v>
      </c>
      <c r="Y22" s="111">
        <v>29.9</v>
      </c>
      <c r="Z22" s="217">
        <v>16958</v>
      </c>
      <c r="AA22" s="79">
        <v>6.4</v>
      </c>
      <c r="AB22" s="80"/>
      <c r="AC22" s="142"/>
    </row>
    <row r="23" spans="1:29" ht="12" customHeight="1" x14ac:dyDescent="0.15">
      <c r="A23" s="75">
        <v>16</v>
      </c>
      <c r="B23" s="304">
        <v>43211</v>
      </c>
      <c r="C23" s="318">
        <v>1</v>
      </c>
      <c r="D23" s="297">
        <v>2</v>
      </c>
      <c r="E23" s="297">
        <v>2</v>
      </c>
      <c r="F23" s="297">
        <v>1</v>
      </c>
      <c r="G23" s="297">
        <v>1</v>
      </c>
      <c r="H23" s="297">
        <v>2</v>
      </c>
      <c r="I23" s="297">
        <v>1</v>
      </c>
      <c r="J23" s="297">
        <v>0</v>
      </c>
      <c r="K23" s="297">
        <v>1</v>
      </c>
      <c r="L23" s="297">
        <v>2</v>
      </c>
      <c r="M23" s="298">
        <v>2</v>
      </c>
      <c r="N23" s="298">
        <v>2</v>
      </c>
      <c r="O23" s="298">
        <v>1</v>
      </c>
      <c r="P23" s="145">
        <v>6</v>
      </c>
      <c r="Q23" s="110">
        <v>1</v>
      </c>
      <c r="R23" s="66">
        <v>6</v>
      </c>
      <c r="S23" s="111">
        <v>511781.5</v>
      </c>
      <c r="T23" s="217" t="s">
        <v>116</v>
      </c>
      <c r="U23" s="77">
        <v>107474.1</v>
      </c>
      <c r="V23" s="217">
        <v>53</v>
      </c>
      <c r="W23" s="77">
        <v>1158.7</v>
      </c>
      <c r="X23" s="217">
        <v>738</v>
      </c>
      <c r="Y23" s="111">
        <v>83.2</v>
      </c>
      <c r="Z23" s="217">
        <v>5771</v>
      </c>
      <c r="AA23" s="79">
        <v>13.3</v>
      </c>
      <c r="AB23" s="80"/>
      <c r="AC23" s="142"/>
    </row>
    <row r="24" spans="1:29" ht="12" customHeight="1" x14ac:dyDescent="0.15">
      <c r="A24" s="75">
        <v>17</v>
      </c>
      <c r="B24" s="304">
        <v>43218</v>
      </c>
      <c r="C24" s="317">
        <v>1</v>
      </c>
      <c r="D24" s="297">
        <v>0</v>
      </c>
      <c r="E24" s="297">
        <v>0</v>
      </c>
      <c r="F24" s="297">
        <v>1</v>
      </c>
      <c r="G24" s="297">
        <v>2</v>
      </c>
      <c r="H24" s="297">
        <v>2</v>
      </c>
      <c r="I24" s="297">
        <v>1</v>
      </c>
      <c r="J24" s="297">
        <v>0</v>
      </c>
      <c r="K24" s="297">
        <v>1</v>
      </c>
      <c r="L24" s="297">
        <v>1</v>
      </c>
      <c r="M24" s="298">
        <v>2</v>
      </c>
      <c r="N24" s="298">
        <v>2</v>
      </c>
      <c r="O24" s="298">
        <v>1</v>
      </c>
      <c r="P24" s="145">
        <v>6</v>
      </c>
      <c r="Q24" s="110">
        <v>3</v>
      </c>
      <c r="R24" s="66">
        <v>4</v>
      </c>
      <c r="S24" s="111">
        <v>654650.5</v>
      </c>
      <c r="T24" s="217" t="s">
        <v>116</v>
      </c>
      <c r="U24" s="77">
        <v>244950.7</v>
      </c>
      <c r="V24" s="217">
        <v>14</v>
      </c>
      <c r="W24" s="77">
        <v>5611.2</v>
      </c>
      <c r="X24" s="217">
        <v>308</v>
      </c>
      <c r="Y24" s="111">
        <v>255</v>
      </c>
      <c r="Z24" s="217">
        <v>2515</v>
      </c>
      <c r="AA24" s="79">
        <v>39</v>
      </c>
      <c r="AB24" s="80"/>
      <c r="AC24" s="142"/>
    </row>
    <row r="25" spans="1:29" ht="12" customHeight="1" x14ac:dyDescent="0.15">
      <c r="A25" s="75">
        <v>18</v>
      </c>
      <c r="B25" s="304">
        <v>43225</v>
      </c>
      <c r="C25" s="317">
        <v>2</v>
      </c>
      <c r="D25" s="297">
        <v>1</v>
      </c>
      <c r="E25" s="297">
        <v>0</v>
      </c>
      <c r="F25" s="297">
        <v>1</v>
      </c>
      <c r="G25" s="297">
        <v>1</v>
      </c>
      <c r="H25" s="297">
        <v>2</v>
      </c>
      <c r="I25" s="297">
        <v>1</v>
      </c>
      <c r="J25" s="297">
        <v>2</v>
      </c>
      <c r="K25" s="297">
        <v>1</v>
      </c>
      <c r="L25" s="297">
        <v>1</v>
      </c>
      <c r="M25" s="298">
        <v>0</v>
      </c>
      <c r="N25" s="298">
        <v>0</v>
      </c>
      <c r="O25" s="298">
        <v>0</v>
      </c>
      <c r="P25" s="145">
        <v>6</v>
      </c>
      <c r="Q25" s="110">
        <v>4</v>
      </c>
      <c r="R25" s="66">
        <v>3</v>
      </c>
      <c r="S25" s="111">
        <v>847290</v>
      </c>
      <c r="T25" s="217">
        <v>1</v>
      </c>
      <c r="U25" s="77">
        <v>422881.6</v>
      </c>
      <c r="V25" s="217">
        <v>68</v>
      </c>
      <c r="W25" s="77">
        <v>1495.2</v>
      </c>
      <c r="X25" s="217">
        <v>1032</v>
      </c>
      <c r="Y25" s="111">
        <v>98.5</v>
      </c>
      <c r="Z25" s="217">
        <v>8517</v>
      </c>
      <c r="AA25" s="79">
        <v>14.9</v>
      </c>
      <c r="AB25" s="80"/>
      <c r="AC25" s="142"/>
    </row>
    <row r="26" spans="1:29" ht="12" customHeight="1" x14ac:dyDescent="0.15">
      <c r="A26" s="75">
        <v>19</v>
      </c>
      <c r="B26" s="304">
        <v>43232</v>
      </c>
      <c r="C26" s="317">
        <v>1</v>
      </c>
      <c r="D26" s="297">
        <v>2</v>
      </c>
      <c r="E26" s="297">
        <v>1</v>
      </c>
      <c r="F26" s="297">
        <v>2</v>
      </c>
      <c r="G26" s="297">
        <v>1</v>
      </c>
      <c r="H26" s="297">
        <v>1</v>
      </c>
      <c r="I26" s="297">
        <v>1</v>
      </c>
      <c r="J26" s="297">
        <v>1</v>
      </c>
      <c r="K26" s="297">
        <v>2</v>
      </c>
      <c r="L26" s="297">
        <v>1</v>
      </c>
      <c r="M26" s="298">
        <v>2</v>
      </c>
      <c r="N26" s="298">
        <v>0</v>
      </c>
      <c r="O26" s="298">
        <v>2</v>
      </c>
      <c r="P26" s="145">
        <v>7</v>
      </c>
      <c r="Q26" s="110">
        <v>1</v>
      </c>
      <c r="R26" s="66">
        <v>5</v>
      </c>
      <c r="S26" s="111">
        <v>569617.5</v>
      </c>
      <c r="T26" s="217" t="s">
        <v>116</v>
      </c>
      <c r="U26" s="77">
        <v>119619.6</v>
      </c>
      <c r="V26" s="217">
        <v>27</v>
      </c>
      <c r="W26" s="77">
        <v>2531.6</v>
      </c>
      <c r="X26" s="217">
        <v>521</v>
      </c>
      <c r="Y26" s="111">
        <v>131.1</v>
      </c>
      <c r="Z26" s="217">
        <v>4740</v>
      </c>
      <c r="AA26" s="79">
        <v>18</v>
      </c>
      <c r="AB26" s="80"/>
      <c r="AC26" s="142"/>
    </row>
    <row r="27" spans="1:29" ht="12" customHeight="1" x14ac:dyDescent="0.15">
      <c r="A27" s="75">
        <v>20</v>
      </c>
      <c r="B27" s="304">
        <v>43239</v>
      </c>
      <c r="C27" s="317">
        <v>2</v>
      </c>
      <c r="D27" s="297">
        <v>1</v>
      </c>
      <c r="E27" s="297">
        <v>1</v>
      </c>
      <c r="F27" s="297">
        <v>1</v>
      </c>
      <c r="G27" s="297">
        <v>2</v>
      </c>
      <c r="H27" s="297">
        <v>2</v>
      </c>
      <c r="I27" s="297">
        <v>1</v>
      </c>
      <c r="J27" s="297">
        <v>0</v>
      </c>
      <c r="K27" s="297">
        <v>1</v>
      </c>
      <c r="L27" s="297">
        <v>1</v>
      </c>
      <c r="M27" s="298">
        <v>1</v>
      </c>
      <c r="N27" s="298">
        <v>0</v>
      </c>
      <c r="O27" s="298">
        <v>2</v>
      </c>
      <c r="P27" s="145">
        <v>7</v>
      </c>
      <c r="Q27" s="110">
        <v>2</v>
      </c>
      <c r="R27" s="66">
        <v>4</v>
      </c>
      <c r="S27" s="111">
        <v>482363</v>
      </c>
      <c r="T27" s="217">
        <v>1</v>
      </c>
      <c r="U27" s="77">
        <v>220915.8</v>
      </c>
      <c r="V27" s="217">
        <v>31</v>
      </c>
      <c r="W27" s="77">
        <v>1867.2</v>
      </c>
      <c r="X27" s="217">
        <v>426</v>
      </c>
      <c r="Y27" s="111">
        <v>135.80000000000001</v>
      </c>
      <c r="Z27" s="217">
        <v>3767</v>
      </c>
      <c r="AA27" s="79">
        <v>19.2</v>
      </c>
      <c r="AB27" s="80"/>
      <c r="AC27" s="142"/>
    </row>
    <row r="28" spans="1:29" ht="12" customHeight="1" x14ac:dyDescent="0.15">
      <c r="A28" s="75">
        <v>21</v>
      </c>
      <c r="B28" s="304">
        <v>43246</v>
      </c>
      <c r="C28" s="317">
        <v>1</v>
      </c>
      <c r="D28" s="297">
        <v>2</v>
      </c>
      <c r="E28" s="297">
        <v>0</v>
      </c>
      <c r="F28" s="297">
        <v>1</v>
      </c>
      <c r="G28" s="297">
        <v>2</v>
      </c>
      <c r="H28" s="297">
        <v>1</v>
      </c>
      <c r="I28" s="297">
        <v>1</v>
      </c>
      <c r="J28" s="297">
        <v>1</v>
      </c>
      <c r="K28" s="297">
        <v>2</v>
      </c>
      <c r="L28" s="297">
        <v>1</v>
      </c>
      <c r="M28" s="298">
        <v>1</v>
      </c>
      <c r="N28" s="298">
        <v>2</v>
      </c>
      <c r="O28" s="298">
        <v>1</v>
      </c>
      <c r="P28" s="145">
        <v>8</v>
      </c>
      <c r="Q28" s="110">
        <v>1</v>
      </c>
      <c r="R28" s="66">
        <v>4</v>
      </c>
      <c r="S28" s="111">
        <v>272262.5</v>
      </c>
      <c r="T28" s="217">
        <v>6</v>
      </c>
      <c r="U28" s="77">
        <v>9529.1</v>
      </c>
      <c r="V28" s="217">
        <v>186</v>
      </c>
      <c r="W28" s="77">
        <v>175.6</v>
      </c>
      <c r="X28" s="217">
        <v>2159</v>
      </c>
      <c r="Y28" s="111">
        <v>15.1</v>
      </c>
      <c r="Z28" s="217">
        <v>10838</v>
      </c>
      <c r="AA28" s="79">
        <v>3.7</v>
      </c>
      <c r="AB28" s="80"/>
      <c r="AC28" s="142"/>
    </row>
    <row r="29" spans="1:29" ht="12" customHeight="1" x14ac:dyDescent="0.15">
      <c r="A29" s="75">
        <v>22</v>
      </c>
      <c r="B29" s="304">
        <v>43253</v>
      </c>
      <c r="C29" s="318">
        <v>1</v>
      </c>
      <c r="D29" s="297">
        <v>0</v>
      </c>
      <c r="E29" s="297">
        <v>1</v>
      </c>
      <c r="F29" s="297">
        <v>0</v>
      </c>
      <c r="G29" s="297">
        <v>1</v>
      </c>
      <c r="H29" s="297">
        <v>2</v>
      </c>
      <c r="I29" s="297">
        <v>1</v>
      </c>
      <c r="J29" s="297">
        <v>1</v>
      </c>
      <c r="K29" s="297">
        <v>1</v>
      </c>
      <c r="L29" s="297">
        <v>2</v>
      </c>
      <c r="M29" s="298">
        <v>0</v>
      </c>
      <c r="N29" s="298">
        <v>1</v>
      </c>
      <c r="O29" s="298">
        <v>1</v>
      </c>
      <c r="P29" s="145">
        <v>8</v>
      </c>
      <c r="Q29" s="110">
        <v>3</v>
      </c>
      <c r="R29" s="66">
        <v>2</v>
      </c>
      <c r="S29" s="111">
        <v>309804</v>
      </c>
      <c r="T29" s="217" t="s">
        <v>116</v>
      </c>
      <c r="U29" s="77">
        <v>65058.8</v>
      </c>
      <c r="V29" s="217">
        <v>34</v>
      </c>
      <c r="W29" s="77">
        <v>1093.4000000000001</v>
      </c>
      <c r="X29" s="217">
        <v>567</v>
      </c>
      <c r="Y29" s="111">
        <v>65.5</v>
      </c>
      <c r="Z29" s="217">
        <v>5059</v>
      </c>
      <c r="AA29" s="79">
        <v>9.1</v>
      </c>
      <c r="AB29" s="80"/>
      <c r="AC29" s="142"/>
    </row>
    <row r="30" spans="1:29" ht="12" customHeight="1" x14ac:dyDescent="0.15">
      <c r="A30" s="75">
        <v>23</v>
      </c>
      <c r="B30" s="304">
        <v>43260</v>
      </c>
      <c r="C30" s="317">
        <v>0</v>
      </c>
      <c r="D30" s="297">
        <v>2</v>
      </c>
      <c r="E30" s="297">
        <v>2</v>
      </c>
      <c r="F30" s="297">
        <v>0</v>
      </c>
      <c r="G30" s="297">
        <v>1</v>
      </c>
      <c r="H30" s="297">
        <v>2</v>
      </c>
      <c r="I30" s="297">
        <v>0</v>
      </c>
      <c r="J30" s="297">
        <v>0</v>
      </c>
      <c r="K30" s="297">
        <v>1</v>
      </c>
      <c r="L30" s="297">
        <v>0</v>
      </c>
      <c r="M30" s="298">
        <v>0</v>
      </c>
      <c r="N30" s="298">
        <v>1</v>
      </c>
      <c r="O30" s="298">
        <v>1</v>
      </c>
      <c r="P30" s="145">
        <v>4</v>
      </c>
      <c r="Q30" s="110">
        <v>6</v>
      </c>
      <c r="R30" s="66">
        <v>3</v>
      </c>
      <c r="S30" s="111">
        <v>321065</v>
      </c>
      <c r="T30" s="217" t="s">
        <v>116</v>
      </c>
      <c r="U30" s="77">
        <v>132482.4</v>
      </c>
      <c r="V30" s="217">
        <v>17</v>
      </c>
      <c r="W30" s="77">
        <v>2266.3000000000002</v>
      </c>
      <c r="X30" s="217">
        <v>323</v>
      </c>
      <c r="Y30" s="111">
        <v>119.2</v>
      </c>
      <c r="Z30" s="217">
        <v>2649</v>
      </c>
      <c r="AA30" s="79">
        <v>18.100000000000001</v>
      </c>
      <c r="AB30" s="80"/>
      <c r="AC30" s="142"/>
    </row>
    <row r="31" spans="1:29" ht="12" customHeight="1" x14ac:dyDescent="0.15">
      <c r="A31" s="75">
        <v>24</v>
      </c>
      <c r="B31" s="304">
        <v>43267</v>
      </c>
      <c r="C31" s="317">
        <v>2</v>
      </c>
      <c r="D31" s="297">
        <v>1</v>
      </c>
      <c r="E31" s="297">
        <v>0</v>
      </c>
      <c r="F31" s="297">
        <v>2</v>
      </c>
      <c r="G31" s="297">
        <v>1</v>
      </c>
      <c r="H31" s="297">
        <v>2</v>
      </c>
      <c r="I31" s="297">
        <v>0</v>
      </c>
      <c r="J31" s="297">
        <v>1</v>
      </c>
      <c r="K31" s="297">
        <v>1</v>
      </c>
      <c r="L31" s="297">
        <v>2</v>
      </c>
      <c r="M31" s="298">
        <v>2</v>
      </c>
      <c r="N31" s="298">
        <v>2</v>
      </c>
      <c r="O31" s="298">
        <v>1</v>
      </c>
      <c r="P31" s="145">
        <v>5</v>
      </c>
      <c r="Q31" s="110">
        <v>2</v>
      </c>
      <c r="R31" s="66">
        <v>6</v>
      </c>
      <c r="S31" s="111">
        <v>585986</v>
      </c>
      <c r="T31" s="217" t="s">
        <v>116</v>
      </c>
      <c r="U31" s="77">
        <v>255539.4</v>
      </c>
      <c r="V31" s="217">
        <v>18</v>
      </c>
      <c r="W31" s="77">
        <v>3906.5</v>
      </c>
      <c r="X31" s="217">
        <v>356</v>
      </c>
      <c r="Y31" s="111">
        <v>197.5</v>
      </c>
      <c r="Z31" s="217">
        <v>3745</v>
      </c>
      <c r="AA31" s="79">
        <v>23.4</v>
      </c>
      <c r="AB31" s="80"/>
      <c r="AC31" s="142"/>
    </row>
    <row r="32" spans="1:29" ht="12" customHeight="1" x14ac:dyDescent="0.15">
      <c r="A32" s="75">
        <v>25</v>
      </c>
      <c r="B32" s="304">
        <v>43274</v>
      </c>
      <c r="C32" s="317">
        <v>1</v>
      </c>
      <c r="D32" s="297">
        <v>1</v>
      </c>
      <c r="E32" s="297">
        <v>2</v>
      </c>
      <c r="F32" s="297">
        <v>1</v>
      </c>
      <c r="G32" s="297">
        <v>0</v>
      </c>
      <c r="H32" s="297">
        <v>2</v>
      </c>
      <c r="I32" s="297">
        <v>1</v>
      </c>
      <c r="J32" s="297">
        <v>1</v>
      </c>
      <c r="K32" s="297">
        <v>0</v>
      </c>
      <c r="L32" s="297">
        <v>2</v>
      </c>
      <c r="M32" s="298">
        <v>0</v>
      </c>
      <c r="N32" s="298">
        <v>2</v>
      </c>
      <c r="O32" s="298">
        <v>2</v>
      </c>
      <c r="P32" s="145">
        <v>5</v>
      </c>
      <c r="Q32" s="110">
        <v>3</v>
      </c>
      <c r="R32" s="66">
        <v>5</v>
      </c>
      <c r="S32" s="111">
        <v>701951.5</v>
      </c>
      <c r="T32" s="217">
        <v>4</v>
      </c>
      <c r="U32" s="77">
        <v>100737.3</v>
      </c>
      <c r="V32" s="217">
        <v>187</v>
      </c>
      <c r="W32" s="77">
        <v>450.4</v>
      </c>
      <c r="X32" s="217">
        <v>2786</v>
      </c>
      <c r="Y32" s="111">
        <v>30.2</v>
      </c>
      <c r="Z32" s="217">
        <v>20632</v>
      </c>
      <c r="AA32" s="79">
        <v>5.0999999999999996</v>
      </c>
      <c r="AB32" s="80"/>
      <c r="AC32" s="142"/>
    </row>
    <row r="33" spans="1:29" ht="12" customHeight="1" x14ac:dyDescent="0.15">
      <c r="A33" s="75">
        <v>26</v>
      </c>
      <c r="B33" s="304">
        <v>43281</v>
      </c>
      <c r="C33" s="317">
        <v>1</v>
      </c>
      <c r="D33" s="297">
        <v>1</v>
      </c>
      <c r="E33" s="297">
        <v>0</v>
      </c>
      <c r="F33" s="297">
        <v>0</v>
      </c>
      <c r="G33" s="297">
        <v>1</v>
      </c>
      <c r="H33" s="297">
        <v>1</v>
      </c>
      <c r="I33" s="297">
        <v>1</v>
      </c>
      <c r="J33" s="297">
        <v>0</v>
      </c>
      <c r="K33" s="297">
        <v>1</v>
      </c>
      <c r="L33" s="297">
        <v>1</v>
      </c>
      <c r="M33" s="298">
        <v>1</v>
      </c>
      <c r="N33" s="298">
        <v>1</v>
      </c>
      <c r="O33" s="298">
        <v>2</v>
      </c>
      <c r="P33" s="145">
        <v>9</v>
      </c>
      <c r="Q33" s="110">
        <v>3</v>
      </c>
      <c r="R33" s="66">
        <v>1</v>
      </c>
      <c r="S33" s="111">
        <v>385171.5</v>
      </c>
      <c r="T33" s="217">
        <v>5</v>
      </c>
      <c r="U33" s="77">
        <v>16177.2</v>
      </c>
      <c r="V33" s="217">
        <v>169</v>
      </c>
      <c r="W33" s="77">
        <v>273.39999999999998</v>
      </c>
      <c r="X33" s="217">
        <v>1906</v>
      </c>
      <c r="Y33" s="111">
        <v>24.2</v>
      </c>
      <c r="Z33" s="217">
        <v>12295</v>
      </c>
      <c r="AA33" s="79">
        <v>4.5999999999999996</v>
      </c>
      <c r="AB33" s="80"/>
      <c r="AC33" s="142"/>
    </row>
    <row r="34" spans="1:29" ht="12" customHeight="1" x14ac:dyDescent="0.15">
      <c r="A34" s="75">
        <v>27</v>
      </c>
      <c r="B34" s="304">
        <v>43288</v>
      </c>
      <c r="C34" s="317">
        <v>2</v>
      </c>
      <c r="D34" s="297">
        <v>2</v>
      </c>
      <c r="E34" s="297">
        <v>0</v>
      </c>
      <c r="F34" s="297">
        <v>1</v>
      </c>
      <c r="G34" s="297">
        <v>1</v>
      </c>
      <c r="H34" s="297">
        <v>1</v>
      </c>
      <c r="I34" s="297">
        <v>1</v>
      </c>
      <c r="J34" s="297">
        <v>1</v>
      </c>
      <c r="K34" s="297">
        <v>1</v>
      </c>
      <c r="L34" s="297">
        <v>1</v>
      </c>
      <c r="M34" s="298">
        <v>1</v>
      </c>
      <c r="N34" s="298">
        <v>1</v>
      </c>
      <c r="O34" s="298">
        <v>1</v>
      </c>
      <c r="P34" s="145">
        <v>10</v>
      </c>
      <c r="Q34" s="110">
        <v>1</v>
      </c>
      <c r="R34" s="66">
        <v>2</v>
      </c>
      <c r="S34" s="111">
        <v>248358.5</v>
      </c>
      <c r="T34" s="217">
        <v>117</v>
      </c>
      <c r="U34" s="77">
        <v>445.7</v>
      </c>
      <c r="V34" s="217">
        <v>1396</v>
      </c>
      <c r="W34" s="77">
        <v>21.3</v>
      </c>
      <c r="X34" s="217">
        <v>7445</v>
      </c>
      <c r="Y34" s="111">
        <v>4</v>
      </c>
      <c r="Z34" s="217">
        <v>24954</v>
      </c>
      <c r="AA34" s="79">
        <v>1.4</v>
      </c>
      <c r="AB34" s="80"/>
      <c r="AC34" s="142"/>
    </row>
    <row r="35" spans="1:29" ht="12" customHeight="1" x14ac:dyDescent="0.15">
      <c r="A35" s="75">
        <v>28</v>
      </c>
      <c r="B35" s="304">
        <v>43295</v>
      </c>
      <c r="C35" s="317">
        <v>1</v>
      </c>
      <c r="D35" s="297">
        <v>1</v>
      </c>
      <c r="E35" s="297">
        <v>2</v>
      </c>
      <c r="F35" s="297">
        <v>2</v>
      </c>
      <c r="G35" s="297">
        <v>2</v>
      </c>
      <c r="H35" s="297">
        <v>2</v>
      </c>
      <c r="I35" s="297">
        <v>0</v>
      </c>
      <c r="J35" s="297">
        <v>2</v>
      </c>
      <c r="K35" s="297">
        <v>1</v>
      </c>
      <c r="L35" s="297">
        <v>1</v>
      </c>
      <c r="M35" s="298">
        <v>1</v>
      </c>
      <c r="N35" s="298">
        <v>0</v>
      </c>
      <c r="O35" s="298">
        <v>0</v>
      </c>
      <c r="P35" s="145">
        <v>5</v>
      </c>
      <c r="Q35" s="110">
        <v>3</v>
      </c>
      <c r="R35" s="66">
        <v>5</v>
      </c>
      <c r="S35" s="111">
        <v>256829</v>
      </c>
      <c r="T35" s="217">
        <v>2</v>
      </c>
      <c r="U35" s="77">
        <v>26967</v>
      </c>
      <c r="V35" s="217">
        <v>157</v>
      </c>
      <c r="W35" s="77">
        <v>196.3</v>
      </c>
      <c r="X35" s="217">
        <v>1959</v>
      </c>
      <c r="Y35" s="111">
        <v>15.7</v>
      </c>
      <c r="Z35" s="217">
        <v>10530</v>
      </c>
      <c r="AA35" s="79">
        <v>3.6</v>
      </c>
      <c r="AB35" s="80"/>
      <c r="AC35" s="142"/>
    </row>
    <row r="36" spans="1:29" ht="12" customHeight="1" x14ac:dyDescent="0.15">
      <c r="A36" s="75">
        <v>29</v>
      </c>
      <c r="B36" s="304">
        <v>43302</v>
      </c>
      <c r="C36" s="319">
        <v>0</v>
      </c>
      <c r="D36" s="297">
        <v>1</v>
      </c>
      <c r="E36" s="297">
        <v>1</v>
      </c>
      <c r="F36" s="297">
        <v>1</v>
      </c>
      <c r="G36" s="297">
        <v>2</v>
      </c>
      <c r="H36" s="297">
        <v>2</v>
      </c>
      <c r="I36" s="297">
        <v>0</v>
      </c>
      <c r="J36" s="297">
        <v>0</v>
      </c>
      <c r="K36" s="297">
        <v>2</v>
      </c>
      <c r="L36" s="298">
        <v>1</v>
      </c>
      <c r="M36" s="298">
        <v>2</v>
      </c>
      <c r="N36" s="298">
        <v>1</v>
      </c>
      <c r="O36" s="298">
        <v>1</v>
      </c>
      <c r="P36" s="145">
        <v>6</v>
      </c>
      <c r="Q36" s="110">
        <v>3</v>
      </c>
      <c r="R36" s="66">
        <v>4</v>
      </c>
      <c r="S36" s="111">
        <v>225783.5</v>
      </c>
      <c r="T36" s="217" t="s">
        <v>116</v>
      </c>
      <c r="U36" s="77">
        <v>47414.5</v>
      </c>
      <c r="V36" s="217">
        <v>6</v>
      </c>
      <c r="W36" s="77">
        <v>4515.6000000000004</v>
      </c>
      <c r="X36" s="217">
        <v>91</v>
      </c>
      <c r="Y36" s="111">
        <v>297.7</v>
      </c>
      <c r="Z36" s="217">
        <v>977</v>
      </c>
      <c r="AA36" s="79">
        <v>34.6</v>
      </c>
      <c r="AB36" s="80"/>
      <c r="AC36" s="142"/>
    </row>
    <row r="37" spans="1:29" ht="12" customHeight="1" x14ac:dyDescent="0.15">
      <c r="A37" s="75">
        <v>30</v>
      </c>
      <c r="B37" s="304">
        <v>43309</v>
      </c>
      <c r="C37" s="317">
        <v>0</v>
      </c>
      <c r="D37" s="297">
        <v>2</v>
      </c>
      <c r="E37" s="297">
        <v>1</v>
      </c>
      <c r="F37" s="297">
        <v>1</v>
      </c>
      <c r="G37" s="297">
        <v>1</v>
      </c>
      <c r="H37" s="297">
        <v>2</v>
      </c>
      <c r="I37" s="297">
        <v>1</v>
      </c>
      <c r="J37" s="297">
        <v>1</v>
      </c>
      <c r="K37" s="297">
        <v>2</v>
      </c>
      <c r="L37" s="297">
        <v>2</v>
      </c>
      <c r="M37" s="298">
        <v>2</v>
      </c>
      <c r="N37" s="298">
        <v>1</v>
      </c>
      <c r="O37" s="298">
        <v>1</v>
      </c>
      <c r="P37" s="145">
        <v>7</v>
      </c>
      <c r="Q37" s="110">
        <v>1</v>
      </c>
      <c r="R37" s="66">
        <v>5</v>
      </c>
      <c r="S37" s="111">
        <v>266127.5</v>
      </c>
      <c r="T37" s="217" t="s">
        <v>116</v>
      </c>
      <c r="U37" s="77">
        <v>103301.2</v>
      </c>
      <c r="V37" s="217">
        <v>7</v>
      </c>
      <c r="W37" s="77">
        <v>4562.1000000000004</v>
      </c>
      <c r="X37" s="217">
        <v>134</v>
      </c>
      <c r="Y37" s="111">
        <v>238.3</v>
      </c>
      <c r="Z37" s="217">
        <v>1249</v>
      </c>
      <c r="AA37" s="79">
        <v>31.9</v>
      </c>
      <c r="AB37" s="80"/>
      <c r="AC37" s="142"/>
    </row>
    <row r="38" spans="1:29" ht="12" customHeight="1" x14ac:dyDescent="0.15">
      <c r="A38" s="75">
        <v>31</v>
      </c>
      <c r="B38" s="304">
        <v>43316</v>
      </c>
      <c r="C38" s="317">
        <v>2</v>
      </c>
      <c r="D38" s="297">
        <v>1</v>
      </c>
      <c r="E38" s="297">
        <v>1</v>
      </c>
      <c r="F38" s="297">
        <v>2</v>
      </c>
      <c r="G38" s="297">
        <v>1</v>
      </c>
      <c r="H38" s="297">
        <v>1</v>
      </c>
      <c r="I38" s="297">
        <v>0</v>
      </c>
      <c r="J38" s="297">
        <v>2</v>
      </c>
      <c r="K38" s="297">
        <v>2</v>
      </c>
      <c r="L38" s="297">
        <v>2</v>
      </c>
      <c r="M38" s="298">
        <v>0</v>
      </c>
      <c r="N38" s="298">
        <v>1</v>
      </c>
      <c r="O38" s="298">
        <v>0</v>
      </c>
      <c r="P38" s="145">
        <v>5</v>
      </c>
      <c r="Q38" s="110">
        <v>3</v>
      </c>
      <c r="R38" s="66">
        <v>5</v>
      </c>
      <c r="S38" s="111">
        <v>378225.5</v>
      </c>
      <c r="T38" s="217" t="s">
        <v>116</v>
      </c>
      <c r="U38" s="77">
        <v>182728.5</v>
      </c>
      <c r="V38" s="217">
        <v>9</v>
      </c>
      <c r="W38" s="77">
        <v>5043</v>
      </c>
      <c r="X38" s="217">
        <v>149</v>
      </c>
      <c r="Y38" s="111">
        <v>304.60000000000002</v>
      </c>
      <c r="Z38" s="217">
        <v>1409</v>
      </c>
      <c r="AA38" s="79">
        <v>40.200000000000003</v>
      </c>
      <c r="AB38" s="80"/>
      <c r="AC38" s="142"/>
    </row>
    <row r="39" spans="1:29" ht="12" customHeight="1" x14ac:dyDescent="0.15">
      <c r="A39" s="75">
        <v>32</v>
      </c>
      <c r="B39" s="304">
        <v>43323</v>
      </c>
      <c r="C39" s="317">
        <v>2</v>
      </c>
      <c r="D39" s="297">
        <v>2</v>
      </c>
      <c r="E39" s="297">
        <v>1</v>
      </c>
      <c r="F39" s="297">
        <v>2</v>
      </c>
      <c r="G39" s="297">
        <v>0</v>
      </c>
      <c r="H39" s="297">
        <v>0</v>
      </c>
      <c r="I39" s="297">
        <v>1</v>
      </c>
      <c r="J39" s="297">
        <v>0</v>
      </c>
      <c r="K39" s="297">
        <v>1</v>
      </c>
      <c r="L39" s="297">
        <v>1</v>
      </c>
      <c r="M39" s="298">
        <v>0</v>
      </c>
      <c r="N39" s="298">
        <v>1</v>
      </c>
      <c r="O39" s="298">
        <v>2</v>
      </c>
      <c r="P39" s="145">
        <v>5</v>
      </c>
      <c r="Q39" s="110">
        <v>4</v>
      </c>
      <c r="R39" s="66">
        <v>4</v>
      </c>
      <c r="S39" s="111">
        <v>446073</v>
      </c>
      <c r="T39" s="217">
        <v>2</v>
      </c>
      <c r="U39" s="77">
        <v>138201.9</v>
      </c>
      <c r="V39" s="217">
        <v>10</v>
      </c>
      <c r="W39" s="77">
        <v>5352.8</v>
      </c>
      <c r="X39" s="217">
        <v>169</v>
      </c>
      <c r="Y39" s="111">
        <v>316.7</v>
      </c>
      <c r="Z39" s="217">
        <v>1403</v>
      </c>
      <c r="AA39" s="79">
        <v>47.6</v>
      </c>
      <c r="AB39" s="80"/>
      <c r="AC39" s="142"/>
    </row>
    <row r="40" spans="1:29" ht="12" customHeight="1" x14ac:dyDescent="0.15">
      <c r="A40" s="75">
        <v>33</v>
      </c>
      <c r="B40" s="304">
        <v>43330</v>
      </c>
      <c r="C40" s="317">
        <v>2</v>
      </c>
      <c r="D40" s="297">
        <v>2</v>
      </c>
      <c r="E40" s="297">
        <v>2</v>
      </c>
      <c r="F40" s="297">
        <v>0</v>
      </c>
      <c r="G40" s="297">
        <v>2</v>
      </c>
      <c r="H40" s="297">
        <v>2</v>
      </c>
      <c r="I40" s="297">
        <v>1</v>
      </c>
      <c r="J40" s="297">
        <v>1</v>
      </c>
      <c r="K40" s="297">
        <v>2</v>
      </c>
      <c r="L40" s="297">
        <v>2</v>
      </c>
      <c r="M40" s="298">
        <v>2</v>
      </c>
      <c r="N40" s="298">
        <v>2</v>
      </c>
      <c r="O40" s="298">
        <v>2</v>
      </c>
      <c r="P40" s="145">
        <v>2</v>
      </c>
      <c r="Q40" s="110">
        <v>1</v>
      </c>
      <c r="R40" s="66">
        <v>10</v>
      </c>
      <c r="S40" s="111">
        <v>365727.5</v>
      </c>
      <c r="T40" s="217">
        <v>1</v>
      </c>
      <c r="U40" s="77">
        <v>76802.7</v>
      </c>
      <c r="V40" s="217">
        <v>183</v>
      </c>
      <c r="W40" s="77">
        <v>239.8</v>
      </c>
      <c r="X40" s="217">
        <v>3644</v>
      </c>
      <c r="Y40" s="111">
        <v>12</v>
      </c>
      <c r="Z40" s="217">
        <v>34974</v>
      </c>
      <c r="AA40" s="79">
        <v>1.5</v>
      </c>
      <c r="AB40" s="80"/>
      <c r="AC40" s="142"/>
    </row>
    <row r="41" spans="1:29" ht="12" customHeight="1" x14ac:dyDescent="0.15">
      <c r="A41" s="75">
        <v>34</v>
      </c>
      <c r="B41" s="304">
        <v>43337</v>
      </c>
      <c r="C41" s="317">
        <v>1</v>
      </c>
      <c r="D41" s="297">
        <v>0</v>
      </c>
      <c r="E41" s="297">
        <v>0</v>
      </c>
      <c r="F41" s="297">
        <v>2</v>
      </c>
      <c r="G41" s="297">
        <v>1</v>
      </c>
      <c r="H41" s="297">
        <v>2</v>
      </c>
      <c r="I41" s="297">
        <v>1</v>
      </c>
      <c r="J41" s="297">
        <v>1</v>
      </c>
      <c r="K41" s="297">
        <v>0</v>
      </c>
      <c r="L41" s="297">
        <v>2</v>
      </c>
      <c r="M41" s="298">
        <v>1</v>
      </c>
      <c r="N41" s="298">
        <v>1</v>
      </c>
      <c r="O41" s="298">
        <v>1</v>
      </c>
      <c r="P41" s="145">
        <v>7</v>
      </c>
      <c r="Q41" s="110">
        <v>3</v>
      </c>
      <c r="R41" s="66">
        <v>3</v>
      </c>
      <c r="S41" s="111">
        <v>414225.5</v>
      </c>
      <c r="T41" s="217">
        <v>1</v>
      </c>
      <c r="U41" s="77">
        <v>86987.3</v>
      </c>
      <c r="V41" s="217">
        <v>17</v>
      </c>
      <c r="W41" s="77">
        <v>2923.9</v>
      </c>
      <c r="X41" s="217">
        <v>290</v>
      </c>
      <c r="Y41" s="111">
        <v>171.4</v>
      </c>
      <c r="Z41" s="217">
        <v>2376</v>
      </c>
      <c r="AA41" s="79">
        <v>26.1</v>
      </c>
      <c r="AB41" s="80"/>
      <c r="AC41" s="142"/>
    </row>
    <row r="42" spans="1:29" ht="12" customHeight="1" x14ac:dyDescent="0.15">
      <c r="A42" s="75">
        <v>35</v>
      </c>
      <c r="B42" s="304">
        <v>43344</v>
      </c>
      <c r="C42" s="317">
        <v>2</v>
      </c>
      <c r="D42" s="297">
        <v>1</v>
      </c>
      <c r="E42" s="297">
        <v>2</v>
      </c>
      <c r="F42" s="297">
        <v>2</v>
      </c>
      <c r="G42" s="297">
        <v>0</v>
      </c>
      <c r="H42" s="297">
        <v>0</v>
      </c>
      <c r="I42" s="297">
        <v>2</v>
      </c>
      <c r="J42" s="297">
        <v>2</v>
      </c>
      <c r="K42" s="297">
        <v>2</v>
      </c>
      <c r="L42" s="297">
        <v>0</v>
      </c>
      <c r="M42" s="298">
        <v>2</v>
      </c>
      <c r="N42" s="298">
        <v>0</v>
      </c>
      <c r="O42" s="298">
        <v>1</v>
      </c>
      <c r="P42" s="145">
        <v>2</v>
      </c>
      <c r="Q42" s="110">
        <v>4</v>
      </c>
      <c r="R42" s="66">
        <v>7</v>
      </c>
      <c r="S42" s="111">
        <v>469920</v>
      </c>
      <c r="T42" s="217" t="s">
        <v>116</v>
      </c>
      <c r="U42" s="77">
        <v>98683.199999999997</v>
      </c>
      <c r="V42" s="217" t="s">
        <v>116</v>
      </c>
      <c r="W42" s="77">
        <v>98683.199999999997</v>
      </c>
      <c r="X42" s="217">
        <v>28</v>
      </c>
      <c r="Y42" s="111">
        <v>2013.9</v>
      </c>
      <c r="Z42" s="217">
        <v>253</v>
      </c>
      <c r="AA42" s="79">
        <v>278.60000000000002</v>
      </c>
      <c r="AB42" s="80"/>
      <c r="AC42" s="142"/>
    </row>
    <row r="43" spans="1:29" ht="12" customHeight="1" x14ac:dyDescent="0.15">
      <c r="A43" s="75">
        <v>36</v>
      </c>
      <c r="B43" s="304">
        <v>43351</v>
      </c>
      <c r="C43" s="317">
        <v>1</v>
      </c>
      <c r="D43" s="297">
        <v>1</v>
      </c>
      <c r="E43" s="297">
        <v>2</v>
      </c>
      <c r="F43" s="297">
        <v>1</v>
      </c>
      <c r="G43" s="297">
        <v>1</v>
      </c>
      <c r="H43" s="297">
        <v>1</v>
      </c>
      <c r="I43" s="297">
        <v>1</v>
      </c>
      <c r="J43" s="297">
        <v>0</v>
      </c>
      <c r="K43" s="297">
        <v>1</v>
      </c>
      <c r="L43" s="297">
        <v>2</v>
      </c>
      <c r="M43" s="298">
        <v>2</v>
      </c>
      <c r="N43" s="298">
        <v>1</v>
      </c>
      <c r="O43" s="298">
        <v>1</v>
      </c>
      <c r="P43" s="145">
        <v>9</v>
      </c>
      <c r="Q43" s="110">
        <v>1</v>
      </c>
      <c r="R43" s="66">
        <v>3</v>
      </c>
      <c r="S43" s="111">
        <v>474877.5</v>
      </c>
      <c r="T43" s="217">
        <v>12</v>
      </c>
      <c r="U43" s="77">
        <v>16533.900000000001</v>
      </c>
      <c r="V43" s="217">
        <v>348</v>
      </c>
      <c r="W43" s="77">
        <v>325.7</v>
      </c>
      <c r="X43" s="217">
        <v>3203</v>
      </c>
      <c r="Y43" s="111">
        <v>17.7</v>
      </c>
      <c r="Z43" s="217">
        <v>17537</v>
      </c>
      <c r="AA43" s="79">
        <v>4</v>
      </c>
      <c r="AB43" s="80"/>
      <c r="AC43" s="142"/>
    </row>
    <row r="44" spans="1:29" ht="12" customHeight="1" x14ac:dyDescent="0.15">
      <c r="A44" s="75">
        <v>37</v>
      </c>
      <c r="B44" s="304">
        <v>43358</v>
      </c>
      <c r="C44" s="318">
        <v>0</v>
      </c>
      <c r="D44" s="297">
        <v>1</v>
      </c>
      <c r="E44" s="297">
        <v>1</v>
      </c>
      <c r="F44" s="297">
        <v>0</v>
      </c>
      <c r="G44" s="297">
        <v>1</v>
      </c>
      <c r="H44" s="297">
        <v>1</v>
      </c>
      <c r="I44" s="297">
        <v>2</v>
      </c>
      <c r="J44" s="297">
        <v>0</v>
      </c>
      <c r="K44" s="297">
        <v>1</v>
      </c>
      <c r="L44" s="297">
        <v>2</v>
      </c>
      <c r="M44" s="298">
        <v>1</v>
      </c>
      <c r="N44" s="298">
        <v>1</v>
      </c>
      <c r="O44" s="298">
        <v>2</v>
      </c>
      <c r="P44" s="145">
        <v>7</v>
      </c>
      <c r="Q44" s="110">
        <v>3</v>
      </c>
      <c r="R44" s="66">
        <v>3</v>
      </c>
      <c r="S44" s="111">
        <v>461165.5</v>
      </c>
      <c r="T44" s="217">
        <v>1</v>
      </c>
      <c r="U44" s="77">
        <v>96844.7</v>
      </c>
      <c r="V44" s="217">
        <v>2</v>
      </c>
      <c r="W44" s="77">
        <v>27669.9</v>
      </c>
      <c r="X44" s="217">
        <v>79</v>
      </c>
      <c r="Y44" s="111">
        <v>700.5</v>
      </c>
      <c r="Z44" s="217">
        <v>641</v>
      </c>
      <c r="AA44" s="79">
        <v>107.9</v>
      </c>
      <c r="AB44" s="80"/>
      <c r="AC44" s="142"/>
    </row>
    <row r="45" spans="1:29" ht="12" customHeight="1" x14ac:dyDescent="0.15">
      <c r="A45" s="75">
        <v>38</v>
      </c>
      <c r="B45" s="304">
        <v>43365</v>
      </c>
      <c r="C45" s="317">
        <v>0</v>
      </c>
      <c r="D45" s="297">
        <v>0</v>
      </c>
      <c r="E45" s="297">
        <v>1</v>
      </c>
      <c r="F45" s="297">
        <v>2</v>
      </c>
      <c r="G45" s="297">
        <v>2</v>
      </c>
      <c r="H45" s="297">
        <v>1</v>
      </c>
      <c r="I45" s="297">
        <v>0</v>
      </c>
      <c r="J45" s="297">
        <v>0</v>
      </c>
      <c r="K45" s="297">
        <v>2</v>
      </c>
      <c r="L45" s="297">
        <v>2</v>
      </c>
      <c r="M45" s="298">
        <v>0</v>
      </c>
      <c r="N45" s="298">
        <v>1</v>
      </c>
      <c r="O45" s="298">
        <v>2</v>
      </c>
      <c r="P45" s="145">
        <v>3</v>
      </c>
      <c r="Q45" s="110">
        <v>5</v>
      </c>
      <c r="R45" s="66">
        <v>5</v>
      </c>
      <c r="S45" s="111">
        <v>439186</v>
      </c>
      <c r="T45" s="217" t="s">
        <v>116</v>
      </c>
      <c r="U45" s="77">
        <v>92229</v>
      </c>
      <c r="V45" s="217">
        <v>1</v>
      </c>
      <c r="W45" s="77">
        <v>52702.3</v>
      </c>
      <c r="X45" s="217">
        <v>12</v>
      </c>
      <c r="Y45" s="111">
        <v>4391.8</v>
      </c>
      <c r="Z45" s="217">
        <v>109</v>
      </c>
      <c r="AA45" s="79">
        <v>604.29999999999995</v>
      </c>
      <c r="AB45" s="80"/>
      <c r="AC45" s="142"/>
    </row>
    <row r="46" spans="1:29" ht="12" customHeight="1" x14ac:dyDescent="0.15">
      <c r="A46" s="75">
        <v>39</v>
      </c>
      <c r="B46" s="304">
        <v>43372</v>
      </c>
      <c r="C46" s="317">
        <v>2</v>
      </c>
      <c r="D46" s="297">
        <v>1</v>
      </c>
      <c r="E46" s="297">
        <v>0</v>
      </c>
      <c r="F46" s="297">
        <v>1</v>
      </c>
      <c r="G46" s="297">
        <v>2</v>
      </c>
      <c r="H46" s="297">
        <v>1</v>
      </c>
      <c r="I46" s="297">
        <v>1</v>
      </c>
      <c r="J46" s="297">
        <v>1</v>
      </c>
      <c r="K46" s="297">
        <v>2</v>
      </c>
      <c r="L46" s="297">
        <v>2</v>
      </c>
      <c r="M46" s="298">
        <v>2</v>
      </c>
      <c r="N46" s="298">
        <v>1</v>
      </c>
      <c r="O46" s="298">
        <v>0</v>
      </c>
      <c r="P46" s="145">
        <v>6</v>
      </c>
      <c r="Q46" s="110">
        <v>2</v>
      </c>
      <c r="R46" s="66">
        <v>5</v>
      </c>
      <c r="S46" s="111">
        <v>547645.5</v>
      </c>
      <c r="T46" s="217">
        <v>1</v>
      </c>
      <c r="U46" s="77">
        <v>207234.5</v>
      </c>
      <c r="V46" s="217">
        <v>53</v>
      </c>
      <c r="W46" s="77">
        <v>1239.9000000000001</v>
      </c>
      <c r="X46" s="217">
        <v>741</v>
      </c>
      <c r="Y46" s="111">
        <v>88.6</v>
      </c>
      <c r="Z46" s="217">
        <v>5477</v>
      </c>
      <c r="AA46" s="79">
        <v>14.9</v>
      </c>
      <c r="AB46" s="80"/>
      <c r="AC46" s="142"/>
    </row>
    <row r="47" spans="1:29" ht="12" customHeight="1" x14ac:dyDescent="0.15">
      <c r="A47" s="75">
        <v>40</v>
      </c>
      <c r="B47" s="304">
        <v>43379</v>
      </c>
      <c r="C47" s="317">
        <v>2</v>
      </c>
      <c r="D47" s="297">
        <v>0</v>
      </c>
      <c r="E47" s="297">
        <v>1</v>
      </c>
      <c r="F47" s="297">
        <v>0</v>
      </c>
      <c r="G47" s="297">
        <v>2</v>
      </c>
      <c r="H47" s="297">
        <v>0</v>
      </c>
      <c r="I47" s="297">
        <v>2</v>
      </c>
      <c r="J47" s="297">
        <v>1</v>
      </c>
      <c r="K47" s="297">
        <v>0</v>
      </c>
      <c r="L47" s="297">
        <v>2</v>
      </c>
      <c r="M47" s="298">
        <v>1</v>
      </c>
      <c r="N47" s="298">
        <v>1</v>
      </c>
      <c r="O47" s="298">
        <v>0</v>
      </c>
      <c r="P47" s="145">
        <v>4</v>
      </c>
      <c r="Q47" s="110">
        <v>5</v>
      </c>
      <c r="R47" s="66">
        <v>4</v>
      </c>
      <c r="S47" s="111">
        <v>469784</v>
      </c>
      <c r="T47" s="217" t="s">
        <v>116</v>
      </c>
      <c r="U47" s="77">
        <v>98654.6</v>
      </c>
      <c r="V47" s="217">
        <v>13</v>
      </c>
      <c r="W47" s="77">
        <v>4336.3999999999996</v>
      </c>
      <c r="X47" s="217">
        <v>158</v>
      </c>
      <c r="Y47" s="111">
        <v>356.7</v>
      </c>
      <c r="Z47" s="217">
        <v>1458</v>
      </c>
      <c r="AA47" s="79">
        <v>48.3</v>
      </c>
      <c r="AB47" s="80"/>
      <c r="AC47" s="142"/>
    </row>
    <row r="48" spans="1:29" ht="12" customHeight="1" x14ac:dyDescent="0.15">
      <c r="A48" s="75">
        <v>41</v>
      </c>
      <c r="B48" s="304">
        <v>43386</v>
      </c>
      <c r="C48" s="317">
        <v>1</v>
      </c>
      <c r="D48" s="297">
        <v>0</v>
      </c>
      <c r="E48" s="297">
        <v>2</v>
      </c>
      <c r="F48" s="297">
        <v>1</v>
      </c>
      <c r="G48" s="297">
        <v>0</v>
      </c>
      <c r="H48" s="297">
        <v>1</v>
      </c>
      <c r="I48" s="297">
        <v>2</v>
      </c>
      <c r="J48" s="297">
        <v>2</v>
      </c>
      <c r="K48" s="297">
        <v>1</v>
      </c>
      <c r="L48" s="297">
        <v>1</v>
      </c>
      <c r="M48" s="298">
        <v>0</v>
      </c>
      <c r="N48" s="298">
        <v>2</v>
      </c>
      <c r="O48" s="298">
        <v>1</v>
      </c>
      <c r="P48" s="145">
        <v>6</v>
      </c>
      <c r="Q48" s="110">
        <v>3</v>
      </c>
      <c r="R48" s="66">
        <v>4</v>
      </c>
      <c r="S48" s="111">
        <v>431051</v>
      </c>
      <c r="T48" s="217">
        <v>3</v>
      </c>
      <c r="U48" s="77">
        <v>63058.400000000001</v>
      </c>
      <c r="V48" s="217">
        <v>50</v>
      </c>
      <c r="W48" s="77">
        <v>1034.5</v>
      </c>
      <c r="X48" s="217">
        <v>594</v>
      </c>
      <c r="Y48" s="111">
        <v>87</v>
      </c>
      <c r="Z48" s="217">
        <v>4415</v>
      </c>
      <c r="AA48" s="79">
        <v>14.6</v>
      </c>
      <c r="AB48" s="80"/>
      <c r="AC48" s="142"/>
    </row>
    <row r="49" spans="1:29" ht="12" customHeight="1" x14ac:dyDescent="0.15">
      <c r="A49" s="75">
        <v>42</v>
      </c>
      <c r="B49" s="304">
        <v>43393</v>
      </c>
      <c r="C49" s="318">
        <v>2</v>
      </c>
      <c r="D49" s="297">
        <v>0</v>
      </c>
      <c r="E49" s="297">
        <v>2</v>
      </c>
      <c r="F49" s="297">
        <v>0</v>
      </c>
      <c r="G49" s="297">
        <v>2</v>
      </c>
      <c r="H49" s="297">
        <v>2</v>
      </c>
      <c r="I49" s="297">
        <v>0</v>
      </c>
      <c r="J49" s="297">
        <v>1</v>
      </c>
      <c r="K49" s="297">
        <v>0</v>
      </c>
      <c r="L49" s="297">
        <v>0</v>
      </c>
      <c r="M49" s="298">
        <v>0</v>
      </c>
      <c r="N49" s="298">
        <v>1</v>
      </c>
      <c r="O49" s="298">
        <v>2</v>
      </c>
      <c r="P49" s="145">
        <v>2</v>
      </c>
      <c r="Q49" s="110">
        <v>6</v>
      </c>
      <c r="R49" s="66">
        <v>5</v>
      </c>
      <c r="S49" s="111">
        <v>637878.5</v>
      </c>
      <c r="T49" s="217">
        <v>1</v>
      </c>
      <c r="U49" s="77">
        <v>333954.40000000002</v>
      </c>
      <c r="V49" s="217">
        <v>11</v>
      </c>
      <c r="W49" s="77">
        <v>6958.6</v>
      </c>
      <c r="X49" s="217">
        <v>166</v>
      </c>
      <c r="Y49" s="111">
        <v>461.1</v>
      </c>
      <c r="Z49" s="217">
        <v>1511</v>
      </c>
      <c r="AA49" s="79">
        <v>63.3</v>
      </c>
      <c r="AB49" s="80"/>
      <c r="AC49" s="142"/>
    </row>
    <row r="50" spans="1:29" ht="12" customHeight="1" x14ac:dyDescent="0.15">
      <c r="A50" s="75">
        <v>43</v>
      </c>
      <c r="B50" s="304">
        <v>43400</v>
      </c>
      <c r="C50" s="317">
        <v>0</v>
      </c>
      <c r="D50" s="297">
        <v>2</v>
      </c>
      <c r="E50" s="297">
        <v>2</v>
      </c>
      <c r="F50" s="297">
        <v>2</v>
      </c>
      <c r="G50" s="297">
        <v>2</v>
      </c>
      <c r="H50" s="297">
        <v>1</v>
      </c>
      <c r="I50" s="297">
        <v>0</v>
      </c>
      <c r="J50" s="297">
        <v>2</v>
      </c>
      <c r="K50" s="297">
        <v>0</v>
      </c>
      <c r="L50" s="297">
        <v>0</v>
      </c>
      <c r="M50" s="298">
        <v>2</v>
      </c>
      <c r="N50" s="298">
        <v>1</v>
      </c>
      <c r="O50" s="298">
        <v>1</v>
      </c>
      <c r="P50" s="145">
        <v>3</v>
      </c>
      <c r="Q50" s="110">
        <v>4</v>
      </c>
      <c r="R50" s="66">
        <v>6</v>
      </c>
      <c r="S50" s="111">
        <v>493687.5</v>
      </c>
      <c r="T50" s="217" t="s">
        <v>116</v>
      </c>
      <c r="U50" s="77">
        <v>103674.3</v>
      </c>
      <c r="V50" s="217">
        <v>21</v>
      </c>
      <c r="W50" s="77">
        <v>2821</v>
      </c>
      <c r="X50" s="217">
        <v>240</v>
      </c>
      <c r="Y50" s="111">
        <v>246.8</v>
      </c>
      <c r="Z50" s="217">
        <v>2294</v>
      </c>
      <c r="AA50" s="79">
        <v>32.200000000000003</v>
      </c>
      <c r="AB50" s="80"/>
      <c r="AC50" s="142"/>
    </row>
    <row r="51" spans="1:29" ht="12" customHeight="1" x14ac:dyDescent="0.15">
      <c r="A51" s="75">
        <v>44</v>
      </c>
      <c r="B51" s="304">
        <v>43407</v>
      </c>
      <c r="C51" s="317">
        <v>2</v>
      </c>
      <c r="D51" s="297">
        <v>2</v>
      </c>
      <c r="E51" s="297">
        <v>1</v>
      </c>
      <c r="F51" s="297">
        <v>2</v>
      </c>
      <c r="G51" s="297">
        <v>0</v>
      </c>
      <c r="H51" s="297">
        <v>0</v>
      </c>
      <c r="I51" s="297">
        <v>1</v>
      </c>
      <c r="J51" s="297">
        <v>1</v>
      </c>
      <c r="K51" s="297">
        <v>2</v>
      </c>
      <c r="L51" s="297">
        <v>0</v>
      </c>
      <c r="M51" s="298">
        <v>1</v>
      </c>
      <c r="N51" s="298">
        <v>0</v>
      </c>
      <c r="O51" s="298">
        <v>0</v>
      </c>
      <c r="P51" s="145">
        <v>4</v>
      </c>
      <c r="Q51" s="110">
        <v>5</v>
      </c>
      <c r="R51" s="66">
        <v>4</v>
      </c>
      <c r="S51" s="111">
        <v>618337.5</v>
      </c>
      <c r="T51" s="217" t="s">
        <v>116</v>
      </c>
      <c r="U51" s="77">
        <v>233525.1</v>
      </c>
      <c r="V51" s="217">
        <v>3</v>
      </c>
      <c r="W51" s="77">
        <v>24733.5</v>
      </c>
      <c r="X51" s="217">
        <v>64</v>
      </c>
      <c r="Y51" s="111">
        <v>1159.3</v>
      </c>
      <c r="Z51" s="217">
        <v>810</v>
      </c>
      <c r="AA51" s="79">
        <v>114.5</v>
      </c>
      <c r="AB51" s="80"/>
      <c r="AC51" s="142"/>
    </row>
    <row r="52" spans="1:29" ht="12" customHeight="1" x14ac:dyDescent="0.15">
      <c r="A52" s="75">
        <v>45</v>
      </c>
      <c r="B52" s="304">
        <v>43414</v>
      </c>
      <c r="C52" s="317">
        <v>1</v>
      </c>
      <c r="D52" s="297">
        <v>2</v>
      </c>
      <c r="E52" s="297">
        <v>1</v>
      </c>
      <c r="F52" s="297">
        <v>2</v>
      </c>
      <c r="G52" s="297">
        <v>1</v>
      </c>
      <c r="H52" s="297">
        <v>2</v>
      </c>
      <c r="I52" s="297">
        <v>1</v>
      </c>
      <c r="J52" s="297">
        <v>1</v>
      </c>
      <c r="K52" s="297">
        <v>1</v>
      </c>
      <c r="L52" s="297">
        <v>0</v>
      </c>
      <c r="M52" s="298">
        <v>2</v>
      </c>
      <c r="N52" s="298">
        <v>1</v>
      </c>
      <c r="O52" s="298">
        <v>1</v>
      </c>
      <c r="P52" s="145">
        <v>8</v>
      </c>
      <c r="Q52" s="110">
        <v>1</v>
      </c>
      <c r="R52" s="66">
        <v>4</v>
      </c>
      <c r="S52" s="111">
        <v>714094.5</v>
      </c>
      <c r="T52" s="217">
        <v>6</v>
      </c>
      <c r="U52" s="77">
        <v>63914.1</v>
      </c>
      <c r="V52" s="217">
        <v>114</v>
      </c>
      <c r="W52" s="77">
        <v>751.6</v>
      </c>
      <c r="X52" s="217">
        <v>1607</v>
      </c>
      <c r="Y52" s="111">
        <v>53.3</v>
      </c>
      <c r="Z52" s="217">
        <v>10565</v>
      </c>
      <c r="AA52" s="79">
        <v>10.1</v>
      </c>
      <c r="AB52" s="80"/>
      <c r="AC52" s="142"/>
    </row>
    <row r="53" spans="1:29" ht="12" customHeight="1" x14ac:dyDescent="0.15">
      <c r="A53" s="75">
        <v>46</v>
      </c>
      <c r="B53" s="304">
        <v>43421</v>
      </c>
      <c r="C53" s="317">
        <v>0</v>
      </c>
      <c r="D53" s="297">
        <v>0</v>
      </c>
      <c r="E53" s="297">
        <v>2</v>
      </c>
      <c r="F53" s="297">
        <v>2</v>
      </c>
      <c r="G53" s="297">
        <v>1</v>
      </c>
      <c r="H53" s="297">
        <v>1</v>
      </c>
      <c r="I53" s="297">
        <v>2</v>
      </c>
      <c r="J53" s="297">
        <v>1</v>
      </c>
      <c r="K53" s="297">
        <v>2</v>
      </c>
      <c r="L53" s="297">
        <v>1</v>
      </c>
      <c r="M53" s="298">
        <v>0</v>
      </c>
      <c r="N53" s="298">
        <v>2</v>
      </c>
      <c r="O53" s="298">
        <v>0</v>
      </c>
      <c r="P53" s="145">
        <v>4</v>
      </c>
      <c r="Q53" s="110">
        <v>4</v>
      </c>
      <c r="R53" s="66">
        <v>5</v>
      </c>
      <c r="S53" s="111">
        <v>337112.5</v>
      </c>
      <c r="T53" s="217">
        <v>1</v>
      </c>
      <c r="U53" s="77">
        <v>70793.600000000006</v>
      </c>
      <c r="V53" s="217">
        <v>73</v>
      </c>
      <c r="W53" s="77">
        <v>554.1</v>
      </c>
      <c r="X53" s="217">
        <v>282</v>
      </c>
      <c r="Y53" s="111">
        <v>143.4</v>
      </c>
      <c r="Z53" s="217">
        <v>1039</v>
      </c>
      <c r="AA53" s="79">
        <v>48.6</v>
      </c>
      <c r="AB53" s="80"/>
      <c r="AC53" s="142"/>
    </row>
    <row r="54" spans="1:29" ht="12" customHeight="1" x14ac:dyDescent="0.15">
      <c r="A54" s="75">
        <v>47</v>
      </c>
      <c r="B54" s="304">
        <v>43428</v>
      </c>
      <c r="C54" s="318">
        <v>0</v>
      </c>
      <c r="D54" s="297">
        <v>2</v>
      </c>
      <c r="E54" s="297">
        <v>0</v>
      </c>
      <c r="F54" s="297">
        <v>2</v>
      </c>
      <c r="G54" s="297">
        <v>1</v>
      </c>
      <c r="H54" s="297">
        <v>1</v>
      </c>
      <c r="I54" s="297">
        <v>0</v>
      </c>
      <c r="J54" s="297">
        <v>1</v>
      </c>
      <c r="K54" s="297">
        <v>0</v>
      </c>
      <c r="L54" s="297">
        <v>2</v>
      </c>
      <c r="M54" s="298">
        <v>1</v>
      </c>
      <c r="N54" s="298">
        <v>0</v>
      </c>
      <c r="O54" s="298">
        <v>1</v>
      </c>
      <c r="P54" s="145">
        <v>5</v>
      </c>
      <c r="Q54" s="110">
        <v>5</v>
      </c>
      <c r="R54" s="66">
        <v>3</v>
      </c>
      <c r="S54" s="111">
        <v>472927.5</v>
      </c>
      <c r="T54" s="217" t="s">
        <v>116</v>
      </c>
      <c r="U54" s="77">
        <v>99314.7</v>
      </c>
      <c r="V54" s="217">
        <v>3</v>
      </c>
      <c r="W54" s="77">
        <v>18917.099999999999</v>
      </c>
      <c r="X54" s="217">
        <v>65</v>
      </c>
      <c r="Y54" s="111">
        <v>873</v>
      </c>
      <c r="Z54" s="217">
        <v>713</v>
      </c>
      <c r="AA54" s="79">
        <v>99.4</v>
      </c>
      <c r="AB54" s="80"/>
      <c r="AC54" s="142"/>
    </row>
    <row r="55" spans="1:29" ht="12" customHeight="1" x14ac:dyDescent="0.15">
      <c r="A55" s="75">
        <v>48</v>
      </c>
      <c r="B55" s="304">
        <v>43435</v>
      </c>
      <c r="C55" s="317">
        <v>1</v>
      </c>
      <c r="D55" s="297">
        <v>0</v>
      </c>
      <c r="E55" s="297">
        <v>1</v>
      </c>
      <c r="F55" s="297">
        <v>2</v>
      </c>
      <c r="G55" s="297">
        <v>2</v>
      </c>
      <c r="H55" s="297">
        <v>2</v>
      </c>
      <c r="I55" s="297">
        <v>2</v>
      </c>
      <c r="J55" s="297">
        <v>2</v>
      </c>
      <c r="K55" s="297">
        <v>2</v>
      </c>
      <c r="L55" s="297">
        <v>0</v>
      </c>
      <c r="M55" s="298">
        <v>1</v>
      </c>
      <c r="N55" s="298">
        <v>2</v>
      </c>
      <c r="O55" s="298">
        <v>1</v>
      </c>
      <c r="P55" s="145">
        <v>4</v>
      </c>
      <c r="Q55" s="110">
        <v>2</v>
      </c>
      <c r="R55" s="66">
        <v>7</v>
      </c>
      <c r="S55" s="111">
        <v>556284</v>
      </c>
      <c r="T55" s="217" t="s">
        <v>116</v>
      </c>
      <c r="U55" s="77">
        <v>216134.3</v>
      </c>
      <c r="V55" s="217">
        <v>68</v>
      </c>
      <c r="W55" s="77">
        <v>981.6</v>
      </c>
      <c r="X55" s="217">
        <v>837</v>
      </c>
      <c r="Y55" s="111">
        <v>79.7</v>
      </c>
      <c r="Z55" s="217">
        <v>5459</v>
      </c>
      <c r="AA55" s="79">
        <v>15.2</v>
      </c>
      <c r="AB55" s="80"/>
      <c r="AC55" s="142"/>
    </row>
    <row r="56" spans="1:29" ht="12" customHeight="1" x14ac:dyDescent="0.15">
      <c r="A56" s="75">
        <v>49</v>
      </c>
      <c r="B56" s="304">
        <v>43442</v>
      </c>
      <c r="C56" s="317">
        <v>1</v>
      </c>
      <c r="D56" s="297">
        <v>1</v>
      </c>
      <c r="E56" s="297">
        <v>1</v>
      </c>
      <c r="F56" s="297">
        <v>1</v>
      </c>
      <c r="G56" s="297">
        <v>0</v>
      </c>
      <c r="H56" s="297">
        <v>1</v>
      </c>
      <c r="I56" s="297">
        <v>0</v>
      </c>
      <c r="J56" s="297">
        <v>0</v>
      </c>
      <c r="K56" s="297">
        <v>0</v>
      </c>
      <c r="L56" s="297">
        <v>2</v>
      </c>
      <c r="M56" s="298">
        <v>1</v>
      </c>
      <c r="N56" s="298">
        <v>2</v>
      </c>
      <c r="O56" s="298">
        <v>1</v>
      </c>
      <c r="P56" s="145">
        <v>7</v>
      </c>
      <c r="Q56" s="110">
        <v>4</v>
      </c>
      <c r="R56" s="66">
        <v>2</v>
      </c>
      <c r="S56" s="111">
        <v>826796.5</v>
      </c>
      <c r="T56" s="217">
        <v>1</v>
      </c>
      <c r="U56" s="77">
        <v>389761.5</v>
      </c>
      <c r="V56" s="217">
        <v>64</v>
      </c>
      <c r="W56" s="77">
        <v>1550.2</v>
      </c>
      <c r="X56" s="217">
        <v>951</v>
      </c>
      <c r="Y56" s="111">
        <v>104.3</v>
      </c>
      <c r="Z56" s="217">
        <v>7393</v>
      </c>
      <c r="AA56" s="79">
        <v>16.7</v>
      </c>
      <c r="AB56" s="80"/>
      <c r="AC56" s="142"/>
    </row>
    <row r="57" spans="1:29" ht="12" customHeight="1" x14ac:dyDescent="0.15">
      <c r="A57" s="75">
        <v>50</v>
      </c>
      <c r="B57" s="304">
        <v>43449</v>
      </c>
      <c r="C57" s="317">
        <v>0</v>
      </c>
      <c r="D57" s="297">
        <v>1</v>
      </c>
      <c r="E57" s="297">
        <v>0</v>
      </c>
      <c r="F57" s="297">
        <v>2</v>
      </c>
      <c r="G57" s="297">
        <v>1</v>
      </c>
      <c r="H57" s="297">
        <v>2</v>
      </c>
      <c r="I57" s="297">
        <v>1</v>
      </c>
      <c r="J57" s="297">
        <v>1</v>
      </c>
      <c r="K57" s="297">
        <v>0</v>
      </c>
      <c r="L57" s="297">
        <v>0</v>
      </c>
      <c r="M57" s="298">
        <v>0</v>
      </c>
      <c r="N57" s="298">
        <v>0</v>
      </c>
      <c r="O57" s="298">
        <v>0</v>
      </c>
      <c r="P57" s="145">
        <v>4</v>
      </c>
      <c r="Q57" s="110">
        <v>7</v>
      </c>
      <c r="R57" s="66">
        <v>2</v>
      </c>
      <c r="S57" s="111">
        <v>514650</v>
      </c>
      <c r="T57" s="217">
        <v>5</v>
      </c>
      <c r="U57" s="77">
        <v>21615.3</v>
      </c>
      <c r="V57" s="217">
        <v>63</v>
      </c>
      <c r="W57" s="77">
        <v>980.2</v>
      </c>
      <c r="X57" s="217">
        <v>692</v>
      </c>
      <c r="Y57" s="111">
        <v>89.2</v>
      </c>
      <c r="Z57" s="217">
        <v>4091</v>
      </c>
      <c r="AA57" s="79">
        <v>18.8</v>
      </c>
      <c r="AB57" s="80"/>
      <c r="AC57" s="142"/>
    </row>
    <row r="58" spans="1:29" ht="12" customHeight="1" x14ac:dyDescent="0.15">
      <c r="A58" s="75" t="s">
        <v>19</v>
      </c>
      <c r="B58" s="304">
        <v>43456</v>
      </c>
      <c r="C58" s="317">
        <v>2</v>
      </c>
      <c r="D58" s="297">
        <v>1</v>
      </c>
      <c r="E58" s="297">
        <v>1</v>
      </c>
      <c r="F58" s="297">
        <v>2</v>
      </c>
      <c r="G58" s="297">
        <v>2</v>
      </c>
      <c r="H58" s="297">
        <v>2</v>
      </c>
      <c r="I58" s="297">
        <v>2</v>
      </c>
      <c r="J58" s="297">
        <v>0</v>
      </c>
      <c r="K58" s="297">
        <v>1</v>
      </c>
      <c r="L58" s="297">
        <v>2</v>
      </c>
      <c r="M58" s="298">
        <v>1</v>
      </c>
      <c r="N58" s="298">
        <v>1</v>
      </c>
      <c r="O58" s="298">
        <v>1</v>
      </c>
      <c r="P58" s="145">
        <v>6</v>
      </c>
      <c r="Q58" s="110">
        <v>1</v>
      </c>
      <c r="R58" s="66">
        <v>6</v>
      </c>
      <c r="S58" s="111">
        <v>498278</v>
      </c>
      <c r="T58" s="217" t="s">
        <v>116</v>
      </c>
      <c r="U58" s="77">
        <v>104638.3</v>
      </c>
      <c r="V58" s="217">
        <v>48</v>
      </c>
      <c r="W58" s="77">
        <v>1245.5999999999999</v>
      </c>
      <c r="X58" s="217">
        <v>736</v>
      </c>
      <c r="Y58" s="111">
        <v>81.2</v>
      </c>
      <c r="Z58" s="217">
        <v>5336</v>
      </c>
      <c r="AA58" s="79">
        <v>14</v>
      </c>
      <c r="AB58" s="80"/>
      <c r="AC58" s="142"/>
    </row>
    <row r="59" spans="1:29" s="124" customFormat="1" ht="12" customHeight="1" x14ac:dyDescent="0.15">
      <c r="A59" s="82" t="s">
        <v>20</v>
      </c>
      <c r="B59" s="320">
        <v>43463</v>
      </c>
      <c r="C59" s="321">
        <v>1</v>
      </c>
      <c r="D59" s="265">
        <v>1</v>
      </c>
      <c r="E59" s="265">
        <v>1</v>
      </c>
      <c r="F59" s="265">
        <v>2</v>
      </c>
      <c r="G59" s="265">
        <v>2</v>
      </c>
      <c r="H59" s="265">
        <v>0</v>
      </c>
      <c r="I59" s="265">
        <v>1</v>
      </c>
      <c r="J59" s="265">
        <v>1</v>
      </c>
      <c r="K59" s="265">
        <v>1</v>
      </c>
      <c r="L59" s="265">
        <v>1</v>
      </c>
      <c r="M59" s="265">
        <v>0</v>
      </c>
      <c r="N59" s="265">
        <v>2</v>
      </c>
      <c r="O59" s="265">
        <v>2</v>
      </c>
      <c r="P59" s="74">
        <v>7</v>
      </c>
      <c r="Q59" s="73">
        <v>2</v>
      </c>
      <c r="R59" s="72">
        <v>4</v>
      </c>
      <c r="S59" s="118">
        <v>508672.5</v>
      </c>
      <c r="T59" s="219">
        <v>5</v>
      </c>
      <c r="U59" s="84">
        <v>42291.9</v>
      </c>
      <c r="V59" s="219">
        <v>95</v>
      </c>
      <c r="W59" s="84">
        <v>642.5</v>
      </c>
      <c r="X59" s="219">
        <v>976</v>
      </c>
      <c r="Y59" s="118">
        <v>62.5</v>
      </c>
      <c r="Z59" s="219">
        <v>6088</v>
      </c>
      <c r="AA59" s="86">
        <v>12.5</v>
      </c>
      <c r="AB59" s="111"/>
      <c r="AC59" s="142"/>
    </row>
    <row r="60" spans="1:29" ht="12" customHeight="1" x14ac:dyDescent="0.15">
      <c r="A60" s="156"/>
      <c r="B60" s="157"/>
      <c r="C60" s="309"/>
      <c r="D60" s="309"/>
      <c r="E60" s="309"/>
      <c r="F60" s="309"/>
      <c r="G60" s="309"/>
      <c r="H60" s="309"/>
      <c r="I60" s="309"/>
      <c r="J60" s="309"/>
      <c r="K60" s="309"/>
      <c r="L60" s="309"/>
      <c r="M60" s="309"/>
      <c r="N60" s="309"/>
      <c r="O60" s="310" t="s">
        <v>445</v>
      </c>
      <c r="P60" s="157"/>
      <c r="Q60" s="157"/>
      <c r="R60" s="157"/>
      <c r="S60" s="158"/>
      <c r="T60" s="311">
        <f>SUM(T8:T59)</f>
        <v>297</v>
      </c>
      <c r="U60" s="160"/>
      <c r="V60" s="311">
        <f>SUM(V8:V59)</f>
        <v>6227</v>
      </c>
      <c r="W60" s="160"/>
      <c r="X60" s="311">
        <f>SUM(X8:X59)</f>
        <v>60954</v>
      </c>
      <c r="Y60" s="160"/>
      <c r="Z60" s="311">
        <f>SUM(Z8:Z59)</f>
        <v>371855</v>
      </c>
      <c r="AA60" s="312"/>
      <c r="AB60" s="91"/>
      <c r="AC60" s="142"/>
    </row>
    <row r="62" spans="1:29" ht="12" customHeight="1" x14ac:dyDescent="0.15">
      <c r="U62" s="220"/>
      <c r="W62" s="220"/>
      <c r="X62" s="220"/>
      <c r="Y62" s="220"/>
      <c r="AA62" s="220"/>
    </row>
    <row r="63" spans="1:29" ht="12" customHeight="1" x14ac:dyDescent="0.15">
      <c r="U63" s="220"/>
      <c r="W63" s="220"/>
      <c r="X63" s="220"/>
      <c r="Y63" s="220"/>
      <c r="AA63" s="220"/>
    </row>
    <row r="66" spans="25:25" ht="12" customHeight="1" x14ac:dyDescent="0.15">
      <c r="Y66" s="92"/>
    </row>
    <row r="67" spans="25:25" ht="12" customHeight="1" x14ac:dyDescent="0.15">
      <c r="Y67" s="92"/>
    </row>
  </sheetData>
  <mergeCells count="4">
    <mergeCell ref="T5:U5"/>
    <mergeCell ref="V5:W5"/>
    <mergeCell ref="X5:Y5"/>
    <mergeCell ref="Z5:AA5"/>
  </mergeCells>
  <printOptions horizontalCentered="1" verticalCentered="1"/>
  <pageMargins left="0" right="0" top="0" bottom="0.31496062992125984" header="0.23622047244094491" footer="0.23622047244094491"/>
  <pageSetup paperSize="9" scale="79" fitToHeight="5" orientation="landscape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67"/>
  <sheetViews>
    <sheetView tabSelected="1"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2" customHeight="1" x14ac:dyDescent="0.15"/>
  <cols>
    <col min="1" max="1" width="4.5703125" style="56" customWidth="1"/>
    <col min="2" max="2" width="5.7109375" style="56" customWidth="1"/>
    <col min="3" max="15" width="4.140625" style="264" customWidth="1"/>
    <col min="16" max="18" width="4.140625" style="56" customWidth="1"/>
    <col min="19" max="19" width="14.140625" style="56" customWidth="1"/>
    <col min="20" max="20" width="10.5703125" style="56" customWidth="1"/>
    <col min="21" max="21" width="13.140625" style="56" customWidth="1"/>
    <col min="22" max="22" width="10.5703125" style="56" customWidth="1"/>
    <col min="23" max="23" width="13.140625" style="56" customWidth="1"/>
    <col min="24" max="24" width="10.5703125" style="56" customWidth="1"/>
    <col min="25" max="25" width="13.140625" style="56" customWidth="1"/>
    <col min="26" max="26" width="10.5703125" style="56" customWidth="1"/>
    <col min="27" max="27" width="13.140625" style="56" customWidth="1"/>
    <col min="28" max="16384" width="11.42578125" style="56"/>
  </cols>
  <sheetData>
    <row r="2" spans="1:29" ht="12" customHeight="1" x14ac:dyDescent="0.2">
      <c r="A2" s="55" t="s">
        <v>469</v>
      </c>
      <c r="Z2" s="57"/>
      <c r="AA2" s="57" t="s">
        <v>484</v>
      </c>
    </row>
    <row r="3" spans="1:29" ht="12" customHeight="1" x14ac:dyDescent="0.2">
      <c r="A3" s="58" t="s">
        <v>141</v>
      </c>
      <c r="W3" s="57"/>
      <c r="X3" s="57"/>
      <c r="Y3" s="57"/>
      <c r="Z3" s="57"/>
    </row>
    <row r="4" spans="1:29" ht="12" customHeight="1" x14ac:dyDescent="0.15">
      <c r="A4" s="59"/>
      <c r="B4" s="59"/>
      <c r="C4" s="313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8"/>
      <c r="P4" s="61"/>
      <c r="Q4" s="61"/>
      <c r="R4" s="62"/>
      <c r="S4" s="62"/>
      <c r="T4" s="63" t="s">
        <v>398</v>
      </c>
      <c r="U4" s="64"/>
      <c r="V4" s="63" t="s">
        <v>399</v>
      </c>
      <c r="W4" s="64"/>
      <c r="X4" s="63" t="s">
        <v>457</v>
      </c>
      <c r="Y4" s="64"/>
      <c r="Z4" s="63" t="s">
        <v>458</v>
      </c>
      <c r="AA4" s="64"/>
    </row>
    <row r="5" spans="1:29" ht="12" customHeight="1" x14ac:dyDescent="0.15">
      <c r="A5" s="65"/>
      <c r="B5" s="65"/>
      <c r="C5" s="314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90"/>
      <c r="P5" s="132"/>
      <c r="Q5" s="132"/>
      <c r="R5" s="133"/>
      <c r="S5" s="133"/>
      <c r="T5" s="324" t="s">
        <v>460</v>
      </c>
      <c r="U5" s="325"/>
      <c r="V5" s="324" t="s">
        <v>461</v>
      </c>
      <c r="W5" s="325"/>
      <c r="X5" s="324" t="s">
        <v>462</v>
      </c>
      <c r="Y5" s="325"/>
      <c r="Z5" s="324" t="s">
        <v>463</v>
      </c>
      <c r="AA5" s="325"/>
    </row>
    <row r="6" spans="1:29" ht="12" customHeight="1" x14ac:dyDescent="0.15">
      <c r="A6" s="65" t="s">
        <v>6</v>
      </c>
      <c r="B6" s="65">
        <v>2019</v>
      </c>
      <c r="C6" s="315" t="s">
        <v>452</v>
      </c>
      <c r="D6" s="332"/>
      <c r="E6" s="332"/>
      <c r="F6" s="332"/>
      <c r="G6" s="332"/>
      <c r="H6" s="332"/>
      <c r="I6" s="332"/>
      <c r="J6" s="332"/>
      <c r="K6" s="332"/>
      <c r="L6" s="332"/>
      <c r="M6" s="293"/>
      <c r="N6" s="293"/>
      <c r="O6" s="294"/>
      <c r="P6" s="125" t="s">
        <v>8</v>
      </c>
      <c r="Q6" s="126"/>
      <c r="R6" s="69"/>
      <c r="S6" s="66" t="s">
        <v>9</v>
      </c>
      <c r="T6" s="110" t="s">
        <v>401</v>
      </c>
      <c r="U6" s="66"/>
      <c r="V6" s="110" t="s">
        <v>401</v>
      </c>
      <c r="W6" s="66"/>
      <c r="X6" s="110" t="s">
        <v>401</v>
      </c>
      <c r="Y6" s="66"/>
      <c r="Z6" s="110" t="s">
        <v>401</v>
      </c>
      <c r="AA6" s="66"/>
      <c r="AB6" s="70"/>
    </row>
    <row r="7" spans="1:29" ht="12" customHeight="1" x14ac:dyDescent="0.15">
      <c r="A7" s="71"/>
      <c r="B7" s="71"/>
      <c r="C7" s="316">
        <v>1</v>
      </c>
      <c r="D7" s="265">
        <v>2</v>
      </c>
      <c r="E7" s="265">
        <v>3</v>
      </c>
      <c r="F7" s="265">
        <v>4</v>
      </c>
      <c r="G7" s="265">
        <v>5</v>
      </c>
      <c r="H7" s="265">
        <v>6</v>
      </c>
      <c r="I7" s="265">
        <v>7</v>
      </c>
      <c r="J7" s="265">
        <v>8</v>
      </c>
      <c r="K7" s="265">
        <v>9</v>
      </c>
      <c r="L7" s="265">
        <v>10</v>
      </c>
      <c r="M7" s="265">
        <v>11</v>
      </c>
      <c r="N7" s="265">
        <v>12</v>
      </c>
      <c r="O7" s="266">
        <v>13</v>
      </c>
      <c r="P7" s="145">
        <v>1</v>
      </c>
      <c r="Q7" s="110">
        <v>0</v>
      </c>
      <c r="R7" s="66">
        <v>2</v>
      </c>
      <c r="S7" s="72" t="s">
        <v>450</v>
      </c>
      <c r="T7" s="110" t="s">
        <v>402</v>
      </c>
      <c r="U7" s="66" t="s">
        <v>450</v>
      </c>
      <c r="V7" s="110" t="s">
        <v>402</v>
      </c>
      <c r="W7" s="66" t="s">
        <v>450</v>
      </c>
      <c r="X7" s="74" t="s">
        <v>402</v>
      </c>
      <c r="Y7" s="66" t="s">
        <v>450</v>
      </c>
      <c r="Z7" s="110" t="s">
        <v>402</v>
      </c>
      <c r="AA7" s="66" t="s">
        <v>450</v>
      </c>
      <c r="AB7" s="70"/>
    </row>
    <row r="8" spans="1:29" ht="12" customHeight="1" x14ac:dyDescent="0.15">
      <c r="A8" s="75">
        <v>1</v>
      </c>
      <c r="B8" s="304">
        <v>43470</v>
      </c>
      <c r="C8" s="317">
        <v>1</v>
      </c>
      <c r="D8" s="298">
        <v>1</v>
      </c>
      <c r="E8" s="298">
        <v>0</v>
      </c>
      <c r="F8" s="298">
        <v>0</v>
      </c>
      <c r="G8" s="298">
        <v>1</v>
      </c>
      <c r="H8" s="298">
        <v>1</v>
      </c>
      <c r="I8" s="298">
        <v>1</v>
      </c>
      <c r="J8" s="298">
        <v>0</v>
      </c>
      <c r="K8" s="298">
        <v>2</v>
      </c>
      <c r="L8" s="298">
        <v>1</v>
      </c>
      <c r="M8" s="298">
        <v>0</v>
      </c>
      <c r="N8" s="298">
        <v>1</v>
      </c>
      <c r="O8" s="298">
        <v>1</v>
      </c>
      <c r="P8" s="164">
        <v>8</v>
      </c>
      <c r="Q8" s="299">
        <v>4</v>
      </c>
      <c r="R8" s="60">
        <v>1</v>
      </c>
      <c r="S8" s="111">
        <v>278441</v>
      </c>
      <c r="T8" s="216" t="s">
        <v>116</v>
      </c>
      <c r="U8" s="113">
        <v>58472.6</v>
      </c>
      <c r="V8" s="216">
        <v>9</v>
      </c>
      <c r="W8" s="113">
        <v>3712.5</v>
      </c>
      <c r="X8" s="217">
        <v>133</v>
      </c>
      <c r="Y8" s="138">
        <v>251.2</v>
      </c>
      <c r="Z8" s="216">
        <v>1154</v>
      </c>
      <c r="AA8" s="114">
        <v>36.1</v>
      </c>
      <c r="AB8" s="80"/>
      <c r="AC8" s="142"/>
    </row>
    <row r="9" spans="1:29" ht="12" customHeight="1" x14ac:dyDescent="0.15">
      <c r="A9" s="75">
        <v>2</v>
      </c>
      <c r="B9" s="304">
        <v>43477</v>
      </c>
      <c r="C9" s="317">
        <v>1</v>
      </c>
      <c r="D9" s="298">
        <v>1</v>
      </c>
      <c r="E9" s="298">
        <v>0</v>
      </c>
      <c r="F9" s="298">
        <v>2</v>
      </c>
      <c r="G9" s="298">
        <v>2</v>
      </c>
      <c r="H9" s="298">
        <v>1</v>
      </c>
      <c r="I9" s="298">
        <v>2</v>
      </c>
      <c r="J9" s="298">
        <v>0</v>
      </c>
      <c r="K9" s="298">
        <v>0</v>
      </c>
      <c r="L9" s="298">
        <v>1</v>
      </c>
      <c r="M9" s="298">
        <v>0</v>
      </c>
      <c r="N9" s="298">
        <v>2</v>
      </c>
      <c r="O9" s="298">
        <v>2</v>
      </c>
      <c r="P9" s="145">
        <v>4</v>
      </c>
      <c r="Q9" s="110">
        <v>4</v>
      </c>
      <c r="R9" s="66">
        <v>5</v>
      </c>
      <c r="S9" s="111">
        <v>428563</v>
      </c>
      <c r="T9" s="217">
        <v>3</v>
      </c>
      <c r="U9" s="77">
        <v>49490.2</v>
      </c>
      <c r="V9" s="217">
        <v>87</v>
      </c>
      <c r="W9" s="77">
        <v>591.1</v>
      </c>
      <c r="X9" s="217">
        <v>969</v>
      </c>
      <c r="Y9" s="111">
        <v>53</v>
      </c>
      <c r="Z9" s="217">
        <v>6416</v>
      </c>
      <c r="AA9" s="79">
        <v>10</v>
      </c>
      <c r="AB9" s="80"/>
      <c r="AC9" s="142"/>
    </row>
    <row r="10" spans="1:29" ht="12" customHeight="1" x14ac:dyDescent="0.15">
      <c r="A10" s="75">
        <v>3</v>
      </c>
      <c r="B10" s="304">
        <v>43484</v>
      </c>
      <c r="C10" s="317">
        <v>0</v>
      </c>
      <c r="D10" s="298">
        <v>2</v>
      </c>
      <c r="E10" s="298">
        <v>2</v>
      </c>
      <c r="F10" s="298">
        <v>1</v>
      </c>
      <c r="G10" s="298">
        <v>2</v>
      </c>
      <c r="H10" s="298">
        <v>0</v>
      </c>
      <c r="I10" s="298">
        <v>2</v>
      </c>
      <c r="J10" s="298">
        <v>1</v>
      </c>
      <c r="K10" s="298">
        <v>1</v>
      </c>
      <c r="L10" s="298">
        <v>1</v>
      </c>
      <c r="M10" s="298">
        <v>1</v>
      </c>
      <c r="N10" s="298">
        <v>1</v>
      </c>
      <c r="O10" s="298">
        <v>1</v>
      </c>
      <c r="P10" s="145">
        <v>7</v>
      </c>
      <c r="Q10" s="110">
        <v>2</v>
      </c>
      <c r="R10" s="66">
        <v>4</v>
      </c>
      <c r="S10" s="111">
        <v>442593.5</v>
      </c>
      <c r="T10" s="217" t="s">
        <v>116</v>
      </c>
      <c r="U10" s="77">
        <v>92944.6</v>
      </c>
      <c r="V10" s="217">
        <v>39</v>
      </c>
      <c r="W10" s="77">
        <v>1361.8</v>
      </c>
      <c r="X10" s="217">
        <v>489</v>
      </c>
      <c r="Y10" s="111">
        <v>108.6</v>
      </c>
      <c r="Z10" s="217">
        <v>3840</v>
      </c>
      <c r="AA10" s="79">
        <v>17.2</v>
      </c>
      <c r="AB10" s="80"/>
      <c r="AC10" s="142"/>
    </row>
    <row r="11" spans="1:29" ht="12" customHeight="1" x14ac:dyDescent="0.15">
      <c r="A11" s="75">
        <v>4</v>
      </c>
      <c r="B11" s="304">
        <v>43491</v>
      </c>
      <c r="C11" s="317">
        <v>1</v>
      </c>
      <c r="D11" s="298">
        <v>1</v>
      </c>
      <c r="E11" s="298">
        <v>2</v>
      </c>
      <c r="F11" s="298">
        <v>1</v>
      </c>
      <c r="G11" s="298">
        <v>2</v>
      </c>
      <c r="H11" s="298">
        <v>0</v>
      </c>
      <c r="I11" s="298">
        <v>1</v>
      </c>
      <c r="J11" s="298">
        <v>2</v>
      </c>
      <c r="K11" s="298">
        <v>2</v>
      </c>
      <c r="L11" s="298">
        <v>1</v>
      </c>
      <c r="M11" s="298">
        <v>2</v>
      </c>
      <c r="N11" s="298">
        <v>0</v>
      </c>
      <c r="O11" s="298">
        <v>0</v>
      </c>
      <c r="P11" s="145">
        <v>5</v>
      </c>
      <c r="Q11" s="110">
        <v>3</v>
      </c>
      <c r="R11" s="66">
        <v>5</v>
      </c>
      <c r="S11" s="111">
        <v>611115.5</v>
      </c>
      <c r="T11" s="217">
        <v>5</v>
      </c>
      <c r="U11" s="77">
        <v>44255.7</v>
      </c>
      <c r="V11" s="217">
        <v>400</v>
      </c>
      <c r="W11" s="77">
        <v>183.3</v>
      </c>
      <c r="X11" s="217">
        <v>4224</v>
      </c>
      <c r="Y11" s="111">
        <v>17.3</v>
      </c>
      <c r="Z11" s="217">
        <v>23231</v>
      </c>
      <c r="AA11" s="79">
        <v>3.9</v>
      </c>
      <c r="AB11" s="80"/>
      <c r="AC11" s="142"/>
    </row>
    <row r="12" spans="1:29" ht="12" customHeight="1" x14ac:dyDescent="0.15">
      <c r="A12" s="75">
        <v>5</v>
      </c>
      <c r="B12" s="304">
        <v>43498</v>
      </c>
      <c r="C12" s="317">
        <v>1</v>
      </c>
      <c r="D12" s="298">
        <v>0</v>
      </c>
      <c r="E12" s="298">
        <v>1</v>
      </c>
      <c r="F12" s="298">
        <v>2</v>
      </c>
      <c r="G12" s="298">
        <v>1</v>
      </c>
      <c r="H12" s="298">
        <v>2</v>
      </c>
      <c r="I12" s="298">
        <v>1</v>
      </c>
      <c r="J12" s="298">
        <v>0</v>
      </c>
      <c r="K12" s="298">
        <v>1</v>
      </c>
      <c r="L12" s="298">
        <v>1</v>
      </c>
      <c r="M12" s="298">
        <v>1</v>
      </c>
      <c r="N12" s="298">
        <v>2</v>
      </c>
      <c r="O12" s="298">
        <v>1</v>
      </c>
      <c r="P12" s="145">
        <v>8</v>
      </c>
      <c r="Q12" s="110">
        <v>2</v>
      </c>
      <c r="R12" s="66">
        <v>3</v>
      </c>
      <c r="S12" s="111">
        <v>547464.5</v>
      </c>
      <c r="T12" s="217">
        <v>1</v>
      </c>
      <c r="U12" s="77">
        <v>114967.5</v>
      </c>
      <c r="V12" s="217">
        <v>20</v>
      </c>
      <c r="W12" s="77">
        <v>3284.7</v>
      </c>
      <c r="X12" s="217">
        <v>156</v>
      </c>
      <c r="Y12" s="111">
        <v>421.1</v>
      </c>
      <c r="Z12" s="217">
        <v>1087</v>
      </c>
      <c r="AA12" s="79">
        <v>75.5</v>
      </c>
      <c r="AB12" s="80"/>
      <c r="AC12" s="142"/>
    </row>
    <row r="13" spans="1:29" ht="12" customHeight="1" x14ac:dyDescent="0.15">
      <c r="A13" s="75">
        <v>6</v>
      </c>
      <c r="B13" s="304">
        <v>43505</v>
      </c>
      <c r="C13" s="317">
        <v>0</v>
      </c>
      <c r="D13" s="298">
        <v>2</v>
      </c>
      <c r="E13" s="298">
        <v>0</v>
      </c>
      <c r="F13" s="298">
        <v>2</v>
      </c>
      <c r="G13" s="298">
        <v>1</v>
      </c>
      <c r="H13" s="298">
        <v>0</v>
      </c>
      <c r="I13" s="298">
        <v>1</v>
      </c>
      <c r="J13" s="298">
        <v>1</v>
      </c>
      <c r="K13" s="298">
        <v>2</v>
      </c>
      <c r="L13" s="298">
        <v>2</v>
      </c>
      <c r="M13" s="298">
        <v>1</v>
      </c>
      <c r="N13" s="298">
        <v>2</v>
      </c>
      <c r="O13" s="298">
        <v>1</v>
      </c>
      <c r="P13" s="145">
        <v>5</v>
      </c>
      <c r="Q13" s="110">
        <v>3</v>
      </c>
      <c r="R13" s="66">
        <v>5</v>
      </c>
      <c r="S13" s="111">
        <v>536253</v>
      </c>
      <c r="T13" s="217">
        <v>2</v>
      </c>
      <c r="U13" s="77">
        <v>56306.5</v>
      </c>
      <c r="V13" s="217">
        <v>31</v>
      </c>
      <c r="W13" s="77">
        <v>2075.8000000000002</v>
      </c>
      <c r="X13" s="217">
        <v>499</v>
      </c>
      <c r="Y13" s="111">
        <v>128.9</v>
      </c>
      <c r="Z13" s="217">
        <v>4235</v>
      </c>
      <c r="AA13" s="79">
        <v>18.899999999999999</v>
      </c>
      <c r="AB13" s="80"/>
      <c r="AC13" s="142"/>
    </row>
    <row r="14" spans="1:29" ht="12" customHeight="1" x14ac:dyDescent="0.15">
      <c r="A14" s="75">
        <v>7</v>
      </c>
      <c r="B14" s="304">
        <v>43512</v>
      </c>
      <c r="C14" s="317">
        <v>0</v>
      </c>
      <c r="D14" s="298">
        <v>0</v>
      </c>
      <c r="E14" s="298">
        <v>0</v>
      </c>
      <c r="F14" s="298">
        <v>1</v>
      </c>
      <c r="G14" s="298">
        <v>0</v>
      </c>
      <c r="H14" s="298">
        <v>1</v>
      </c>
      <c r="I14" s="298">
        <v>1</v>
      </c>
      <c r="J14" s="298">
        <v>2</v>
      </c>
      <c r="K14" s="298">
        <v>2</v>
      </c>
      <c r="L14" s="298">
        <v>0</v>
      </c>
      <c r="M14" s="298">
        <v>2</v>
      </c>
      <c r="N14" s="298">
        <v>1</v>
      </c>
      <c r="O14" s="298">
        <v>2</v>
      </c>
      <c r="P14" s="145">
        <v>4</v>
      </c>
      <c r="Q14" s="110">
        <v>5</v>
      </c>
      <c r="R14" s="66">
        <v>4</v>
      </c>
      <c r="S14" s="111">
        <v>485311</v>
      </c>
      <c r="T14" s="217" t="s">
        <v>116</v>
      </c>
      <c r="U14" s="77">
        <v>101915.3</v>
      </c>
      <c r="V14" s="217">
        <v>4</v>
      </c>
      <c r="W14" s="77">
        <v>14559.3</v>
      </c>
      <c r="X14" s="217">
        <v>60</v>
      </c>
      <c r="Y14" s="111">
        <v>970.6</v>
      </c>
      <c r="Z14" s="217">
        <v>562</v>
      </c>
      <c r="AA14" s="79">
        <v>129.5</v>
      </c>
      <c r="AB14" s="80"/>
      <c r="AC14" s="142"/>
    </row>
    <row r="15" spans="1:29" ht="12" customHeight="1" x14ac:dyDescent="0.15">
      <c r="A15" s="75">
        <v>8</v>
      </c>
      <c r="B15" s="304">
        <v>43519</v>
      </c>
      <c r="C15" s="317">
        <v>2</v>
      </c>
      <c r="D15" s="298">
        <v>2</v>
      </c>
      <c r="E15" s="298">
        <v>2</v>
      </c>
      <c r="F15" s="298">
        <v>1</v>
      </c>
      <c r="G15" s="298">
        <v>1</v>
      </c>
      <c r="H15" s="298">
        <v>1</v>
      </c>
      <c r="I15" s="298">
        <v>2</v>
      </c>
      <c r="J15" s="298">
        <v>1</v>
      </c>
      <c r="K15" s="298">
        <v>0</v>
      </c>
      <c r="L15" s="298">
        <v>0</v>
      </c>
      <c r="M15" s="298">
        <v>0</v>
      </c>
      <c r="N15" s="298">
        <v>2</v>
      </c>
      <c r="O15" s="298">
        <v>0</v>
      </c>
      <c r="P15" s="145">
        <v>4</v>
      </c>
      <c r="Q15" s="110">
        <v>4</v>
      </c>
      <c r="R15" s="66">
        <v>5</v>
      </c>
      <c r="S15" s="111">
        <v>618509.5</v>
      </c>
      <c r="T15" s="217" t="s">
        <v>116</v>
      </c>
      <c r="U15" s="77">
        <v>231802.3</v>
      </c>
      <c r="V15" s="217">
        <v>2</v>
      </c>
      <c r="W15" s="77">
        <v>37110.5</v>
      </c>
      <c r="X15" s="217">
        <v>68</v>
      </c>
      <c r="Y15" s="111">
        <v>1091.4000000000001</v>
      </c>
      <c r="Z15" s="217">
        <v>647</v>
      </c>
      <c r="AA15" s="79">
        <v>143.30000000000001</v>
      </c>
      <c r="AB15" s="80"/>
      <c r="AC15" s="142"/>
    </row>
    <row r="16" spans="1:29" ht="12" customHeight="1" x14ac:dyDescent="0.15">
      <c r="A16" s="75">
        <v>9</v>
      </c>
      <c r="B16" s="304">
        <v>43526</v>
      </c>
      <c r="C16" s="317">
        <v>2</v>
      </c>
      <c r="D16" s="298">
        <v>2</v>
      </c>
      <c r="E16" s="298">
        <v>1</v>
      </c>
      <c r="F16" s="298">
        <v>1</v>
      </c>
      <c r="G16" s="298">
        <v>1</v>
      </c>
      <c r="H16" s="298">
        <v>1</v>
      </c>
      <c r="I16" s="298">
        <v>1</v>
      </c>
      <c r="J16" s="298">
        <v>0</v>
      </c>
      <c r="K16" s="298">
        <v>1</v>
      </c>
      <c r="L16" s="298">
        <v>1</v>
      </c>
      <c r="M16" s="298">
        <v>0</v>
      </c>
      <c r="N16" s="298">
        <v>1</v>
      </c>
      <c r="O16" s="298">
        <v>2</v>
      </c>
      <c r="P16" s="145">
        <v>8</v>
      </c>
      <c r="Q16" s="110">
        <v>2</v>
      </c>
      <c r="R16" s="66">
        <v>3</v>
      </c>
      <c r="S16" s="111">
        <v>844895.5</v>
      </c>
      <c r="T16" s="217">
        <v>23</v>
      </c>
      <c r="U16" s="77">
        <v>17792.599999999999</v>
      </c>
      <c r="V16" s="217">
        <v>662</v>
      </c>
      <c r="W16" s="77">
        <v>153.1</v>
      </c>
      <c r="X16" s="217">
        <v>6819</v>
      </c>
      <c r="Y16" s="111">
        <v>14.8</v>
      </c>
      <c r="Z16" s="217">
        <v>36599</v>
      </c>
      <c r="AA16" s="79">
        <v>3.4</v>
      </c>
      <c r="AB16" s="80"/>
      <c r="AC16" s="142"/>
    </row>
    <row r="17" spans="1:29" ht="12" customHeight="1" x14ac:dyDescent="0.15">
      <c r="A17" s="75">
        <v>10</v>
      </c>
      <c r="B17" s="304">
        <v>43533</v>
      </c>
      <c r="C17" s="317">
        <v>2</v>
      </c>
      <c r="D17" s="298">
        <v>1</v>
      </c>
      <c r="E17" s="298">
        <v>2</v>
      </c>
      <c r="F17" s="298">
        <v>1</v>
      </c>
      <c r="G17" s="298">
        <v>2</v>
      </c>
      <c r="H17" s="298">
        <v>1</v>
      </c>
      <c r="I17" s="298">
        <v>1</v>
      </c>
      <c r="J17" s="298">
        <v>2</v>
      </c>
      <c r="K17" s="298">
        <v>0</v>
      </c>
      <c r="L17" s="298">
        <v>2</v>
      </c>
      <c r="M17" s="298">
        <v>2</v>
      </c>
      <c r="N17" s="298">
        <v>2</v>
      </c>
      <c r="O17" s="298">
        <v>1</v>
      </c>
      <c r="P17" s="145">
        <v>5</v>
      </c>
      <c r="Q17" s="110">
        <v>1</v>
      </c>
      <c r="R17" s="66">
        <v>7</v>
      </c>
      <c r="S17" s="111">
        <v>565985</v>
      </c>
      <c r="T17" s="217">
        <v>11</v>
      </c>
      <c r="U17" s="77">
        <v>10805.1</v>
      </c>
      <c r="V17" s="217">
        <v>239</v>
      </c>
      <c r="W17" s="77">
        <v>284.10000000000002</v>
      </c>
      <c r="X17" s="217">
        <v>2434</v>
      </c>
      <c r="Y17" s="111">
        <v>27.9</v>
      </c>
      <c r="Z17" s="217">
        <v>13019</v>
      </c>
      <c r="AA17" s="79">
        <v>6.5</v>
      </c>
      <c r="AB17" s="80"/>
      <c r="AC17" s="142"/>
    </row>
    <row r="18" spans="1:29" ht="12" customHeight="1" x14ac:dyDescent="0.15">
      <c r="A18" s="75">
        <v>11</v>
      </c>
      <c r="B18" s="304">
        <v>43540</v>
      </c>
      <c r="C18" s="317">
        <v>2</v>
      </c>
      <c r="D18" s="298">
        <v>2</v>
      </c>
      <c r="E18" s="298">
        <v>0</v>
      </c>
      <c r="F18" s="298">
        <v>1</v>
      </c>
      <c r="G18" s="298">
        <v>1</v>
      </c>
      <c r="H18" s="298">
        <v>2</v>
      </c>
      <c r="I18" s="298">
        <v>2</v>
      </c>
      <c r="J18" s="298">
        <v>1</v>
      </c>
      <c r="K18" s="298">
        <v>1</v>
      </c>
      <c r="L18" s="298">
        <v>0</v>
      </c>
      <c r="M18" s="298">
        <v>1</v>
      </c>
      <c r="N18" s="298">
        <v>1</v>
      </c>
      <c r="O18" s="298">
        <v>2</v>
      </c>
      <c r="P18" s="145">
        <v>6</v>
      </c>
      <c r="Q18" s="110">
        <v>2</v>
      </c>
      <c r="R18" s="66">
        <v>5</v>
      </c>
      <c r="S18" s="111">
        <v>506395</v>
      </c>
      <c r="T18" s="217">
        <v>5</v>
      </c>
      <c r="U18" s="77">
        <v>21268.5</v>
      </c>
      <c r="V18" s="217">
        <v>154</v>
      </c>
      <c r="W18" s="77">
        <v>394.5</v>
      </c>
      <c r="X18" s="217">
        <v>2010</v>
      </c>
      <c r="Y18" s="111">
        <v>30.2</v>
      </c>
      <c r="Z18" s="217">
        <v>13086</v>
      </c>
      <c r="AA18" s="79">
        <v>5.8</v>
      </c>
      <c r="AB18" s="80"/>
      <c r="AC18" s="142"/>
    </row>
    <row r="19" spans="1:29" ht="12" customHeight="1" x14ac:dyDescent="0.15">
      <c r="A19" s="75">
        <v>12</v>
      </c>
      <c r="B19" s="304">
        <v>43547</v>
      </c>
      <c r="C19" s="317">
        <v>2</v>
      </c>
      <c r="D19" s="298">
        <v>1</v>
      </c>
      <c r="E19" s="298">
        <v>1</v>
      </c>
      <c r="F19" s="298">
        <v>1</v>
      </c>
      <c r="G19" s="298">
        <v>1</v>
      </c>
      <c r="H19" s="298">
        <v>1</v>
      </c>
      <c r="I19" s="298">
        <v>1</v>
      </c>
      <c r="J19" s="298">
        <v>2</v>
      </c>
      <c r="K19" s="298">
        <v>1</v>
      </c>
      <c r="L19" s="298">
        <v>1</v>
      </c>
      <c r="M19" s="298">
        <v>2</v>
      </c>
      <c r="N19" s="298">
        <v>0</v>
      </c>
      <c r="O19" s="298">
        <v>1</v>
      </c>
      <c r="P19" s="145">
        <v>9</v>
      </c>
      <c r="Q19" s="110">
        <v>1</v>
      </c>
      <c r="R19" s="66">
        <v>3</v>
      </c>
      <c r="S19" s="111">
        <v>327944</v>
      </c>
      <c r="T19" s="217" t="s">
        <v>116</v>
      </c>
      <c r="U19" s="77">
        <v>68868.2</v>
      </c>
      <c r="V19" s="217">
        <v>74</v>
      </c>
      <c r="W19" s="77">
        <v>531.79999999999995</v>
      </c>
      <c r="X19" s="217">
        <v>976</v>
      </c>
      <c r="Y19" s="111">
        <v>40.299999999999997</v>
      </c>
      <c r="Z19" s="217">
        <v>6560</v>
      </c>
      <c r="AA19" s="79">
        <v>7.4</v>
      </c>
      <c r="AB19" s="80"/>
      <c r="AC19" s="142"/>
    </row>
    <row r="20" spans="1:29" ht="12" customHeight="1" x14ac:dyDescent="0.15">
      <c r="A20" s="75">
        <v>13</v>
      </c>
      <c r="B20" s="304">
        <v>43554</v>
      </c>
      <c r="C20" s="317">
        <v>1</v>
      </c>
      <c r="D20" s="298">
        <v>1</v>
      </c>
      <c r="E20" s="298">
        <v>1</v>
      </c>
      <c r="F20" s="298">
        <v>1</v>
      </c>
      <c r="G20" s="298">
        <v>1</v>
      </c>
      <c r="H20" s="298">
        <v>1</v>
      </c>
      <c r="I20" s="298">
        <v>2</v>
      </c>
      <c r="J20" s="298">
        <v>1</v>
      </c>
      <c r="K20" s="298">
        <v>1</v>
      </c>
      <c r="L20" s="298">
        <v>2</v>
      </c>
      <c r="M20" s="298">
        <v>0</v>
      </c>
      <c r="N20" s="298">
        <v>0</v>
      </c>
      <c r="O20" s="298">
        <v>1</v>
      </c>
      <c r="P20" s="145">
        <v>9</v>
      </c>
      <c r="Q20" s="110">
        <v>2</v>
      </c>
      <c r="R20" s="66">
        <v>2</v>
      </c>
      <c r="S20" s="111">
        <v>573353</v>
      </c>
      <c r="T20" s="217">
        <v>1</v>
      </c>
      <c r="U20" s="77">
        <v>189272.3</v>
      </c>
      <c r="V20" s="217">
        <v>115</v>
      </c>
      <c r="W20" s="77">
        <v>598.20000000000005</v>
      </c>
      <c r="X20" s="217">
        <v>1554</v>
      </c>
      <c r="Y20" s="111">
        <v>44.2</v>
      </c>
      <c r="Z20" s="217">
        <v>10911</v>
      </c>
      <c r="AA20" s="79">
        <v>7.8</v>
      </c>
      <c r="AB20" s="80"/>
      <c r="AC20" s="142"/>
    </row>
    <row r="21" spans="1:29" ht="12" customHeight="1" x14ac:dyDescent="0.15">
      <c r="A21" s="75">
        <v>14</v>
      </c>
      <c r="B21" s="304">
        <v>43561</v>
      </c>
      <c r="C21" s="317">
        <v>1</v>
      </c>
      <c r="D21" s="298">
        <v>0</v>
      </c>
      <c r="E21" s="298">
        <v>2</v>
      </c>
      <c r="F21" s="298">
        <v>0</v>
      </c>
      <c r="G21" s="298">
        <v>2</v>
      </c>
      <c r="H21" s="298">
        <v>0</v>
      </c>
      <c r="I21" s="298">
        <v>2</v>
      </c>
      <c r="J21" s="298">
        <v>0</v>
      </c>
      <c r="K21" s="298">
        <v>2</v>
      </c>
      <c r="L21" s="298">
        <v>1</v>
      </c>
      <c r="M21" s="298">
        <v>1</v>
      </c>
      <c r="N21" s="298">
        <v>1</v>
      </c>
      <c r="O21" s="298">
        <v>2</v>
      </c>
      <c r="P21" s="145">
        <v>4</v>
      </c>
      <c r="Q21" s="110">
        <v>4</v>
      </c>
      <c r="R21" s="66">
        <v>5</v>
      </c>
      <c r="S21" s="111">
        <v>510639</v>
      </c>
      <c r="T21" s="217" t="s">
        <v>116</v>
      </c>
      <c r="U21" s="77">
        <v>107234.1</v>
      </c>
      <c r="V21" s="217">
        <v>36</v>
      </c>
      <c r="W21" s="77">
        <v>1702.1</v>
      </c>
      <c r="X21" s="217">
        <v>506</v>
      </c>
      <c r="Y21" s="111">
        <v>121.1</v>
      </c>
      <c r="Z21" s="217">
        <v>3644</v>
      </c>
      <c r="AA21" s="79">
        <v>21</v>
      </c>
      <c r="AB21" s="80"/>
      <c r="AC21" s="142"/>
    </row>
    <row r="22" spans="1:29" ht="12" customHeight="1" x14ac:dyDescent="0.15">
      <c r="A22" s="75">
        <v>15</v>
      </c>
      <c r="B22" s="304">
        <v>43568</v>
      </c>
      <c r="C22" s="318">
        <v>1</v>
      </c>
      <c r="D22" s="298">
        <v>2</v>
      </c>
      <c r="E22" s="298">
        <v>1</v>
      </c>
      <c r="F22" s="298">
        <v>1</v>
      </c>
      <c r="G22" s="298">
        <v>2</v>
      </c>
      <c r="H22" s="298">
        <v>1</v>
      </c>
      <c r="I22" s="298">
        <v>2</v>
      </c>
      <c r="J22" s="298">
        <v>2</v>
      </c>
      <c r="K22" s="298">
        <v>1</v>
      </c>
      <c r="L22" s="298">
        <v>0</v>
      </c>
      <c r="M22" s="298">
        <v>0</v>
      </c>
      <c r="N22" s="298">
        <v>2</v>
      </c>
      <c r="O22" s="298">
        <v>2</v>
      </c>
      <c r="P22" s="145">
        <v>5</v>
      </c>
      <c r="Q22" s="110">
        <v>2</v>
      </c>
      <c r="R22" s="66">
        <v>6</v>
      </c>
      <c r="S22" s="111">
        <v>637782.5</v>
      </c>
      <c r="T22" s="217">
        <v>3</v>
      </c>
      <c r="U22" s="77">
        <v>80389.399999999994</v>
      </c>
      <c r="V22" s="217">
        <v>101</v>
      </c>
      <c r="W22" s="77">
        <v>757.7</v>
      </c>
      <c r="X22" s="217">
        <v>1418</v>
      </c>
      <c r="Y22" s="111">
        <v>53.9</v>
      </c>
      <c r="Z22" s="217">
        <v>10710</v>
      </c>
      <c r="AA22" s="79">
        <v>8.9</v>
      </c>
      <c r="AB22" s="80"/>
      <c r="AC22" s="142"/>
    </row>
    <row r="23" spans="1:29" ht="12" customHeight="1" x14ac:dyDescent="0.15">
      <c r="A23" s="75">
        <v>16</v>
      </c>
      <c r="B23" s="304">
        <v>43575</v>
      </c>
      <c r="C23" s="318">
        <v>1</v>
      </c>
      <c r="D23" s="298">
        <v>0</v>
      </c>
      <c r="E23" s="298">
        <v>1</v>
      </c>
      <c r="F23" s="298">
        <v>1</v>
      </c>
      <c r="G23" s="298">
        <v>2</v>
      </c>
      <c r="H23" s="298">
        <v>2</v>
      </c>
      <c r="I23" s="298">
        <v>2</v>
      </c>
      <c r="J23" s="298">
        <v>0</v>
      </c>
      <c r="K23" s="298">
        <v>0</v>
      </c>
      <c r="L23" s="298">
        <v>2</v>
      </c>
      <c r="M23" s="298">
        <v>1</v>
      </c>
      <c r="N23" s="298">
        <v>0</v>
      </c>
      <c r="O23" s="298">
        <v>1</v>
      </c>
      <c r="P23" s="145">
        <v>5</v>
      </c>
      <c r="Q23" s="110">
        <v>4</v>
      </c>
      <c r="R23" s="66">
        <v>4</v>
      </c>
      <c r="S23" s="111">
        <v>487314.5</v>
      </c>
      <c r="T23" s="217">
        <v>1</v>
      </c>
      <c r="U23" s="77">
        <v>102336</v>
      </c>
      <c r="V23" s="217">
        <v>47</v>
      </c>
      <c r="W23" s="77">
        <v>1244.2</v>
      </c>
      <c r="X23" s="217">
        <v>890</v>
      </c>
      <c r="Y23" s="111">
        <v>65.7</v>
      </c>
      <c r="Z23" s="217">
        <v>7125</v>
      </c>
      <c r="AA23" s="79">
        <v>10.199999999999999</v>
      </c>
      <c r="AB23" s="80"/>
      <c r="AC23" s="142"/>
    </row>
    <row r="24" spans="1:29" ht="12" customHeight="1" x14ac:dyDescent="0.15">
      <c r="A24" s="75">
        <v>17</v>
      </c>
      <c r="B24" s="304">
        <v>43582</v>
      </c>
      <c r="C24" s="317">
        <v>2</v>
      </c>
      <c r="D24" s="298">
        <v>1</v>
      </c>
      <c r="E24" s="298">
        <v>0</v>
      </c>
      <c r="F24" s="298">
        <v>1</v>
      </c>
      <c r="G24" s="298">
        <v>1</v>
      </c>
      <c r="H24" s="298">
        <v>1</v>
      </c>
      <c r="I24" s="298">
        <v>2</v>
      </c>
      <c r="J24" s="298">
        <v>1</v>
      </c>
      <c r="K24" s="298">
        <v>1</v>
      </c>
      <c r="L24" s="298">
        <v>1</v>
      </c>
      <c r="M24" s="298">
        <v>1</v>
      </c>
      <c r="N24" s="298">
        <v>0</v>
      </c>
      <c r="O24" s="298">
        <v>0</v>
      </c>
      <c r="P24" s="145">
        <v>8</v>
      </c>
      <c r="Q24" s="110">
        <v>3</v>
      </c>
      <c r="R24" s="66">
        <v>2</v>
      </c>
      <c r="S24" s="111">
        <v>500817.5</v>
      </c>
      <c r="T24" s="217">
        <v>1</v>
      </c>
      <c r="U24" s="77">
        <v>105171.6</v>
      </c>
      <c r="V24" s="217">
        <v>12</v>
      </c>
      <c r="W24" s="77">
        <v>5008.1000000000004</v>
      </c>
      <c r="X24" s="217">
        <v>190</v>
      </c>
      <c r="Y24" s="111">
        <v>316.3</v>
      </c>
      <c r="Z24" s="217">
        <v>1371</v>
      </c>
      <c r="AA24" s="79">
        <v>54.7</v>
      </c>
      <c r="AB24" s="80"/>
      <c r="AC24" s="142"/>
    </row>
    <row r="25" spans="1:29" ht="12" customHeight="1" x14ac:dyDescent="0.15">
      <c r="A25" s="75">
        <v>18</v>
      </c>
      <c r="B25" s="304">
        <v>43589</v>
      </c>
      <c r="C25" s="317">
        <v>0</v>
      </c>
      <c r="D25" s="298">
        <v>1</v>
      </c>
      <c r="E25" s="298">
        <v>1</v>
      </c>
      <c r="F25" s="298">
        <v>0</v>
      </c>
      <c r="G25" s="298">
        <v>1</v>
      </c>
      <c r="H25" s="298">
        <v>0</v>
      </c>
      <c r="I25" s="298">
        <v>0</v>
      </c>
      <c r="J25" s="298">
        <v>1</v>
      </c>
      <c r="K25" s="298">
        <v>2</v>
      </c>
      <c r="L25" s="298">
        <v>2</v>
      </c>
      <c r="M25" s="298">
        <v>1</v>
      </c>
      <c r="N25" s="298">
        <v>2</v>
      </c>
      <c r="O25" s="298">
        <v>2</v>
      </c>
      <c r="P25" s="145">
        <v>5</v>
      </c>
      <c r="Q25" s="110">
        <v>4</v>
      </c>
      <c r="R25" s="66">
        <v>4</v>
      </c>
      <c r="S25" s="111">
        <v>522586</v>
      </c>
      <c r="T25" s="217">
        <v>1</v>
      </c>
      <c r="U25" s="77">
        <v>109743</v>
      </c>
      <c r="V25" s="217">
        <v>51</v>
      </c>
      <c r="W25" s="77">
        <v>1229.5999999999999</v>
      </c>
      <c r="X25" s="217">
        <v>600</v>
      </c>
      <c r="Y25" s="111">
        <v>104.5</v>
      </c>
      <c r="Z25" s="217">
        <v>3993</v>
      </c>
      <c r="AA25" s="79">
        <v>19.600000000000001</v>
      </c>
      <c r="AB25" s="80"/>
      <c r="AC25" s="142"/>
    </row>
    <row r="26" spans="1:29" ht="12" customHeight="1" x14ac:dyDescent="0.15">
      <c r="A26" s="75">
        <v>19</v>
      </c>
      <c r="B26" s="304">
        <v>43596</v>
      </c>
      <c r="C26" s="317">
        <v>0</v>
      </c>
      <c r="D26" s="298">
        <v>2</v>
      </c>
      <c r="E26" s="298">
        <v>2</v>
      </c>
      <c r="F26" s="298">
        <v>2</v>
      </c>
      <c r="G26" s="298">
        <v>1</v>
      </c>
      <c r="H26" s="298">
        <v>2</v>
      </c>
      <c r="I26" s="298">
        <v>1</v>
      </c>
      <c r="J26" s="298">
        <v>2</v>
      </c>
      <c r="K26" s="298">
        <v>2</v>
      </c>
      <c r="L26" s="298">
        <v>2</v>
      </c>
      <c r="M26" s="298">
        <v>1</v>
      </c>
      <c r="N26" s="298">
        <v>0</v>
      </c>
      <c r="O26" s="298">
        <v>1</v>
      </c>
      <c r="P26" s="145">
        <v>4</v>
      </c>
      <c r="Q26" s="110">
        <v>2</v>
      </c>
      <c r="R26" s="66">
        <v>7</v>
      </c>
      <c r="S26" s="111">
        <v>500532</v>
      </c>
      <c r="T26" s="217" t="s">
        <v>116</v>
      </c>
      <c r="U26" s="77">
        <v>105111.7</v>
      </c>
      <c r="V26" s="217">
        <v>3</v>
      </c>
      <c r="W26" s="77">
        <v>20021.2</v>
      </c>
      <c r="X26" s="217">
        <v>79</v>
      </c>
      <c r="Y26" s="111">
        <v>760.3</v>
      </c>
      <c r="Z26" s="217">
        <v>760</v>
      </c>
      <c r="AA26" s="79">
        <v>98.7</v>
      </c>
      <c r="AB26" s="80"/>
      <c r="AC26" s="142"/>
    </row>
    <row r="27" spans="1:29" ht="12" customHeight="1" x14ac:dyDescent="0.15">
      <c r="A27" s="75">
        <v>20</v>
      </c>
      <c r="B27" s="304">
        <v>43603</v>
      </c>
      <c r="C27" s="317">
        <v>1</v>
      </c>
      <c r="D27" s="298">
        <v>0</v>
      </c>
      <c r="E27" s="298">
        <v>2</v>
      </c>
      <c r="F27" s="298">
        <v>2</v>
      </c>
      <c r="G27" s="298">
        <v>1</v>
      </c>
      <c r="H27" s="298">
        <v>1</v>
      </c>
      <c r="I27" s="298">
        <v>1</v>
      </c>
      <c r="J27" s="298">
        <v>1</v>
      </c>
      <c r="K27" s="298">
        <v>0</v>
      </c>
      <c r="L27" s="298">
        <v>0</v>
      </c>
      <c r="M27" s="298">
        <v>1</v>
      </c>
      <c r="N27" s="298">
        <v>1</v>
      </c>
      <c r="O27" s="298">
        <v>1</v>
      </c>
      <c r="P27" s="145">
        <v>8</v>
      </c>
      <c r="Q27" s="110">
        <v>3</v>
      </c>
      <c r="R27" s="66">
        <v>2</v>
      </c>
      <c r="S27" s="111">
        <v>694787</v>
      </c>
      <c r="T27" s="217">
        <v>2</v>
      </c>
      <c r="U27" s="77">
        <v>125508.4</v>
      </c>
      <c r="V27" s="217">
        <v>78</v>
      </c>
      <c r="W27" s="77">
        <v>1068.9000000000001</v>
      </c>
      <c r="X27" s="217">
        <v>978</v>
      </c>
      <c r="Y27" s="111">
        <v>85.2</v>
      </c>
      <c r="Z27" s="217">
        <v>7670</v>
      </c>
      <c r="AA27" s="79">
        <v>13.5</v>
      </c>
      <c r="AB27" s="80"/>
      <c r="AC27" s="142"/>
    </row>
    <row r="28" spans="1:29" ht="12" customHeight="1" x14ac:dyDescent="0.15">
      <c r="A28" s="75">
        <v>21</v>
      </c>
      <c r="B28" s="304">
        <v>43610</v>
      </c>
      <c r="C28" s="317">
        <v>2</v>
      </c>
      <c r="D28" s="298">
        <v>2</v>
      </c>
      <c r="E28" s="298">
        <v>1</v>
      </c>
      <c r="F28" s="298">
        <v>2</v>
      </c>
      <c r="G28" s="298">
        <v>0</v>
      </c>
      <c r="H28" s="298">
        <v>1</v>
      </c>
      <c r="I28" s="298">
        <v>0</v>
      </c>
      <c r="J28" s="298">
        <v>0</v>
      </c>
      <c r="K28" s="298">
        <v>0</v>
      </c>
      <c r="L28" s="298">
        <v>1</v>
      </c>
      <c r="M28" s="298">
        <v>2</v>
      </c>
      <c r="N28" s="298">
        <v>1</v>
      </c>
      <c r="O28" s="298">
        <v>2</v>
      </c>
      <c r="P28" s="145">
        <v>4</v>
      </c>
      <c r="Q28" s="110">
        <v>4</v>
      </c>
      <c r="R28" s="66">
        <v>5</v>
      </c>
      <c r="S28" s="111">
        <v>277201.5</v>
      </c>
      <c r="T28" s="217" t="s">
        <v>116</v>
      </c>
      <c r="U28" s="77">
        <v>58212.3</v>
      </c>
      <c r="V28" s="217">
        <v>7</v>
      </c>
      <c r="W28" s="77">
        <v>4752</v>
      </c>
      <c r="X28" s="217">
        <v>82</v>
      </c>
      <c r="Y28" s="111">
        <v>405.6</v>
      </c>
      <c r="Z28" s="217">
        <v>805</v>
      </c>
      <c r="AA28" s="79">
        <v>51.6</v>
      </c>
      <c r="AB28" s="80"/>
      <c r="AC28" s="142"/>
    </row>
    <row r="29" spans="1:29" ht="12" customHeight="1" x14ac:dyDescent="0.15">
      <c r="A29" s="75">
        <v>22</v>
      </c>
      <c r="B29" s="304">
        <v>43617</v>
      </c>
      <c r="C29" s="318">
        <v>2</v>
      </c>
      <c r="D29" s="298">
        <v>2</v>
      </c>
      <c r="E29" s="298">
        <v>2</v>
      </c>
      <c r="F29" s="298">
        <v>0</v>
      </c>
      <c r="G29" s="298">
        <v>0</v>
      </c>
      <c r="H29" s="298">
        <v>0</v>
      </c>
      <c r="I29" s="298">
        <v>1</v>
      </c>
      <c r="J29" s="298">
        <v>2</v>
      </c>
      <c r="K29" s="298">
        <v>0</v>
      </c>
      <c r="L29" s="298">
        <v>2</v>
      </c>
      <c r="M29" s="298">
        <v>2</v>
      </c>
      <c r="N29" s="298">
        <v>2</v>
      </c>
      <c r="O29" s="298">
        <v>2</v>
      </c>
      <c r="P29" s="145">
        <v>1</v>
      </c>
      <c r="Q29" s="110">
        <v>4</v>
      </c>
      <c r="R29" s="66">
        <v>8</v>
      </c>
      <c r="S29" s="111">
        <v>338633.5</v>
      </c>
      <c r="T29" s="217" t="s">
        <v>116</v>
      </c>
      <c r="U29" s="77">
        <v>129325.3</v>
      </c>
      <c r="V29" s="217">
        <v>1</v>
      </c>
      <c r="W29" s="77">
        <v>40636</v>
      </c>
      <c r="X29" s="217">
        <v>46</v>
      </c>
      <c r="Y29" s="111">
        <v>883.3</v>
      </c>
      <c r="Z29" s="217">
        <v>523</v>
      </c>
      <c r="AA29" s="79">
        <v>97.1</v>
      </c>
      <c r="AB29" s="80"/>
      <c r="AC29" s="142"/>
    </row>
    <row r="30" spans="1:29" ht="12" customHeight="1" x14ac:dyDescent="0.15">
      <c r="A30" s="75">
        <v>23</v>
      </c>
      <c r="B30" s="304">
        <v>43624</v>
      </c>
      <c r="C30" s="317">
        <v>1</v>
      </c>
      <c r="D30" s="298">
        <v>0</v>
      </c>
      <c r="E30" s="298">
        <v>2</v>
      </c>
      <c r="F30" s="298">
        <v>1</v>
      </c>
      <c r="G30" s="298">
        <v>1</v>
      </c>
      <c r="H30" s="298">
        <v>2</v>
      </c>
      <c r="I30" s="298">
        <v>1</v>
      </c>
      <c r="J30" s="298">
        <v>1</v>
      </c>
      <c r="K30" s="298">
        <v>2</v>
      </c>
      <c r="L30" s="298">
        <v>1</v>
      </c>
      <c r="M30" s="298">
        <v>1</v>
      </c>
      <c r="N30" s="298">
        <v>2</v>
      </c>
      <c r="O30" s="298">
        <v>2</v>
      </c>
      <c r="P30" s="145">
        <v>7</v>
      </c>
      <c r="Q30" s="110">
        <v>1</v>
      </c>
      <c r="R30" s="66">
        <v>5</v>
      </c>
      <c r="S30" s="111">
        <v>449009</v>
      </c>
      <c r="T30" s="217">
        <v>146</v>
      </c>
      <c r="U30" s="77">
        <v>1531.6</v>
      </c>
      <c r="V30" s="217">
        <v>2931</v>
      </c>
      <c r="W30" s="77">
        <v>18.3</v>
      </c>
      <c r="X30" s="217">
        <v>21080</v>
      </c>
      <c r="Y30" s="111">
        <v>2.5</v>
      </c>
      <c r="Z30" s="217">
        <v>74688</v>
      </c>
      <c r="AA30" s="79">
        <v>0.9</v>
      </c>
      <c r="AB30" s="80"/>
      <c r="AC30" s="142"/>
    </row>
    <row r="31" spans="1:29" ht="12" customHeight="1" x14ac:dyDescent="0.15">
      <c r="A31" s="75">
        <v>24</v>
      </c>
      <c r="B31" s="304">
        <v>43631</v>
      </c>
      <c r="C31" s="317">
        <v>1</v>
      </c>
      <c r="D31" s="298">
        <v>1</v>
      </c>
      <c r="E31" s="298">
        <v>1</v>
      </c>
      <c r="F31" s="298">
        <v>2</v>
      </c>
      <c r="G31" s="298">
        <v>1</v>
      </c>
      <c r="H31" s="298">
        <v>2</v>
      </c>
      <c r="I31" s="298">
        <v>0</v>
      </c>
      <c r="J31" s="298">
        <v>1</v>
      </c>
      <c r="K31" s="298">
        <v>1</v>
      </c>
      <c r="L31" s="298">
        <v>2</v>
      </c>
      <c r="M31" s="298">
        <v>0</v>
      </c>
      <c r="N31" s="298">
        <v>1</v>
      </c>
      <c r="O31" s="298">
        <v>2</v>
      </c>
      <c r="P31" s="145">
        <v>7</v>
      </c>
      <c r="Q31" s="110">
        <v>2</v>
      </c>
      <c r="R31" s="66">
        <v>4</v>
      </c>
      <c r="S31" s="111">
        <v>235847</v>
      </c>
      <c r="T31" s="217" t="s">
        <v>116</v>
      </c>
      <c r="U31" s="77">
        <v>49527.8</v>
      </c>
      <c r="V31" s="217">
        <v>4</v>
      </c>
      <c r="W31" s="77">
        <v>7075.4</v>
      </c>
      <c r="X31" s="217">
        <v>74</v>
      </c>
      <c r="Y31" s="111">
        <v>382.4</v>
      </c>
      <c r="Z31" s="217">
        <v>618</v>
      </c>
      <c r="AA31" s="79">
        <v>57.2</v>
      </c>
      <c r="AB31" s="80"/>
      <c r="AC31" s="142"/>
    </row>
    <row r="32" spans="1:29" ht="12" customHeight="1" x14ac:dyDescent="0.15">
      <c r="A32" s="75">
        <v>25</v>
      </c>
      <c r="B32" s="304">
        <v>43638</v>
      </c>
      <c r="C32" s="317">
        <v>0</v>
      </c>
      <c r="D32" s="298">
        <v>1</v>
      </c>
      <c r="E32" s="298">
        <v>2</v>
      </c>
      <c r="F32" s="298">
        <v>1</v>
      </c>
      <c r="G32" s="298">
        <v>0</v>
      </c>
      <c r="H32" s="298">
        <v>0</v>
      </c>
      <c r="I32" s="298">
        <v>2</v>
      </c>
      <c r="J32" s="298">
        <v>1</v>
      </c>
      <c r="K32" s="298">
        <v>0</v>
      </c>
      <c r="L32" s="298">
        <v>1</v>
      </c>
      <c r="M32" s="298">
        <v>2</v>
      </c>
      <c r="N32" s="298">
        <v>1</v>
      </c>
      <c r="O32" s="298">
        <v>2</v>
      </c>
      <c r="P32" s="145">
        <v>5</v>
      </c>
      <c r="Q32" s="110">
        <v>4</v>
      </c>
      <c r="R32" s="66">
        <v>4</v>
      </c>
      <c r="S32" s="111">
        <v>286659</v>
      </c>
      <c r="T32" s="217" t="s">
        <v>116</v>
      </c>
      <c r="U32" s="77">
        <v>109726.1</v>
      </c>
      <c r="V32" s="217">
        <v>29</v>
      </c>
      <c r="W32" s="77">
        <v>1186.0999999999999</v>
      </c>
      <c r="X32" s="217">
        <v>318</v>
      </c>
      <c r="Y32" s="111">
        <v>108.1</v>
      </c>
      <c r="Z32" s="217">
        <v>2471</v>
      </c>
      <c r="AA32" s="79">
        <v>17.399999999999999</v>
      </c>
      <c r="AB32" s="80"/>
      <c r="AC32" s="142"/>
    </row>
    <row r="33" spans="1:29" ht="12" customHeight="1" x14ac:dyDescent="0.15">
      <c r="A33" s="75">
        <v>26</v>
      </c>
      <c r="B33" s="304">
        <v>43645</v>
      </c>
      <c r="C33" s="317">
        <v>2</v>
      </c>
      <c r="D33" s="298">
        <v>2</v>
      </c>
      <c r="E33" s="298">
        <v>2</v>
      </c>
      <c r="F33" s="298">
        <v>1</v>
      </c>
      <c r="G33" s="298">
        <v>2</v>
      </c>
      <c r="H33" s="298">
        <v>1</v>
      </c>
      <c r="I33" s="298">
        <v>1</v>
      </c>
      <c r="J33" s="298">
        <v>1</v>
      </c>
      <c r="K33" s="298">
        <v>0</v>
      </c>
      <c r="L33" s="298">
        <v>0</v>
      </c>
      <c r="M33" s="298">
        <v>1</v>
      </c>
      <c r="N33" s="298">
        <v>0</v>
      </c>
      <c r="O33" s="298">
        <v>0</v>
      </c>
      <c r="P33" s="145">
        <v>5</v>
      </c>
      <c r="Q33" s="110">
        <v>4</v>
      </c>
      <c r="R33" s="66">
        <v>4</v>
      </c>
      <c r="S33" s="111">
        <v>335554.5</v>
      </c>
      <c r="T33" s="217">
        <v>1</v>
      </c>
      <c r="U33" s="77">
        <v>180192.5</v>
      </c>
      <c r="V33" s="217">
        <v>33</v>
      </c>
      <c r="W33" s="77">
        <v>1220.0999999999999</v>
      </c>
      <c r="X33" s="217">
        <v>314</v>
      </c>
      <c r="Y33" s="111">
        <v>128.19999999999999</v>
      </c>
      <c r="Z33" s="217">
        <v>2061</v>
      </c>
      <c r="AA33" s="79">
        <v>24.4</v>
      </c>
      <c r="AB33" s="80"/>
      <c r="AC33" s="142"/>
    </row>
    <row r="34" spans="1:29" ht="12" customHeight="1" x14ac:dyDescent="0.15">
      <c r="A34" s="75">
        <v>27</v>
      </c>
      <c r="B34" s="304">
        <v>43652</v>
      </c>
      <c r="C34" s="317">
        <v>1</v>
      </c>
      <c r="D34" s="298">
        <v>2</v>
      </c>
      <c r="E34" s="298">
        <v>1</v>
      </c>
      <c r="F34" s="298">
        <v>0</v>
      </c>
      <c r="G34" s="298">
        <v>1</v>
      </c>
      <c r="H34" s="298">
        <v>2</v>
      </c>
      <c r="I34" s="298">
        <v>0</v>
      </c>
      <c r="J34" s="298">
        <v>0</v>
      </c>
      <c r="K34" s="298">
        <v>0</v>
      </c>
      <c r="L34" s="298">
        <v>1</v>
      </c>
      <c r="M34" s="298">
        <v>2</v>
      </c>
      <c r="N34" s="298">
        <v>1</v>
      </c>
      <c r="O34" s="298">
        <v>2</v>
      </c>
      <c r="P34" s="145">
        <v>5</v>
      </c>
      <c r="Q34" s="110">
        <v>4</v>
      </c>
      <c r="R34" s="66">
        <v>4</v>
      </c>
      <c r="S34" s="111">
        <v>173161.5</v>
      </c>
      <c r="T34" s="217" t="s">
        <v>116</v>
      </c>
      <c r="U34" s="77">
        <v>36363.9</v>
      </c>
      <c r="V34" s="217">
        <v>3</v>
      </c>
      <c r="W34" s="77">
        <v>6926.4</v>
      </c>
      <c r="X34" s="217">
        <v>22</v>
      </c>
      <c r="Y34" s="111">
        <v>944.5</v>
      </c>
      <c r="Z34" s="217">
        <v>285</v>
      </c>
      <c r="AA34" s="79">
        <v>91.1</v>
      </c>
      <c r="AB34" s="80"/>
      <c r="AC34" s="142"/>
    </row>
    <row r="35" spans="1:29" ht="12" customHeight="1" x14ac:dyDescent="0.15">
      <c r="A35" s="75">
        <v>28</v>
      </c>
      <c r="B35" s="304">
        <v>43659</v>
      </c>
      <c r="C35" s="317">
        <v>0</v>
      </c>
      <c r="D35" s="298">
        <v>0</v>
      </c>
      <c r="E35" s="298">
        <v>1</v>
      </c>
      <c r="F35" s="298">
        <v>1</v>
      </c>
      <c r="G35" s="298">
        <v>1</v>
      </c>
      <c r="H35" s="298">
        <v>1</v>
      </c>
      <c r="I35" s="298">
        <v>1</v>
      </c>
      <c r="J35" s="298">
        <v>1</v>
      </c>
      <c r="K35" s="298">
        <v>1</v>
      </c>
      <c r="L35" s="298">
        <v>1</v>
      </c>
      <c r="M35" s="298">
        <v>1</v>
      </c>
      <c r="N35" s="298">
        <v>1</v>
      </c>
      <c r="O35" s="298">
        <v>1</v>
      </c>
      <c r="P35" s="145">
        <v>11</v>
      </c>
      <c r="Q35" s="110">
        <v>2</v>
      </c>
      <c r="R35" s="66">
        <v>0</v>
      </c>
      <c r="S35" s="111">
        <v>299257.5</v>
      </c>
      <c r="T35" s="217">
        <v>24</v>
      </c>
      <c r="U35" s="77">
        <v>4133.6000000000004</v>
      </c>
      <c r="V35" s="217">
        <v>412</v>
      </c>
      <c r="W35" s="77">
        <v>87.1</v>
      </c>
      <c r="X35" s="217">
        <v>4145</v>
      </c>
      <c r="Y35" s="111">
        <v>8.6</v>
      </c>
      <c r="Z35" s="217">
        <v>12131</v>
      </c>
      <c r="AA35" s="79">
        <v>3.7</v>
      </c>
      <c r="AB35" s="80"/>
      <c r="AC35" s="142"/>
    </row>
    <row r="36" spans="1:29" ht="12" customHeight="1" x14ac:dyDescent="0.15">
      <c r="A36" s="75">
        <v>29</v>
      </c>
      <c r="B36" s="304">
        <v>43666</v>
      </c>
      <c r="C36" s="319">
        <v>1</v>
      </c>
      <c r="D36" s="298">
        <v>0</v>
      </c>
      <c r="E36" s="298">
        <v>1</v>
      </c>
      <c r="F36" s="298">
        <v>2</v>
      </c>
      <c r="G36" s="298">
        <v>0</v>
      </c>
      <c r="H36" s="298">
        <v>2</v>
      </c>
      <c r="I36" s="298">
        <v>0</v>
      </c>
      <c r="J36" s="298">
        <v>1</v>
      </c>
      <c r="K36" s="298">
        <v>1</v>
      </c>
      <c r="L36" s="298">
        <v>2</v>
      </c>
      <c r="M36" s="298">
        <v>2</v>
      </c>
      <c r="N36" s="298">
        <v>0</v>
      </c>
      <c r="O36" s="298">
        <v>2</v>
      </c>
      <c r="P36" s="145">
        <v>4</v>
      </c>
      <c r="Q36" s="110">
        <v>4</v>
      </c>
      <c r="R36" s="66">
        <v>5</v>
      </c>
      <c r="S36" s="111">
        <v>235056.5</v>
      </c>
      <c r="T36" s="217" t="s">
        <v>116</v>
      </c>
      <c r="U36" s="77">
        <v>49361.8</v>
      </c>
      <c r="V36" s="217">
        <v>1</v>
      </c>
      <c r="W36" s="77">
        <v>28206.7</v>
      </c>
      <c r="X36" s="217">
        <v>25</v>
      </c>
      <c r="Y36" s="111">
        <v>1128.2</v>
      </c>
      <c r="Z36" s="217">
        <v>220</v>
      </c>
      <c r="AA36" s="79">
        <v>160.19999999999999</v>
      </c>
      <c r="AB36" s="80"/>
      <c r="AC36" s="142"/>
    </row>
    <row r="37" spans="1:29" ht="12" customHeight="1" x14ac:dyDescent="0.15">
      <c r="A37" s="75">
        <v>30</v>
      </c>
      <c r="B37" s="304">
        <v>43673</v>
      </c>
      <c r="C37" s="317">
        <v>0</v>
      </c>
      <c r="D37" s="298">
        <v>2</v>
      </c>
      <c r="E37" s="298">
        <v>0</v>
      </c>
      <c r="F37" s="298">
        <v>1</v>
      </c>
      <c r="G37" s="298">
        <v>2</v>
      </c>
      <c r="H37" s="298">
        <v>2</v>
      </c>
      <c r="I37" s="298">
        <v>1</v>
      </c>
      <c r="J37" s="298">
        <v>1</v>
      </c>
      <c r="K37" s="298">
        <v>1</v>
      </c>
      <c r="L37" s="298">
        <v>2</v>
      </c>
      <c r="M37" s="298">
        <v>1</v>
      </c>
      <c r="N37" s="298">
        <v>1</v>
      </c>
      <c r="O37" s="298">
        <v>0</v>
      </c>
      <c r="P37" s="145">
        <v>6</v>
      </c>
      <c r="Q37" s="110">
        <v>3</v>
      </c>
      <c r="R37" s="66">
        <v>4</v>
      </c>
      <c r="S37" s="111">
        <v>302665.5</v>
      </c>
      <c r="T37" s="217" t="s">
        <v>116</v>
      </c>
      <c r="U37" s="77">
        <v>112921.5</v>
      </c>
      <c r="V37" s="217">
        <v>11</v>
      </c>
      <c r="W37" s="77">
        <v>3301.8</v>
      </c>
      <c r="X37" s="217">
        <v>147</v>
      </c>
      <c r="Y37" s="111">
        <v>247</v>
      </c>
      <c r="Z37" s="217">
        <v>1296</v>
      </c>
      <c r="AA37" s="79">
        <v>35</v>
      </c>
      <c r="AB37" s="80"/>
      <c r="AC37" s="142"/>
    </row>
    <row r="38" spans="1:29" ht="12" customHeight="1" x14ac:dyDescent="0.15">
      <c r="A38" s="75">
        <v>31</v>
      </c>
      <c r="B38" s="304">
        <v>43680</v>
      </c>
      <c r="C38" s="317">
        <v>1</v>
      </c>
      <c r="D38" s="298">
        <v>0</v>
      </c>
      <c r="E38" s="298">
        <v>0</v>
      </c>
      <c r="F38" s="298">
        <v>1</v>
      </c>
      <c r="G38" s="298">
        <v>1</v>
      </c>
      <c r="H38" s="298">
        <v>1</v>
      </c>
      <c r="I38" s="298">
        <v>0</v>
      </c>
      <c r="J38" s="298">
        <v>1</v>
      </c>
      <c r="K38" s="298">
        <v>2</v>
      </c>
      <c r="L38" s="298">
        <v>1</v>
      </c>
      <c r="M38" s="298">
        <v>2</v>
      </c>
      <c r="N38" s="298">
        <v>2</v>
      </c>
      <c r="O38" s="298">
        <v>1</v>
      </c>
      <c r="P38" s="145">
        <v>7</v>
      </c>
      <c r="Q38" s="110">
        <v>3</v>
      </c>
      <c r="R38" s="66">
        <v>3</v>
      </c>
      <c r="S38" s="111">
        <v>397949</v>
      </c>
      <c r="T38" s="217" t="s">
        <v>116</v>
      </c>
      <c r="U38" s="77">
        <v>196490.7</v>
      </c>
      <c r="V38" s="217">
        <v>15</v>
      </c>
      <c r="W38" s="77">
        <v>3183.5</v>
      </c>
      <c r="X38" s="217">
        <v>232</v>
      </c>
      <c r="Y38" s="111">
        <v>205.8</v>
      </c>
      <c r="Z38" s="217">
        <v>2026</v>
      </c>
      <c r="AA38" s="79">
        <v>29.4</v>
      </c>
      <c r="AB38" s="80"/>
      <c r="AC38" s="142"/>
    </row>
    <row r="39" spans="1:29" ht="12" customHeight="1" x14ac:dyDescent="0.15">
      <c r="A39" s="75">
        <v>32</v>
      </c>
      <c r="B39" s="304">
        <v>43687</v>
      </c>
      <c r="C39" s="317">
        <v>2</v>
      </c>
      <c r="D39" s="298">
        <v>1</v>
      </c>
      <c r="E39" s="298">
        <v>2</v>
      </c>
      <c r="F39" s="298">
        <v>2</v>
      </c>
      <c r="G39" s="298">
        <v>0</v>
      </c>
      <c r="H39" s="298">
        <v>0</v>
      </c>
      <c r="I39" s="298">
        <v>2</v>
      </c>
      <c r="J39" s="298">
        <v>2</v>
      </c>
      <c r="K39" s="298">
        <v>1</v>
      </c>
      <c r="L39" s="298">
        <v>0</v>
      </c>
      <c r="M39" s="298">
        <v>0</v>
      </c>
      <c r="N39" s="298">
        <v>1</v>
      </c>
      <c r="O39" s="298">
        <v>0</v>
      </c>
      <c r="P39" s="145">
        <v>3</v>
      </c>
      <c r="Q39" s="110">
        <v>5</v>
      </c>
      <c r="R39" s="66">
        <v>5</v>
      </c>
      <c r="S39" s="111">
        <v>588107.5</v>
      </c>
      <c r="T39" s="217">
        <v>2</v>
      </c>
      <c r="U39" s="77">
        <v>159996.6</v>
      </c>
      <c r="V39" s="217">
        <v>31</v>
      </c>
      <c r="W39" s="77">
        <v>2276.5</v>
      </c>
      <c r="X39" s="217">
        <v>355</v>
      </c>
      <c r="Y39" s="111">
        <v>198.7</v>
      </c>
      <c r="Z39" s="217">
        <v>2953</v>
      </c>
      <c r="AA39" s="79">
        <v>29.8</v>
      </c>
      <c r="AB39" s="80"/>
      <c r="AC39" s="142"/>
    </row>
    <row r="40" spans="1:29" ht="12" customHeight="1" x14ac:dyDescent="0.15">
      <c r="A40" s="75">
        <v>33</v>
      </c>
      <c r="B40" s="304">
        <v>43694</v>
      </c>
      <c r="C40" s="317">
        <v>1</v>
      </c>
      <c r="D40" s="298">
        <v>0</v>
      </c>
      <c r="E40" s="298">
        <v>1</v>
      </c>
      <c r="F40" s="298">
        <v>2</v>
      </c>
      <c r="G40" s="298">
        <v>1</v>
      </c>
      <c r="H40" s="298">
        <v>0</v>
      </c>
      <c r="I40" s="298">
        <v>1</v>
      </c>
      <c r="J40" s="298">
        <v>2</v>
      </c>
      <c r="K40" s="298">
        <v>1</v>
      </c>
      <c r="L40" s="298">
        <v>1</v>
      </c>
      <c r="M40" s="298">
        <v>1</v>
      </c>
      <c r="N40" s="298">
        <v>2</v>
      </c>
      <c r="O40" s="298">
        <v>2</v>
      </c>
      <c r="P40" s="145">
        <v>7</v>
      </c>
      <c r="Q40" s="110">
        <v>2</v>
      </c>
      <c r="R40" s="66">
        <v>4</v>
      </c>
      <c r="S40" s="111">
        <v>397322.5</v>
      </c>
      <c r="T40" s="217" t="s">
        <v>116</v>
      </c>
      <c r="U40" s="77">
        <v>83437.7</v>
      </c>
      <c r="V40" s="217">
        <v>8</v>
      </c>
      <c r="W40" s="77">
        <v>5959.8</v>
      </c>
      <c r="X40" s="217">
        <v>148</v>
      </c>
      <c r="Y40" s="111">
        <v>322.10000000000002</v>
      </c>
      <c r="Z40" s="217">
        <v>1291</v>
      </c>
      <c r="AA40" s="79">
        <v>46.1</v>
      </c>
      <c r="AB40" s="80"/>
      <c r="AC40" s="142"/>
    </row>
    <row r="41" spans="1:29" ht="12" customHeight="1" x14ac:dyDescent="0.15">
      <c r="A41" s="75">
        <v>34</v>
      </c>
      <c r="B41" s="304">
        <v>43701</v>
      </c>
      <c r="C41" s="317">
        <v>1</v>
      </c>
      <c r="D41" s="298">
        <v>2</v>
      </c>
      <c r="E41" s="298">
        <v>2</v>
      </c>
      <c r="F41" s="298">
        <v>0</v>
      </c>
      <c r="G41" s="298">
        <v>2</v>
      </c>
      <c r="H41" s="298">
        <v>2</v>
      </c>
      <c r="I41" s="298">
        <v>1</v>
      </c>
      <c r="J41" s="298">
        <v>2</v>
      </c>
      <c r="K41" s="298">
        <v>1</v>
      </c>
      <c r="L41" s="298">
        <v>2</v>
      </c>
      <c r="M41" s="298">
        <v>2</v>
      </c>
      <c r="N41" s="298">
        <v>1</v>
      </c>
      <c r="O41" s="298">
        <v>1</v>
      </c>
      <c r="P41" s="145">
        <v>5</v>
      </c>
      <c r="Q41" s="110">
        <v>1</v>
      </c>
      <c r="R41" s="66">
        <v>7</v>
      </c>
      <c r="S41" s="111">
        <v>494616</v>
      </c>
      <c r="T41" s="217">
        <v>7</v>
      </c>
      <c r="U41" s="77">
        <v>26758.1</v>
      </c>
      <c r="V41" s="217">
        <v>170</v>
      </c>
      <c r="W41" s="77">
        <v>349.1</v>
      </c>
      <c r="X41" s="217">
        <v>1861</v>
      </c>
      <c r="Y41" s="111">
        <v>31.8</v>
      </c>
      <c r="Z41" s="217">
        <v>11496</v>
      </c>
      <c r="AA41" s="79">
        <v>6.4</v>
      </c>
      <c r="AB41" s="80"/>
      <c r="AC41" s="142"/>
    </row>
    <row r="42" spans="1:29" ht="12" customHeight="1" x14ac:dyDescent="0.15">
      <c r="A42" s="75">
        <v>35</v>
      </c>
      <c r="B42" s="304">
        <v>43708</v>
      </c>
      <c r="C42" s="317">
        <v>0</v>
      </c>
      <c r="D42" s="298">
        <v>1</v>
      </c>
      <c r="E42" s="298">
        <v>0</v>
      </c>
      <c r="F42" s="298">
        <v>2</v>
      </c>
      <c r="G42" s="298">
        <v>1</v>
      </c>
      <c r="H42" s="298">
        <v>1</v>
      </c>
      <c r="I42" s="298">
        <v>1</v>
      </c>
      <c r="J42" s="298">
        <v>1</v>
      </c>
      <c r="K42" s="298">
        <v>1</v>
      </c>
      <c r="L42" s="298">
        <v>0</v>
      </c>
      <c r="M42" s="298">
        <v>1</v>
      </c>
      <c r="N42" s="298">
        <v>1</v>
      </c>
      <c r="O42" s="298">
        <v>0</v>
      </c>
      <c r="P42" s="145">
        <v>8</v>
      </c>
      <c r="Q42" s="110">
        <v>4</v>
      </c>
      <c r="R42" s="66">
        <v>1</v>
      </c>
      <c r="S42" s="111">
        <v>509450.5</v>
      </c>
      <c r="T42" s="217" t="s">
        <v>116</v>
      </c>
      <c r="U42" s="77">
        <v>106984.6</v>
      </c>
      <c r="V42" s="217">
        <v>72</v>
      </c>
      <c r="W42" s="77">
        <v>849</v>
      </c>
      <c r="X42" s="217">
        <v>773</v>
      </c>
      <c r="Y42" s="111">
        <v>79</v>
      </c>
      <c r="Z42" s="217">
        <v>5864</v>
      </c>
      <c r="AA42" s="79">
        <v>13</v>
      </c>
      <c r="AB42" s="80"/>
      <c r="AC42" s="142"/>
    </row>
    <row r="43" spans="1:29" ht="12" customHeight="1" x14ac:dyDescent="0.15">
      <c r="A43" s="75">
        <v>36</v>
      </c>
      <c r="B43" s="304">
        <v>43715</v>
      </c>
      <c r="C43" s="317">
        <v>1</v>
      </c>
      <c r="D43" s="298">
        <v>2</v>
      </c>
      <c r="E43" s="298">
        <v>1</v>
      </c>
      <c r="F43" s="298">
        <v>0</v>
      </c>
      <c r="G43" s="298">
        <v>2</v>
      </c>
      <c r="H43" s="298">
        <v>2</v>
      </c>
      <c r="I43" s="298">
        <v>2</v>
      </c>
      <c r="J43" s="298">
        <v>0</v>
      </c>
      <c r="K43" s="298">
        <v>0</v>
      </c>
      <c r="L43" s="298">
        <v>0</v>
      </c>
      <c r="M43" s="298">
        <v>1</v>
      </c>
      <c r="N43" s="298">
        <v>0</v>
      </c>
      <c r="O43" s="298">
        <v>2</v>
      </c>
      <c r="P43" s="145">
        <v>3</v>
      </c>
      <c r="Q43" s="110">
        <v>5</v>
      </c>
      <c r="R43" s="66">
        <v>5</v>
      </c>
      <c r="S43" s="111">
        <v>428432.5</v>
      </c>
      <c r="T43" s="217">
        <v>1</v>
      </c>
      <c r="U43" s="77">
        <v>196955.4</v>
      </c>
      <c r="V43" s="217">
        <v>25</v>
      </c>
      <c r="W43" s="77">
        <v>2056.4</v>
      </c>
      <c r="X43" s="217">
        <v>338</v>
      </c>
      <c r="Y43" s="111">
        <v>152.1</v>
      </c>
      <c r="Z43" s="217">
        <v>2618</v>
      </c>
      <c r="AA43" s="79">
        <v>24.5</v>
      </c>
      <c r="AB43" s="80"/>
      <c r="AC43" s="142"/>
    </row>
    <row r="44" spans="1:29" ht="12" customHeight="1" x14ac:dyDescent="0.15">
      <c r="A44" s="75">
        <v>37</v>
      </c>
      <c r="B44" s="304">
        <v>43722</v>
      </c>
      <c r="C44" s="318">
        <v>1</v>
      </c>
      <c r="D44" s="298">
        <v>1</v>
      </c>
      <c r="E44" s="298">
        <v>1</v>
      </c>
      <c r="F44" s="298">
        <v>2</v>
      </c>
      <c r="G44" s="298">
        <v>2</v>
      </c>
      <c r="H44" s="298">
        <v>0</v>
      </c>
      <c r="I44" s="298">
        <v>2</v>
      </c>
      <c r="J44" s="298">
        <v>2</v>
      </c>
      <c r="K44" s="298">
        <v>0</v>
      </c>
      <c r="L44" s="298">
        <v>0</v>
      </c>
      <c r="M44" s="298">
        <v>1</v>
      </c>
      <c r="N44" s="298">
        <v>2</v>
      </c>
      <c r="O44" s="298">
        <v>1</v>
      </c>
      <c r="P44" s="145">
        <v>5</v>
      </c>
      <c r="Q44" s="110">
        <v>3</v>
      </c>
      <c r="R44" s="66">
        <v>5</v>
      </c>
      <c r="S44" s="111">
        <v>421144.5</v>
      </c>
      <c r="T44" s="217">
        <v>1</v>
      </c>
      <c r="U44" s="77">
        <v>88440.3</v>
      </c>
      <c r="V44" s="217">
        <v>21</v>
      </c>
      <c r="W44" s="77">
        <v>2406.5</v>
      </c>
      <c r="X44" s="217">
        <v>241</v>
      </c>
      <c r="Y44" s="111">
        <v>209.6</v>
      </c>
      <c r="Z44" s="217">
        <v>2044</v>
      </c>
      <c r="AA44" s="79">
        <v>30.9</v>
      </c>
      <c r="AB44" s="80"/>
      <c r="AC44" s="142"/>
    </row>
    <row r="45" spans="1:29" ht="12" customHeight="1" x14ac:dyDescent="0.15">
      <c r="A45" s="75">
        <v>38</v>
      </c>
      <c r="B45" s="304">
        <v>43729</v>
      </c>
      <c r="C45" s="317">
        <v>0</v>
      </c>
      <c r="D45" s="298">
        <v>1</v>
      </c>
      <c r="E45" s="298">
        <v>0</v>
      </c>
      <c r="F45" s="298">
        <v>1</v>
      </c>
      <c r="G45" s="298">
        <v>0</v>
      </c>
      <c r="H45" s="298">
        <v>2</v>
      </c>
      <c r="I45" s="298">
        <v>1</v>
      </c>
      <c r="J45" s="298">
        <v>1</v>
      </c>
      <c r="K45" s="298">
        <v>1</v>
      </c>
      <c r="L45" s="298">
        <v>0</v>
      </c>
      <c r="M45" s="298">
        <v>2</v>
      </c>
      <c r="N45" s="298">
        <v>1</v>
      </c>
      <c r="O45" s="298">
        <v>2</v>
      </c>
      <c r="P45" s="145">
        <v>6</v>
      </c>
      <c r="Q45" s="110">
        <v>4</v>
      </c>
      <c r="R45" s="66">
        <v>3</v>
      </c>
      <c r="S45" s="111">
        <v>454643.5</v>
      </c>
      <c r="T45" s="217">
        <v>2</v>
      </c>
      <c r="U45" s="77">
        <v>47737.5</v>
      </c>
      <c r="V45" s="217">
        <v>168</v>
      </c>
      <c r="W45" s="77">
        <v>324.7</v>
      </c>
      <c r="X45" s="217">
        <v>1998</v>
      </c>
      <c r="Y45" s="111">
        <v>27.3</v>
      </c>
      <c r="Z45" s="217">
        <v>12371</v>
      </c>
      <c r="AA45" s="79">
        <v>5.5</v>
      </c>
      <c r="AB45" s="80"/>
      <c r="AC45" s="142"/>
    </row>
    <row r="46" spans="1:29" ht="12" customHeight="1" x14ac:dyDescent="0.15">
      <c r="A46" s="75">
        <v>39</v>
      </c>
      <c r="B46" s="304">
        <v>43736</v>
      </c>
      <c r="C46" s="317">
        <v>2</v>
      </c>
      <c r="D46" s="298">
        <v>2</v>
      </c>
      <c r="E46" s="298">
        <v>2</v>
      </c>
      <c r="F46" s="298">
        <v>2</v>
      </c>
      <c r="G46" s="298">
        <v>1</v>
      </c>
      <c r="H46" s="298">
        <v>2</v>
      </c>
      <c r="I46" s="298">
        <v>2</v>
      </c>
      <c r="J46" s="298">
        <v>2</v>
      </c>
      <c r="K46" s="298">
        <v>1</v>
      </c>
      <c r="L46" s="298">
        <v>2</v>
      </c>
      <c r="M46" s="298">
        <v>1</v>
      </c>
      <c r="N46" s="298">
        <v>0</v>
      </c>
      <c r="O46" s="298">
        <v>2</v>
      </c>
      <c r="P46" s="145">
        <v>3</v>
      </c>
      <c r="Q46" s="110">
        <v>1</v>
      </c>
      <c r="R46" s="66">
        <v>9</v>
      </c>
      <c r="S46" s="111">
        <v>487158.5</v>
      </c>
      <c r="T46" s="217">
        <v>1</v>
      </c>
      <c r="U46" s="77">
        <v>102303.2</v>
      </c>
      <c r="V46" s="217">
        <v>2</v>
      </c>
      <c r="W46" s="77">
        <v>29229.5</v>
      </c>
      <c r="X46" s="217">
        <v>70</v>
      </c>
      <c r="Y46" s="111">
        <v>835.1</v>
      </c>
      <c r="Z46" s="217">
        <v>793</v>
      </c>
      <c r="AA46" s="79">
        <v>92.1</v>
      </c>
      <c r="AB46" s="80"/>
      <c r="AC46" s="142"/>
    </row>
    <row r="47" spans="1:29" ht="12" customHeight="1" x14ac:dyDescent="0.15">
      <c r="A47" s="75">
        <v>40</v>
      </c>
      <c r="B47" s="304">
        <v>43743</v>
      </c>
      <c r="C47" s="317">
        <v>2</v>
      </c>
      <c r="D47" s="298">
        <v>0</v>
      </c>
      <c r="E47" s="298">
        <v>0</v>
      </c>
      <c r="F47" s="298">
        <v>2</v>
      </c>
      <c r="G47" s="298">
        <v>0</v>
      </c>
      <c r="H47" s="298">
        <v>1</v>
      </c>
      <c r="I47" s="298">
        <v>1</v>
      </c>
      <c r="J47" s="298">
        <v>0</v>
      </c>
      <c r="K47" s="298">
        <v>0</v>
      </c>
      <c r="L47" s="298">
        <v>2</v>
      </c>
      <c r="M47" s="298">
        <v>2</v>
      </c>
      <c r="N47" s="298">
        <v>0</v>
      </c>
      <c r="O47" s="298">
        <v>1</v>
      </c>
      <c r="P47" s="145">
        <v>3</v>
      </c>
      <c r="Q47" s="110">
        <v>6</v>
      </c>
      <c r="R47" s="66">
        <v>4</v>
      </c>
      <c r="S47" s="111">
        <v>465104</v>
      </c>
      <c r="T47" s="217" t="s">
        <v>116</v>
      </c>
      <c r="U47" s="77">
        <v>97671.8</v>
      </c>
      <c r="V47" s="217">
        <v>1</v>
      </c>
      <c r="W47" s="77">
        <v>55812.4</v>
      </c>
      <c r="X47" s="217">
        <v>23</v>
      </c>
      <c r="Y47" s="111">
        <v>2426.6</v>
      </c>
      <c r="Z47" s="217">
        <v>226</v>
      </c>
      <c r="AA47" s="79">
        <v>308.60000000000002</v>
      </c>
      <c r="AB47" s="80"/>
      <c r="AC47" s="142"/>
    </row>
    <row r="48" spans="1:29" ht="12" customHeight="1" x14ac:dyDescent="0.15">
      <c r="A48" s="75">
        <v>41</v>
      </c>
      <c r="B48" s="304">
        <v>43750</v>
      </c>
      <c r="C48" s="317">
        <v>2</v>
      </c>
      <c r="D48" s="298">
        <v>1</v>
      </c>
      <c r="E48" s="298">
        <v>1</v>
      </c>
      <c r="F48" s="298">
        <v>1</v>
      </c>
      <c r="G48" s="298">
        <v>2</v>
      </c>
      <c r="H48" s="298">
        <v>0</v>
      </c>
      <c r="I48" s="298">
        <v>2</v>
      </c>
      <c r="J48" s="298">
        <v>2</v>
      </c>
      <c r="K48" s="298">
        <v>0</v>
      </c>
      <c r="L48" s="298">
        <v>2</v>
      </c>
      <c r="M48" s="298">
        <v>1</v>
      </c>
      <c r="N48" s="298">
        <v>2</v>
      </c>
      <c r="O48" s="298">
        <v>0</v>
      </c>
      <c r="P48" s="145">
        <v>4</v>
      </c>
      <c r="Q48" s="110">
        <v>3</v>
      </c>
      <c r="R48" s="66">
        <v>6</v>
      </c>
      <c r="S48" s="111">
        <v>468715.5</v>
      </c>
      <c r="T48" s="217">
        <v>1</v>
      </c>
      <c r="U48" s="77">
        <v>196102</v>
      </c>
      <c r="V48" s="217">
        <v>19</v>
      </c>
      <c r="W48" s="77">
        <v>2960.3</v>
      </c>
      <c r="X48" s="217">
        <v>228</v>
      </c>
      <c r="Y48" s="111">
        <v>246.6</v>
      </c>
      <c r="Z48" s="217">
        <v>1791</v>
      </c>
      <c r="AA48" s="79">
        <v>39.200000000000003</v>
      </c>
      <c r="AB48" s="80"/>
      <c r="AC48" s="142"/>
    </row>
    <row r="49" spans="1:29" ht="12" customHeight="1" x14ac:dyDescent="0.15">
      <c r="A49" s="75">
        <v>42</v>
      </c>
      <c r="B49" s="304">
        <v>43757</v>
      </c>
      <c r="C49" s="318">
        <v>0</v>
      </c>
      <c r="D49" s="298">
        <v>0</v>
      </c>
      <c r="E49" s="298">
        <v>1</v>
      </c>
      <c r="F49" s="298">
        <v>1</v>
      </c>
      <c r="G49" s="298">
        <v>1</v>
      </c>
      <c r="H49" s="298">
        <v>1</v>
      </c>
      <c r="I49" s="298">
        <v>1</v>
      </c>
      <c r="J49" s="298">
        <v>1</v>
      </c>
      <c r="K49" s="298">
        <v>2</v>
      </c>
      <c r="L49" s="298">
        <v>0</v>
      </c>
      <c r="M49" s="298">
        <v>0</v>
      </c>
      <c r="N49" s="298">
        <v>1</v>
      </c>
      <c r="O49" s="298">
        <v>1</v>
      </c>
      <c r="P49" s="145">
        <v>8</v>
      </c>
      <c r="Q49" s="110">
        <v>4</v>
      </c>
      <c r="R49" s="66">
        <v>1</v>
      </c>
      <c r="S49" s="111">
        <v>481904.5</v>
      </c>
      <c r="T49" s="217">
        <v>2</v>
      </c>
      <c r="U49" s="77">
        <v>50599.9</v>
      </c>
      <c r="V49" s="217">
        <v>9</v>
      </c>
      <c r="W49" s="77">
        <v>6425.3</v>
      </c>
      <c r="X49" s="217">
        <v>170</v>
      </c>
      <c r="Y49" s="111">
        <v>340.1</v>
      </c>
      <c r="Z49" s="217">
        <v>1271</v>
      </c>
      <c r="AA49" s="79">
        <v>56.8</v>
      </c>
      <c r="AB49" s="80"/>
      <c r="AC49" s="142"/>
    </row>
    <row r="50" spans="1:29" ht="12" customHeight="1" x14ac:dyDescent="0.15">
      <c r="A50" s="75">
        <v>43</v>
      </c>
      <c r="B50" s="304">
        <v>43764</v>
      </c>
      <c r="C50" s="317">
        <v>0</v>
      </c>
      <c r="D50" s="298">
        <v>2</v>
      </c>
      <c r="E50" s="298">
        <v>2</v>
      </c>
      <c r="F50" s="298">
        <v>1</v>
      </c>
      <c r="G50" s="298">
        <v>1</v>
      </c>
      <c r="H50" s="298">
        <v>0</v>
      </c>
      <c r="I50" s="298">
        <v>2</v>
      </c>
      <c r="J50" s="298">
        <v>1</v>
      </c>
      <c r="K50" s="298">
        <v>0</v>
      </c>
      <c r="L50" s="298">
        <v>1</v>
      </c>
      <c r="M50" s="298">
        <v>0</v>
      </c>
      <c r="N50" s="298">
        <v>2</v>
      </c>
      <c r="O50" s="298">
        <v>2</v>
      </c>
      <c r="P50" s="145">
        <v>4</v>
      </c>
      <c r="Q50" s="110">
        <v>4</v>
      </c>
      <c r="R50" s="66">
        <v>5</v>
      </c>
      <c r="S50" s="111">
        <v>629830.5</v>
      </c>
      <c r="T50" s="217" t="s">
        <v>116</v>
      </c>
      <c r="U50" s="77">
        <v>332264.40000000002</v>
      </c>
      <c r="V50" s="217">
        <v>21</v>
      </c>
      <c r="W50" s="77">
        <v>3599</v>
      </c>
      <c r="X50" s="217">
        <v>257</v>
      </c>
      <c r="Y50" s="111">
        <v>294</v>
      </c>
      <c r="Z50" s="217">
        <v>1921</v>
      </c>
      <c r="AA50" s="79">
        <v>49.1</v>
      </c>
      <c r="AB50" s="80"/>
      <c r="AC50" s="142"/>
    </row>
    <row r="51" spans="1:29" ht="12" customHeight="1" x14ac:dyDescent="0.15">
      <c r="A51" s="75">
        <v>44</v>
      </c>
      <c r="B51" s="304">
        <v>43771</v>
      </c>
      <c r="C51" s="317">
        <v>1</v>
      </c>
      <c r="D51" s="298">
        <v>1</v>
      </c>
      <c r="E51" s="298">
        <v>2</v>
      </c>
      <c r="F51" s="298">
        <v>1</v>
      </c>
      <c r="G51" s="298">
        <v>0</v>
      </c>
      <c r="H51" s="298">
        <v>1</v>
      </c>
      <c r="I51" s="298">
        <v>1</v>
      </c>
      <c r="J51" s="298">
        <v>2</v>
      </c>
      <c r="K51" s="298">
        <v>1</v>
      </c>
      <c r="L51" s="298">
        <v>1</v>
      </c>
      <c r="M51" s="298">
        <v>1</v>
      </c>
      <c r="N51" s="298">
        <v>0</v>
      </c>
      <c r="O51" s="298">
        <v>2</v>
      </c>
      <c r="P51" s="145">
        <v>8</v>
      </c>
      <c r="Q51" s="110">
        <v>2</v>
      </c>
      <c r="R51" s="66">
        <v>3</v>
      </c>
      <c r="S51" s="111">
        <v>882014.5</v>
      </c>
      <c r="T51" s="217">
        <v>19</v>
      </c>
      <c r="U51" s="77">
        <v>27236.1</v>
      </c>
      <c r="V51" s="217">
        <v>361</v>
      </c>
      <c r="W51" s="77">
        <v>293.10000000000002</v>
      </c>
      <c r="X51" s="217">
        <v>3818</v>
      </c>
      <c r="Y51" s="111">
        <v>27.7</v>
      </c>
      <c r="Z51" s="217">
        <v>23493</v>
      </c>
      <c r="AA51" s="79">
        <v>5.6</v>
      </c>
      <c r="AB51" s="80"/>
      <c r="AC51" s="142"/>
    </row>
    <row r="52" spans="1:29" ht="12" customHeight="1" x14ac:dyDescent="0.15">
      <c r="A52" s="75">
        <v>45</v>
      </c>
      <c r="B52" s="304">
        <v>43778</v>
      </c>
      <c r="C52" s="317">
        <v>1</v>
      </c>
      <c r="D52" s="298">
        <v>2</v>
      </c>
      <c r="E52" s="298">
        <v>2</v>
      </c>
      <c r="F52" s="298">
        <v>2</v>
      </c>
      <c r="G52" s="298">
        <v>2</v>
      </c>
      <c r="H52" s="298">
        <v>1</v>
      </c>
      <c r="I52" s="298">
        <v>2</v>
      </c>
      <c r="J52" s="298">
        <v>1</v>
      </c>
      <c r="K52" s="298">
        <v>2</v>
      </c>
      <c r="L52" s="298">
        <v>1</v>
      </c>
      <c r="M52" s="298">
        <v>0</v>
      </c>
      <c r="N52" s="298">
        <v>1</v>
      </c>
      <c r="O52" s="298">
        <v>1</v>
      </c>
      <c r="P52" s="145">
        <v>6</v>
      </c>
      <c r="Q52" s="110">
        <v>1</v>
      </c>
      <c r="R52" s="66">
        <v>6</v>
      </c>
      <c r="S52" s="111">
        <v>513502</v>
      </c>
      <c r="T52" s="217">
        <v>13</v>
      </c>
      <c r="U52" s="77">
        <v>8295</v>
      </c>
      <c r="V52" s="217">
        <v>294</v>
      </c>
      <c r="W52" s="77">
        <v>209.5</v>
      </c>
      <c r="X52" s="217">
        <v>2676</v>
      </c>
      <c r="Y52" s="111">
        <v>23</v>
      </c>
      <c r="Z52" s="217">
        <v>14967</v>
      </c>
      <c r="AA52" s="79">
        <v>5.0999999999999996</v>
      </c>
      <c r="AB52" s="80"/>
      <c r="AC52" s="142"/>
    </row>
    <row r="53" spans="1:29" ht="12" customHeight="1" x14ac:dyDescent="0.15">
      <c r="A53" s="75">
        <v>46</v>
      </c>
      <c r="B53" s="304">
        <v>43785</v>
      </c>
      <c r="C53" s="317">
        <v>1</v>
      </c>
      <c r="D53" s="298">
        <v>2</v>
      </c>
      <c r="E53" s="298">
        <v>0</v>
      </c>
      <c r="F53" s="298">
        <v>1</v>
      </c>
      <c r="G53" s="298">
        <v>2</v>
      </c>
      <c r="H53" s="298">
        <v>2</v>
      </c>
      <c r="I53" s="298">
        <v>0</v>
      </c>
      <c r="J53" s="298">
        <v>0</v>
      </c>
      <c r="K53" s="298">
        <v>2</v>
      </c>
      <c r="L53" s="298">
        <v>0</v>
      </c>
      <c r="M53" s="298">
        <v>1</v>
      </c>
      <c r="N53" s="298">
        <v>0</v>
      </c>
      <c r="O53" s="298">
        <v>1</v>
      </c>
      <c r="P53" s="145">
        <v>4</v>
      </c>
      <c r="Q53" s="110">
        <v>5</v>
      </c>
      <c r="R53" s="66">
        <v>4</v>
      </c>
      <c r="S53" s="111">
        <v>323378.5</v>
      </c>
      <c r="T53" s="217">
        <v>2</v>
      </c>
      <c r="U53" s="77">
        <v>33954.699999999997</v>
      </c>
      <c r="V53" s="217">
        <v>60</v>
      </c>
      <c r="W53" s="77">
        <v>646.70000000000005</v>
      </c>
      <c r="X53" s="217">
        <v>792</v>
      </c>
      <c r="Y53" s="111">
        <v>48.9</v>
      </c>
      <c r="Z53" s="217">
        <v>5900</v>
      </c>
      <c r="AA53" s="79">
        <v>8.1999999999999993</v>
      </c>
      <c r="AB53" s="80"/>
      <c r="AC53" s="142"/>
    </row>
    <row r="54" spans="1:29" ht="12" customHeight="1" x14ac:dyDescent="0.15">
      <c r="A54" s="75">
        <v>47</v>
      </c>
      <c r="B54" s="304">
        <v>43792</v>
      </c>
      <c r="C54" s="318">
        <v>0</v>
      </c>
      <c r="D54" s="298">
        <v>2</v>
      </c>
      <c r="E54" s="298">
        <v>2</v>
      </c>
      <c r="F54" s="298">
        <v>2</v>
      </c>
      <c r="G54" s="298">
        <v>1</v>
      </c>
      <c r="H54" s="298">
        <v>1</v>
      </c>
      <c r="I54" s="298">
        <v>1</v>
      </c>
      <c r="J54" s="298">
        <v>2</v>
      </c>
      <c r="K54" s="298">
        <v>1</v>
      </c>
      <c r="L54" s="298">
        <v>1</v>
      </c>
      <c r="M54" s="298">
        <v>0</v>
      </c>
      <c r="N54" s="298">
        <v>1</v>
      </c>
      <c r="O54" s="298">
        <v>0</v>
      </c>
      <c r="P54" s="145">
        <v>6</v>
      </c>
      <c r="Q54" s="110">
        <v>3</v>
      </c>
      <c r="R54" s="66">
        <v>4</v>
      </c>
      <c r="S54" s="111">
        <v>478251.5</v>
      </c>
      <c r="T54" s="217" t="s">
        <v>116</v>
      </c>
      <c r="U54" s="77">
        <v>100432.8</v>
      </c>
      <c r="V54" s="217">
        <v>6</v>
      </c>
      <c r="W54" s="77">
        <v>9565</v>
      </c>
      <c r="X54" s="217">
        <v>86</v>
      </c>
      <c r="Y54" s="111">
        <v>667.3</v>
      </c>
      <c r="Z54" s="217">
        <v>872</v>
      </c>
      <c r="AA54" s="79">
        <v>82.2</v>
      </c>
      <c r="AB54" s="80"/>
      <c r="AC54" s="142"/>
    </row>
    <row r="55" spans="1:29" ht="12" customHeight="1" x14ac:dyDescent="0.15">
      <c r="A55" s="75">
        <v>48</v>
      </c>
      <c r="B55" s="304">
        <v>43799</v>
      </c>
      <c r="C55" s="317">
        <v>2</v>
      </c>
      <c r="D55" s="298">
        <v>0</v>
      </c>
      <c r="E55" s="298">
        <v>2</v>
      </c>
      <c r="F55" s="298">
        <v>0</v>
      </c>
      <c r="G55" s="298">
        <v>1</v>
      </c>
      <c r="H55" s="298">
        <v>1</v>
      </c>
      <c r="I55" s="298">
        <v>2</v>
      </c>
      <c r="J55" s="298">
        <v>1</v>
      </c>
      <c r="K55" s="298">
        <v>2</v>
      </c>
      <c r="L55" s="298">
        <v>1</v>
      </c>
      <c r="M55" s="298">
        <v>2</v>
      </c>
      <c r="N55" s="298">
        <v>1</v>
      </c>
      <c r="O55" s="298">
        <v>0</v>
      </c>
      <c r="P55" s="145">
        <v>5</v>
      </c>
      <c r="Q55" s="110">
        <v>3</v>
      </c>
      <c r="R55" s="66">
        <v>5</v>
      </c>
      <c r="S55" s="111">
        <v>644927.5</v>
      </c>
      <c r="T55" s="217" t="s">
        <v>116</v>
      </c>
      <c r="U55" s="77">
        <v>235867.5</v>
      </c>
      <c r="V55" s="217">
        <v>4</v>
      </c>
      <c r="W55" s="77">
        <v>19347.8</v>
      </c>
      <c r="X55" s="217">
        <v>66</v>
      </c>
      <c r="Y55" s="111">
        <v>1172.5</v>
      </c>
      <c r="Z55" s="217">
        <v>702</v>
      </c>
      <c r="AA55" s="79">
        <v>137.80000000000001</v>
      </c>
      <c r="AB55" s="80"/>
      <c r="AC55" s="142"/>
    </row>
    <row r="56" spans="1:29" ht="12" customHeight="1" x14ac:dyDescent="0.15">
      <c r="A56" s="75">
        <v>49</v>
      </c>
      <c r="B56" s="304">
        <v>43806</v>
      </c>
      <c r="C56" s="317">
        <v>1</v>
      </c>
      <c r="D56" s="298">
        <v>1</v>
      </c>
      <c r="E56" s="298">
        <v>1</v>
      </c>
      <c r="F56" s="298">
        <v>1</v>
      </c>
      <c r="G56" s="298">
        <v>1</v>
      </c>
      <c r="H56" s="298">
        <v>1</v>
      </c>
      <c r="I56" s="298">
        <v>1</v>
      </c>
      <c r="J56" s="298">
        <v>2</v>
      </c>
      <c r="K56" s="298">
        <v>1</v>
      </c>
      <c r="L56" s="298">
        <v>0</v>
      </c>
      <c r="M56" s="298">
        <v>0</v>
      </c>
      <c r="N56" s="298">
        <v>1</v>
      </c>
      <c r="O56" s="298">
        <v>0</v>
      </c>
      <c r="P56" s="145">
        <v>9</v>
      </c>
      <c r="Q56" s="110">
        <v>3</v>
      </c>
      <c r="R56" s="66">
        <v>1</v>
      </c>
      <c r="S56" s="111">
        <v>827733.5</v>
      </c>
      <c r="T56" s="217">
        <v>4</v>
      </c>
      <c r="U56" s="77">
        <v>102422.8</v>
      </c>
      <c r="V56" s="217">
        <v>188</v>
      </c>
      <c r="W56" s="77">
        <v>528.29999999999995</v>
      </c>
      <c r="X56" s="217">
        <v>2134</v>
      </c>
      <c r="Y56" s="111">
        <v>46.5</v>
      </c>
      <c r="Z56" s="217">
        <v>13341</v>
      </c>
      <c r="AA56" s="79">
        <v>9.3000000000000007</v>
      </c>
      <c r="AB56" s="80"/>
      <c r="AC56" s="142"/>
    </row>
    <row r="57" spans="1:29" ht="12" customHeight="1" x14ac:dyDescent="0.15">
      <c r="A57" s="75">
        <v>50</v>
      </c>
      <c r="B57" s="304">
        <v>43813</v>
      </c>
      <c r="C57" s="317">
        <v>1</v>
      </c>
      <c r="D57" s="298">
        <v>1</v>
      </c>
      <c r="E57" s="298">
        <v>1</v>
      </c>
      <c r="F57" s="298">
        <v>1</v>
      </c>
      <c r="G57" s="298">
        <v>2</v>
      </c>
      <c r="H57" s="298">
        <v>1</v>
      </c>
      <c r="I57" s="298">
        <v>0</v>
      </c>
      <c r="J57" s="298">
        <v>2</v>
      </c>
      <c r="K57" s="298">
        <v>0</v>
      </c>
      <c r="L57" s="298">
        <v>0</v>
      </c>
      <c r="M57" s="298">
        <v>1</v>
      </c>
      <c r="N57" s="298">
        <v>0</v>
      </c>
      <c r="O57" s="298">
        <v>2</v>
      </c>
      <c r="P57" s="145">
        <v>6</v>
      </c>
      <c r="Q57" s="110">
        <v>4</v>
      </c>
      <c r="R57" s="66">
        <v>3</v>
      </c>
      <c r="S57" s="111">
        <v>540592</v>
      </c>
      <c r="T57" s="217">
        <v>17</v>
      </c>
      <c r="U57" s="77">
        <v>6677.9</v>
      </c>
      <c r="V57" s="217">
        <v>452</v>
      </c>
      <c r="W57" s="77">
        <v>143.5</v>
      </c>
      <c r="X57" s="217">
        <v>4586</v>
      </c>
      <c r="Y57" s="111">
        <v>14.1</v>
      </c>
      <c r="Z57" s="217">
        <v>24466</v>
      </c>
      <c r="AA57" s="79">
        <v>3.3</v>
      </c>
      <c r="AB57" s="80"/>
      <c r="AC57" s="142"/>
    </row>
    <row r="58" spans="1:29" ht="12" customHeight="1" x14ac:dyDescent="0.15">
      <c r="A58" s="75" t="s">
        <v>19</v>
      </c>
      <c r="B58" s="304">
        <v>43820</v>
      </c>
      <c r="C58" s="317">
        <v>1</v>
      </c>
      <c r="D58" s="298">
        <v>0</v>
      </c>
      <c r="E58" s="298">
        <v>2</v>
      </c>
      <c r="F58" s="298">
        <v>0</v>
      </c>
      <c r="G58" s="298">
        <v>1</v>
      </c>
      <c r="H58" s="298">
        <v>1</v>
      </c>
      <c r="I58" s="298">
        <v>1</v>
      </c>
      <c r="J58" s="298">
        <v>1</v>
      </c>
      <c r="K58" s="298">
        <v>1</v>
      </c>
      <c r="L58" s="298">
        <v>2</v>
      </c>
      <c r="M58" s="298">
        <v>0</v>
      </c>
      <c r="N58" s="298">
        <v>1</v>
      </c>
      <c r="O58" s="298">
        <v>2</v>
      </c>
      <c r="P58" s="145">
        <v>7</v>
      </c>
      <c r="Q58" s="110">
        <v>3</v>
      </c>
      <c r="R58" s="66">
        <v>3</v>
      </c>
      <c r="S58" s="111">
        <v>498373</v>
      </c>
      <c r="T58" s="217">
        <v>3</v>
      </c>
      <c r="U58" s="77">
        <v>34886.1</v>
      </c>
      <c r="V58" s="217">
        <v>35</v>
      </c>
      <c r="W58" s="77">
        <v>1708.7</v>
      </c>
      <c r="X58" s="217">
        <v>609</v>
      </c>
      <c r="Y58" s="111">
        <v>98.2</v>
      </c>
      <c r="Z58" s="217">
        <v>4947</v>
      </c>
      <c r="AA58" s="79">
        <v>15.1</v>
      </c>
      <c r="AB58" s="80"/>
      <c r="AC58" s="142"/>
    </row>
    <row r="59" spans="1:29" s="124" customFormat="1" ht="12" customHeight="1" x14ac:dyDescent="0.15">
      <c r="A59" s="82" t="s">
        <v>20</v>
      </c>
      <c r="B59" s="320">
        <v>43827</v>
      </c>
      <c r="C59" s="321">
        <v>2</v>
      </c>
      <c r="D59" s="265">
        <v>2</v>
      </c>
      <c r="E59" s="265">
        <v>1</v>
      </c>
      <c r="F59" s="265">
        <v>2</v>
      </c>
      <c r="G59" s="265">
        <v>0</v>
      </c>
      <c r="H59" s="265">
        <v>1</v>
      </c>
      <c r="I59" s="265">
        <v>0</v>
      </c>
      <c r="J59" s="265">
        <v>0</v>
      </c>
      <c r="K59" s="265">
        <v>2</v>
      </c>
      <c r="L59" s="265">
        <v>2</v>
      </c>
      <c r="M59" s="265">
        <v>1</v>
      </c>
      <c r="N59" s="265">
        <v>2</v>
      </c>
      <c r="O59" s="265">
        <v>2</v>
      </c>
      <c r="P59" s="74">
        <v>3</v>
      </c>
      <c r="Q59" s="73">
        <v>3</v>
      </c>
      <c r="R59" s="72">
        <v>7</v>
      </c>
      <c r="S59" s="118">
        <v>280951.5</v>
      </c>
      <c r="T59" s="219" t="s">
        <v>116</v>
      </c>
      <c r="U59" s="84">
        <v>58999.8</v>
      </c>
      <c r="V59" s="219">
        <v>3</v>
      </c>
      <c r="W59" s="84">
        <v>11238</v>
      </c>
      <c r="X59" s="219">
        <v>25</v>
      </c>
      <c r="Y59" s="118">
        <v>1348.5</v>
      </c>
      <c r="Z59" s="219">
        <v>283</v>
      </c>
      <c r="AA59" s="86">
        <v>148.9</v>
      </c>
      <c r="AB59" s="111"/>
      <c r="AC59" s="142"/>
    </row>
    <row r="60" spans="1:29" ht="12" customHeight="1" x14ac:dyDescent="0.15">
      <c r="A60" s="156"/>
      <c r="B60" s="157"/>
      <c r="C60" s="309"/>
      <c r="D60" s="309"/>
      <c r="E60" s="309"/>
      <c r="F60" s="309"/>
      <c r="G60" s="309"/>
      <c r="H60" s="309"/>
      <c r="I60" s="309"/>
      <c r="J60" s="309"/>
      <c r="K60" s="309"/>
      <c r="L60" s="309"/>
      <c r="M60" s="309"/>
      <c r="N60" s="309"/>
      <c r="O60" s="310" t="s">
        <v>445</v>
      </c>
      <c r="P60" s="157"/>
      <c r="Q60" s="157"/>
      <c r="R60" s="157"/>
      <c r="S60" s="158"/>
      <c r="T60" s="311">
        <f>SUM(T8:T59)</f>
        <v>305</v>
      </c>
      <c r="U60" s="160"/>
      <c r="V60" s="311">
        <f>SUM(V8:V59)</f>
        <v>7561</v>
      </c>
      <c r="W60" s="160"/>
      <c r="X60" s="311">
        <f>SUM(X8:X59)</f>
        <v>72791</v>
      </c>
      <c r="Y60" s="160"/>
      <c r="Z60" s="311">
        <f>SUM(Z8:Z59)</f>
        <v>387354</v>
      </c>
      <c r="AA60" s="312"/>
      <c r="AB60" s="91"/>
      <c r="AC60" s="142"/>
    </row>
    <row r="62" spans="1:29" ht="12" customHeight="1" x14ac:dyDescent="0.15">
      <c r="U62" s="220"/>
      <c r="W62" s="220"/>
      <c r="X62" s="220"/>
      <c r="Y62" s="220"/>
      <c r="AA62" s="220"/>
    </row>
    <row r="63" spans="1:29" ht="12" customHeight="1" x14ac:dyDescent="0.15">
      <c r="U63" s="220"/>
      <c r="W63" s="220"/>
      <c r="X63" s="220"/>
      <c r="Y63" s="220"/>
      <c r="AA63" s="220"/>
    </row>
    <row r="66" spans="25:25" ht="12" customHeight="1" x14ac:dyDescent="0.15">
      <c r="Y66" s="92"/>
    </row>
    <row r="67" spans="25:25" ht="12" customHeight="1" x14ac:dyDescent="0.15">
      <c r="Y67" s="92"/>
    </row>
  </sheetData>
  <mergeCells count="4">
    <mergeCell ref="T5:U5"/>
    <mergeCell ref="V5:W5"/>
    <mergeCell ref="X5:Y5"/>
    <mergeCell ref="Z5:AA5"/>
  </mergeCells>
  <printOptions horizontalCentered="1" verticalCentered="1"/>
  <pageMargins left="0" right="0" top="0" bottom="0.31496062992125984" header="0.23622047244094491" footer="0.23622047244094491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7"/>
  <sheetViews>
    <sheetView showGridLines="0" topLeftCell="AA1" workbookViewId="0"/>
  </sheetViews>
  <sheetFormatPr baseColWidth="10" defaultRowHeight="12.75" x14ac:dyDescent="0.2"/>
  <cols>
    <col min="1" max="1" width="4.140625" customWidth="1"/>
    <col min="2" max="2" width="5.7109375" customWidth="1"/>
    <col min="3" max="18" width="3.7109375" customWidth="1"/>
    <col min="19" max="19" width="13" customWidth="1"/>
  </cols>
  <sheetData>
    <row r="1" spans="1:27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"/>
      <c r="Y1" s="37"/>
      <c r="Z1" s="1"/>
      <c r="AA1" s="37" t="s">
        <v>88</v>
      </c>
    </row>
    <row r="2" spans="1:27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7"/>
      <c r="AA2" s="6"/>
    </row>
    <row r="3" spans="1:27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31"/>
      <c r="Q3" s="10"/>
      <c r="R3" s="11"/>
      <c r="S3" s="11"/>
      <c r="T3" s="12" t="s">
        <v>3</v>
      </c>
      <c r="U3" s="13"/>
      <c r="V3" s="29" t="s">
        <v>4</v>
      </c>
      <c r="W3" s="13"/>
      <c r="X3" s="29" t="s">
        <v>5</v>
      </c>
      <c r="Y3" s="13"/>
      <c r="Z3" s="29" t="s">
        <v>89</v>
      </c>
      <c r="AA3" s="13"/>
    </row>
    <row r="4" spans="1:27" x14ac:dyDescent="0.2">
      <c r="A4" s="14" t="s">
        <v>6</v>
      </c>
      <c r="B4" s="15">
        <v>1962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32" t="s">
        <v>8</v>
      </c>
      <c r="Q4" s="38"/>
      <c r="R4" s="18"/>
      <c r="S4" s="15" t="s">
        <v>9</v>
      </c>
      <c r="T4" s="19"/>
      <c r="U4" s="15"/>
      <c r="V4" s="34"/>
      <c r="W4" s="15"/>
      <c r="X4" s="34"/>
      <c r="Y4" s="15"/>
      <c r="Z4" s="34"/>
      <c r="AA4" s="15"/>
    </row>
    <row r="5" spans="1:27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22">
        <v>13</v>
      </c>
      <c r="P5" s="33">
        <v>1</v>
      </c>
      <c r="Q5" s="22">
        <v>0</v>
      </c>
      <c r="R5" s="21">
        <v>2</v>
      </c>
      <c r="S5" s="21" t="s">
        <v>10</v>
      </c>
      <c r="T5" s="22" t="s">
        <v>11</v>
      </c>
      <c r="U5" s="21" t="s">
        <v>12</v>
      </c>
      <c r="V5" s="33" t="s">
        <v>11</v>
      </c>
      <c r="W5" s="21" t="s">
        <v>13</v>
      </c>
      <c r="X5" s="33" t="s">
        <v>11</v>
      </c>
      <c r="Y5" s="21" t="s">
        <v>13</v>
      </c>
      <c r="Z5" s="33" t="s">
        <v>10</v>
      </c>
      <c r="AA5" s="21" t="s">
        <v>11</v>
      </c>
    </row>
    <row r="6" spans="1:27" ht="10.5" customHeight="1" x14ac:dyDescent="0.2">
      <c r="A6" s="14" t="s">
        <v>24</v>
      </c>
      <c r="B6" s="23">
        <v>22652</v>
      </c>
      <c r="C6" s="20">
        <v>0</v>
      </c>
      <c r="D6" s="20">
        <v>0</v>
      </c>
      <c r="E6" s="20">
        <v>2</v>
      </c>
      <c r="F6" s="20">
        <v>1</v>
      </c>
      <c r="G6" s="20">
        <v>2</v>
      </c>
      <c r="H6" s="20">
        <v>0</v>
      </c>
      <c r="I6" s="20">
        <v>1</v>
      </c>
      <c r="J6" s="20">
        <v>1</v>
      </c>
      <c r="K6" s="20">
        <v>0</v>
      </c>
      <c r="L6" s="20">
        <v>2</v>
      </c>
      <c r="M6" s="20">
        <v>1</v>
      </c>
      <c r="N6" s="20">
        <v>1</v>
      </c>
      <c r="O6" s="20">
        <v>0</v>
      </c>
      <c r="P6" s="34">
        <v>5</v>
      </c>
      <c r="Q6" s="20">
        <v>5</v>
      </c>
      <c r="R6" s="15">
        <v>3</v>
      </c>
      <c r="S6" s="24">
        <v>1070544.5</v>
      </c>
      <c r="T6" s="35">
        <v>14</v>
      </c>
      <c r="U6" s="27">
        <v>9558.4</v>
      </c>
      <c r="V6" s="35">
        <v>333</v>
      </c>
      <c r="W6" s="27">
        <v>401.85</v>
      </c>
      <c r="X6" s="35">
        <v>2990</v>
      </c>
      <c r="Y6" s="27">
        <v>44.75</v>
      </c>
      <c r="Z6" s="35">
        <v>18826</v>
      </c>
      <c r="AA6" s="27">
        <v>7.1</v>
      </c>
    </row>
    <row r="7" spans="1:27" ht="10.5" customHeight="1" x14ac:dyDescent="0.2">
      <c r="A7" s="14" t="s">
        <v>25</v>
      </c>
      <c r="B7" s="23">
        <v>22659</v>
      </c>
      <c r="C7" s="20">
        <v>0</v>
      </c>
      <c r="D7" s="20">
        <v>2</v>
      </c>
      <c r="E7" s="20">
        <v>1</v>
      </c>
      <c r="F7" s="20">
        <v>2</v>
      </c>
      <c r="G7" s="20">
        <v>0</v>
      </c>
      <c r="H7" s="20">
        <v>2</v>
      </c>
      <c r="I7" s="20">
        <v>1</v>
      </c>
      <c r="J7" s="20">
        <v>1</v>
      </c>
      <c r="K7" s="20">
        <v>2</v>
      </c>
      <c r="L7" s="20">
        <v>1</v>
      </c>
      <c r="M7" s="20">
        <v>2</v>
      </c>
      <c r="N7" s="20">
        <v>2</v>
      </c>
      <c r="O7" s="20">
        <v>0</v>
      </c>
      <c r="P7" s="34">
        <v>4</v>
      </c>
      <c r="Q7" s="20">
        <v>3</v>
      </c>
      <c r="R7" s="15">
        <v>6</v>
      </c>
      <c r="S7" s="24">
        <v>1096866</v>
      </c>
      <c r="T7" s="35">
        <v>1</v>
      </c>
      <c r="U7" s="27">
        <v>137108.25</v>
      </c>
      <c r="V7" s="35">
        <v>53</v>
      </c>
      <c r="W7" s="27">
        <v>2586.9</v>
      </c>
      <c r="X7" s="35">
        <v>817</v>
      </c>
      <c r="Y7" s="27">
        <v>167.8</v>
      </c>
      <c r="Z7" s="35">
        <v>6940</v>
      </c>
      <c r="AA7" s="27">
        <v>19.75</v>
      </c>
    </row>
    <row r="8" spans="1:27" ht="10.5" customHeight="1" x14ac:dyDescent="0.2">
      <c r="A8" s="14" t="s">
        <v>26</v>
      </c>
      <c r="B8" s="23">
        <v>22666</v>
      </c>
      <c r="C8" s="20">
        <v>1</v>
      </c>
      <c r="D8" s="20">
        <v>0</v>
      </c>
      <c r="E8" s="20">
        <v>2</v>
      </c>
      <c r="F8" s="20">
        <v>1</v>
      </c>
      <c r="G8" s="20">
        <v>1</v>
      </c>
      <c r="H8" s="20">
        <v>0</v>
      </c>
      <c r="I8" s="20">
        <v>0</v>
      </c>
      <c r="J8" s="20">
        <v>2</v>
      </c>
      <c r="K8" s="20">
        <v>0</v>
      </c>
      <c r="L8" s="20">
        <v>0</v>
      </c>
      <c r="M8" s="20">
        <v>0</v>
      </c>
      <c r="N8" s="20">
        <v>2</v>
      </c>
      <c r="O8" s="20">
        <v>1</v>
      </c>
      <c r="P8" s="34">
        <v>4</v>
      </c>
      <c r="Q8" s="20">
        <v>6</v>
      </c>
      <c r="R8" s="15">
        <v>3</v>
      </c>
      <c r="S8" s="24">
        <v>1151181</v>
      </c>
      <c r="T8" s="35">
        <v>9</v>
      </c>
      <c r="U8" s="27">
        <v>15988.6</v>
      </c>
      <c r="V8" s="35">
        <v>187</v>
      </c>
      <c r="W8" s="27">
        <v>769.5</v>
      </c>
      <c r="X8" s="35">
        <v>2111</v>
      </c>
      <c r="Y8" s="27">
        <v>68.150000000000006</v>
      </c>
      <c r="Z8" s="35">
        <v>13710</v>
      </c>
      <c r="AA8" s="27">
        <v>10.45</v>
      </c>
    </row>
    <row r="9" spans="1:27" ht="10.5" customHeight="1" x14ac:dyDescent="0.2">
      <c r="A9" s="14" t="s">
        <v>27</v>
      </c>
      <c r="B9" s="23">
        <v>22673</v>
      </c>
      <c r="C9" s="20">
        <v>0</v>
      </c>
      <c r="D9" s="20">
        <v>2</v>
      </c>
      <c r="E9" s="20">
        <v>0</v>
      </c>
      <c r="F9" s="20">
        <v>0</v>
      </c>
      <c r="G9" s="20">
        <v>2</v>
      </c>
      <c r="H9" s="20">
        <v>1</v>
      </c>
      <c r="I9" s="20">
        <v>1</v>
      </c>
      <c r="J9" s="20">
        <v>2</v>
      </c>
      <c r="K9" s="20">
        <v>2</v>
      </c>
      <c r="L9" s="20">
        <v>0</v>
      </c>
      <c r="M9" s="20">
        <v>1</v>
      </c>
      <c r="N9" s="20">
        <v>2</v>
      </c>
      <c r="O9" s="20">
        <v>0</v>
      </c>
      <c r="P9" s="34">
        <v>3</v>
      </c>
      <c r="Q9" s="20">
        <v>5</v>
      </c>
      <c r="R9" s="15">
        <v>5</v>
      </c>
      <c r="S9" s="24">
        <v>1217119.5</v>
      </c>
      <c r="T9" s="35">
        <v>1</v>
      </c>
      <c r="U9" s="27">
        <v>152139.9</v>
      </c>
      <c r="V9" s="35">
        <v>3</v>
      </c>
      <c r="W9" s="27">
        <v>50713.3</v>
      </c>
      <c r="X9" s="35">
        <v>58</v>
      </c>
      <c r="Y9" s="27">
        <v>2623.1</v>
      </c>
      <c r="Z9" s="35">
        <v>495</v>
      </c>
      <c r="AA9" s="27">
        <v>307.35000000000002</v>
      </c>
    </row>
    <row r="10" spans="1:27" ht="10.5" customHeight="1" x14ac:dyDescent="0.2">
      <c r="A10" s="14" t="s">
        <v>28</v>
      </c>
      <c r="B10" s="23">
        <v>22680</v>
      </c>
      <c r="C10" s="20">
        <v>2</v>
      </c>
      <c r="D10" s="20">
        <v>0</v>
      </c>
      <c r="E10" s="20">
        <v>1</v>
      </c>
      <c r="F10" s="20">
        <v>2</v>
      </c>
      <c r="G10" s="20">
        <v>2</v>
      </c>
      <c r="H10" s="20">
        <v>0</v>
      </c>
      <c r="I10" s="20">
        <v>0</v>
      </c>
      <c r="J10" s="20">
        <v>2</v>
      </c>
      <c r="K10" s="20">
        <v>0</v>
      </c>
      <c r="L10" s="20">
        <v>2</v>
      </c>
      <c r="M10" s="20">
        <v>2</v>
      </c>
      <c r="N10" s="20">
        <v>1</v>
      </c>
      <c r="O10" s="20">
        <v>1</v>
      </c>
      <c r="P10" s="34">
        <v>3</v>
      </c>
      <c r="Q10" s="20">
        <v>4</v>
      </c>
      <c r="R10" s="15">
        <v>6</v>
      </c>
      <c r="S10" s="24">
        <v>1145073</v>
      </c>
      <c r="T10" s="35">
        <v>19</v>
      </c>
      <c r="U10" s="27">
        <v>7533.35</v>
      </c>
      <c r="V10" s="35">
        <v>292</v>
      </c>
      <c r="W10" s="27">
        <v>490.15</v>
      </c>
      <c r="X10" s="35">
        <v>2836</v>
      </c>
      <c r="Y10" s="27">
        <v>50.45</v>
      </c>
      <c r="Z10" s="35">
        <v>17650</v>
      </c>
      <c r="AA10" s="27">
        <v>8.1</v>
      </c>
    </row>
    <row r="11" spans="1:27" ht="10.5" customHeight="1" x14ac:dyDescent="0.2">
      <c r="A11" s="14" t="s">
        <v>29</v>
      </c>
      <c r="B11" s="23">
        <v>22687</v>
      </c>
      <c r="C11" s="20">
        <v>1</v>
      </c>
      <c r="D11" s="20">
        <v>2</v>
      </c>
      <c r="E11" s="20">
        <v>2</v>
      </c>
      <c r="F11" s="20">
        <v>2</v>
      </c>
      <c r="G11" s="20">
        <v>1</v>
      </c>
      <c r="H11" s="20">
        <v>0</v>
      </c>
      <c r="I11" s="20">
        <v>1</v>
      </c>
      <c r="J11" s="20">
        <v>1</v>
      </c>
      <c r="K11" s="20">
        <v>1</v>
      </c>
      <c r="L11" s="20">
        <v>0</v>
      </c>
      <c r="M11" s="20">
        <v>2</v>
      </c>
      <c r="N11" s="20">
        <v>0</v>
      </c>
      <c r="O11" s="20">
        <v>1</v>
      </c>
      <c r="P11" s="34">
        <v>6</v>
      </c>
      <c r="Q11" s="20">
        <v>3</v>
      </c>
      <c r="R11" s="15">
        <v>4</v>
      </c>
      <c r="S11" s="24">
        <v>1108729</v>
      </c>
      <c r="T11" s="35">
        <v>5</v>
      </c>
      <c r="U11" s="27">
        <v>27718.2</v>
      </c>
      <c r="V11" s="35">
        <v>98</v>
      </c>
      <c r="W11" s="27">
        <v>1414.15</v>
      </c>
      <c r="X11" s="35">
        <v>1557</v>
      </c>
      <c r="Y11" s="27">
        <v>89</v>
      </c>
      <c r="Z11" s="35">
        <v>12735</v>
      </c>
      <c r="AA11" s="27">
        <v>10.85</v>
      </c>
    </row>
    <row r="12" spans="1:27" ht="10.5" customHeight="1" x14ac:dyDescent="0.2">
      <c r="A12" s="14" t="s">
        <v>30</v>
      </c>
      <c r="B12" s="23">
        <v>22694</v>
      </c>
      <c r="C12" s="20">
        <v>1</v>
      </c>
      <c r="D12" s="20">
        <v>1</v>
      </c>
      <c r="E12" s="20">
        <v>1</v>
      </c>
      <c r="F12" s="20">
        <v>1</v>
      </c>
      <c r="G12" s="20">
        <v>2</v>
      </c>
      <c r="H12" s="20">
        <v>1</v>
      </c>
      <c r="I12" s="20">
        <v>0</v>
      </c>
      <c r="J12" s="20">
        <v>2</v>
      </c>
      <c r="K12" s="20">
        <v>1</v>
      </c>
      <c r="L12" s="20">
        <v>1</v>
      </c>
      <c r="M12" s="20">
        <v>1</v>
      </c>
      <c r="N12" s="20">
        <v>1</v>
      </c>
      <c r="O12" s="20">
        <v>0</v>
      </c>
      <c r="P12" s="34">
        <v>9</v>
      </c>
      <c r="Q12" s="20">
        <v>2</v>
      </c>
      <c r="R12" s="15">
        <v>2</v>
      </c>
      <c r="S12" s="24">
        <v>1071215</v>
      </c>
      <c r="T12" s="35">
        <v>57</v>
      </c>
      <c r="U12" s="27">
        <v>2349.15</v>
      </c>
      <c r="V12" s="35">
        <v>1115</v>
      </c>
      <c r="W12" s="27">
        <v>120.05</v>
      </c>
      <c r="X12" s="35">
        <v>9360</v>
      </c>
      <c r="Y12" s="27">
        <v>14.3</v>
      </c>
      <c r="Z12" s="35">
        <v>47497</v>
      </c>
      <c r="AA12" s="27">
        <v>2.8</v>
      </c>
    </row>
    <row r="13" spans="1:27" ht="10.5" customHeight="1" x14ac:dyDescent="0.2">
      <c r="A13" s="14" t="s">
        <v>31</v>
      </c>
      <c r="B13" s="23">
        <v>22701</v>
      </c>
      <c r="C13" s="20">
        <v>1</v>
      </c>
      <c r="D13" s="20">
        <v>2</v>
      </c>
      <c r="E13" s="20">
        <v>2</v>
      </c>
      <c r="F13" s="20">
        <v>2</v>
      </c>
      <c r="G13" s="20">
        <v>2</v>
      </c>
      <c r="H13" s="20">
        <v>1</v>
      </c>
      <c r="I13" s="20">
        <v>0</v>
      </c>
      <c r="J13" s="20">
        <v>2</v>
      </c>
      <c r="K13" s="20">
        <v>2</v>
      </c>
      <c r="L13" s="20">
        <v>1</v>
      </c>
      <c r="M13" s="20">
        <v>2</v>
      </c>
      <c r="N13" s="20">
        <v>1</v>
      </c>
      <c r="O13" s="20">
        <v>2</v>
      </c>
      <c r="P13" s="34">
        <v>4</v>
      </c>
      <c r="Q13" s="20">
        <v>1</v>
      </c>
      <c r="R13" s="15">
        <v>8</v>
      </c>
      <c r="S13" s="24">
        <v>1144806.5</v>
      </c>
      <c r="T13" s="35">
        <v>13</v>
      </c>
      <c r="U13" s="27">
        <v>11007.75</v>
      </c>
      <c r="V13" s="35">
        <v>245</v>
      </c>
      <c r="W13" s="27">
        <v>584.04999999999995</v>
      </c>
      <c r="X13" s="35">
        <v>2346</v>
      </c>
      <c r="Y13" s="27">
        <v>60.95</v>
      </c>
      <c r="Z13" s="35">
        <v>18076</v>
      </c>
      <c r="AA13" s="27">
        <v>7.9</v>
      </c>
    </row>
    <row r="14" spans="1:27" ht="10.5" customHeight="1" x14ac:dyDescent="0.2">
      <c r="A14" s="14" t="s">
        <v>32</v>
      </c>
      <c r="B14" s="23">
        <v>22708</v>
      </c>
      <c r="C14" s="20">
        <v>2</v>
      </c>
      <c r="D14" s="20">
        <v>2</v>
      </c>
      <c r="E14" s="20">
        <v>0</v>
      </c>
      <c r="F14" s="20">
        <v>1</v>
      </c>
      <c r="G14" s="20">
        <v>1</v>
      </c>
      <c r="H14" s="20">
        <v>2</v>
      </c>
      <c r="I14" s="20">
        <v>0</v>
      </c>
      <c r="J14" s="20">
        <v>2</v>
      </c>
      <c r="K14" s="20">
        <v>0</v>
      </c>
      <c r="L14" s="20">
        <v>0</v>
      </c>
      <c r="M14" s="20">
        <v>2</v>
      </c>
      <c r="N14" s="20">
        <v>1</v>
      </c>
      <c r="O14" s="20">
        <v>1</v>
      </c>
      <c r="P14" s="34">
        <v>4</v>
      </c>
      <c r="Q14" s="20">
        <v>4</v>
      </c>
      <c r="R14" s="15">
        <v>5</v>
      </c>
      <c r="S14" s="24">
        <v>1123458.5</v>
      </c>
      <c r="T14" s="35">
        <v>50</v>
      </c>
      <c r="U14" s="27">
        <v>2808.6</v>
      </c>
      <c r="V14" s="35">
        <v>2056</v>
      </c>
      <c r="W14" s="27">
        <v>68.3</v>
      </c>
      <c r="X14" s="35">
        <v>19518</v>
      </c>
      <c r="Y14" s="27">
        <v>7.15</v>
      </c>
      <c r="Z14" s="35">
        <v>90006</v>
      </c>
      <c r="AA14" s="27">
        <v>1.55</v>
      </c>
    </row>
    <row r="15" spans="1:27" ht="10.5" customHeight="1" x14ac:dyDescent="0.2">
      <c r="A15" s="14" t="s">
        <v>33</v>
      </c>
      <c r="B15" s="23">
        <v>22715</v>
      </c>
      <c r="C15" s="20">
        <v>2</v>
      </c>
      <c r="D15" s="20">
        <v>0</v>
      </c>
      <c r="E15" s="20">
        <v>1</v>
      </c>
      <c r="F15" s="20">
        <v>1</v>
      </c>
      <c r="G15" s="20">
        <v>0</v>
      </c>
      <c r="H15" s="20">
        <v>1</v>
      </c>
      <c r="I15" s="20">
        <v>2</v>
      </c>
      <c r="J15" s="20">
        <v>1</v>
      </c>
      <c r="K15" s="20">
        <v>2</v>
      </c>
      <c r="L15" s="20">
        <v>2</v>
      </c>
      <c r="M15" s="20">
        <v>0</v>
      </c>
      <c r="N15" s="20">
        <v>0</v>
      </c>
      <c r="O15" s="20">
        <v>0</v>
      </c>
      <c r="P15" s="34">
        <v>4</v>
      </c>
      <c r="Q15" s="20">
        <v>5</v>
      </c>
      <c r="R15" s="15">
        <v>4</v>
      </c>
      <c r="S15" s="24">
        <v>1087485</v>
      </c>
      <c r="T15" s="35">
        <v>1</v>
      </c>
      <c r="U15" s="27">
        <v>135935.6</v>
      </c>
      <c r="V15" s="35">
        <v>84</v>
      </c>
      <c r="W15" s="27">
        <v>1618.25</v>
      </c>
      <c r="X15" s="35">
        <v>1311</v>
      </c>
      <c r="Y15" s="27">
        <v>103.65</v>
      </c>
      <c r="Z15" s="35">
        <v>10077</v>
      </c>
      <c r="AA15" s="27">
        <v>13.45</v>
      </c>
    </row>
    <row r="16" spans="1:27" ht="10.5" customHeight="1" x14ac:dyDescent="0.2">
      <c r="A16" s="14" t="s">
        <v>34</v>
      </c>
      <c r="B16" s="23">
        <v>22722</v>
      </c>
      <c r="C16" s="20">
        <v>2</v>
      </c>
      <c r="D16" s="20">
        <v>2</v>
      </c>
      <c r="E16" s="20">
        <v>0</v>
      </c>
      <c r="F16" s="20">
        <v>2</v>
      </c>
      <c r="G16" s="20">
        <v>2</v>
      </c>
      <c r="H16" s="20">
        <v>1</v>
      </c>
      <c r="I16" s="20">
        <v>1</v>
      </c>
      <c r="J16" s="20">
        <v>2</v>
      </c>
      <c r="K16" s="20">
        <v>2</v>
      </c>
      <c r="L16" s="20">
        <v>1</v>
      </c>
      <c r="M16" s="20">
        <v>0</v>
      </c>
      <c r="N16" s="20">
        <v>0</v>
      </c>
      <c r="O16" s="20">
        <v>2</v>
      </c>
      <c r="P16" s="34">
        <v>3</v>
      </c>
      <c r="Q16" s="20">
        <v>3</v>
      </c>
      <c r="R16" s="15">
        <v>7</v>
      </c>
      <c r="S16" s="24">
        <v>1150813.5</v>
      </c>
      <c r="T16" s="35">
        <v>31</v>
      </c>
      <c r="U16" s="27">
        <v>4640.3500000000004</v>
      </c>
      <c r="V16" s="35">
        <v>526</v>
      </c>
      <c r="W16" s="27">
        <v>273.45</v>
      </c>
      <c r="X16" s="35">
        <v>5306</v>
      </c>
      <c r="Y16" s="27">
        <v>27.1</v>
      </c>
      <c r="Z16" s="35">
        <v>32098</v>
      </c>
      <c r="AA16" s="27">
        <v>4.45</v>
      </c>
    </row>
    <row r="17" spans="1:27" ht="10.5" customHeight="1" x14ac:dyDescent="0.2">
      <c r="A17" s="14" t="s">
        <v>35</v>
      </c>
      <c r="B17" s="23">
        <v>22729</v>
      </c>
      <c r="C17" s="20">
        <v>0</v>
      </c>
      <c r="D17" s="20">
        <v>1</v>
      </c>
      <c r="E17" s="20">
        <v>2</v>
      </c>
      <c r="F17" s="20">
        <v>0</v>
      </c>
      <c r="G17" s="20">
        <v>1</v>
      </c>
      <c r="H17" s="20">
        <v>1</v>
      </c>
      <c r="I17" s="20">
        <v>1</v>
      </c>
      <c r="J17" s="20">
        <v>1</v>
      </c>
      <c r="K17" s="20">
        <v>1</v>
      </c>
      <c r="L17" s="20">
        <v>2</v>
      </c>
      <c r="M17" s="20">
        <v>1</v>
      </c>
      <c r="N17" s="20">
        <v>1</v>
      </c>
      <c r="O17" s="20">
        <v>1</v>
      </c>
      <c r="P17" s="34">
        <v>9</v>
      </c>
      <c r="Q17" s="20">
        <v>2</v>
      </c>
      <c r="R17" s="15">
        <v>2</v>
      </c>
      <c r="S17" s="24">
        <v>1167605</v>
      </c>
      <c r="T17" s="35">
        <v>6</v>
      </c>
      <c r="U17" s="27">
        <v>24325.1</v>
      </c>
      <c r="V17" s="35">
        <v>161</v>
      </c>
      <c r="W17" s="27">
        <v>906.5</v>
      </c>
      <c r="X17" s="35">
        <v>2395</v>
      </c>
      <c r="Y17" s="27">
        <v>60.9</v>
      </c>
      <c r="Z17" s="35">
        <v>18504</v>
      </c>
      <c r="AA17" s="27">
        <v>7.85</v>
      </c>
    </row>
    <row r="18" spans="1:27" ht="10.5" customHeight="1" x14ac:dyDescent="0.2">
      <c r="A18" s="14" t="s">
        <v>36</v>
      </c>
      <c r="B18" s="23">
        <v>22736</v>
      </c>
      <c r="C18" s="20">
        <v>1</v>
      </c>
      <c r="D18" s="20">
        <v>2</v>
      </c>
      <c r="E18" s="20">
        <v>1</v>
      </c>
      <c r="F18" s="20">
        <v>2</v>
      </c>
      <c r="G18" s="20">
        <v>2</v>
      </c>
      <c r="H18" s="20">
        <v>1</v>
      </c>
      <c r="I18" s="20">
        <v>0</v>
      </c>
      <c r="J18" s="20">
        <v>1</v>
      </c>
      <c r="K18" s="20">
        <v>2</v>
      </c>
      <c r="L18" s="20">
        <v>1</v>
      </c>
      <c r="M18" s="20">
        <v>2</v>
      </c>
      <c r="N18" s="20">
        <v>0</v>
      </c>
      <c r="O18" s="20">
        <v>2</v>
      </c>
      <c r="P18" s="34">
        <v>5</v>
      </c>
      <c r="Q18" s="20">
        <v>2</v>
      </c>
      <c r="R18" s="15">
        <v>6</v>
      </c>
      <c r="S18" s="24">
        <v>1430232.5</v>
      </c>
      <c r="T18" s="35">
        <v>2</v>
      </c>
      <c r="U18" s="27">
        <v>89389.5</v>
      </c>
      <c r="V18" s="35">
        <v>35</v>
      </c>
      <c r="W18" s="27">
        <v>5107.95</v>
      </c>
      <c r="X18" s="35">
        <v>559</v>
      </c>
      <c r="Y18" s="27">
        <v>319.8</v>
      </c>
      <c r="Z18" s="35">
        <v>4970</v>
      </c>
      <c r="AA18" s="27">
        <v>35.950000000000003</v>
      </c>
    </row>
    <row r="19" spans="1:27" ht="10.5" customHeight="1" x14ac:dyDescent="0.2">
      <c r="A19" s="14" t="s">
        <v>37</v>
      </c>
      <c r="B19" s="23">
        <v>22743</v>
      </c>
      <c r="C19" s="20">
        <v>1</v>
      </c>
      <c r="D19" s="20">
        <v>2</v>
      </c>
      <c r="E19" s="20">
        <v>0</v>
      </c>
      <c r="F19" s="20">
        <v>0</v>
      </c>
      <c r="G19" s="20">
        <v>1</v>
      </c>
      <c r="H19" s="20">
        <v>0</v>
      </c>
      <c r="I19" s="20">
        <v>1</v>
      </c>
      <c r="J19" s="20">
        <v>1</v>
      </c>
      <c r="K19" s="20">
        <v>2</v>
      </c>
      <c r="L19" s="20">
        <v>0</v>
      </c>
      <c r="M19" s="20">
        <v>1</v>
      </c>
      <c r="N19" s="20">
        <v>1</v>
      </c>
      <c r="O19" s="20">
        <v>1</v>
      </c>
      <c r="P19" s="34">
        <v>7</v>
      </c>
      <c r="Q19" s="20">
        <v>4</v>
      </c>
      <c r="R19" s="15">
        <v>2</v>
      </c>
      <c r="S19" s="24">
        <v>1216855.5</v>
      </c>
      <c r="T19" s="35">
        <v>4</v>
      </c>
      <c r="U19" s="27">
        <v>38026.699999999997</v>
      </c>
      <c r="V19" s="35">
        <v>134</v>
      </c>
      <c r="W19" s="27">
        <v>1135.0999999999999</v>
      </c>
      <c r="X19" s="35">
        <v>2515</v>
      </c>
      <c r="Y19" s="27">
        <v>60.45</v>
      </c>
      <c r="Z19" s="35">
        <v>21494</v>
      </c>
      <c r="AA19" s="27">
        <v>7.05</v>
      </c>
    </row>
    <row r="20" spans="1:27" ht="10.5" customHeight="1" x14ac:dyDescent="0.2">
      <c r="A20" s="14" t="s">
        <v>38</v>
      </c>
      <c r="B20" s="23">
        <v>22750</v>
      </c>
      <c r="C20" s="20">
        <v>1</v>
      </c>
      <c r="D20" s="20">
        <v>0</v>
      </c>
      <c r="E20" s="20">
        <v>0</v>
      </c>
      <c r="F20" s="20">
        <v>1</v>
      </c>
      <c r="G20" s="20">
        <v>2</v>
      </c>
      <c r="H20" s="20">
        <v>0</v>
      </c>
      <c r="I20" s="20">
        <v>2</v>
      </c>
      <c r="J20" s="20">
        <v>0</v>
      </c>
      <c r="K20" s="20">
        <v>1</v>
      </c>
      <c r="L20" s="20">
        <v>1</v>
      </c>
      <c r="M20" s="20">
        <v>1</v>
      </c>
      <c r="N20" s="20">
        <v>1</v>
      </c>
      <c r="O20" s="20">
        <v>1</v>
      </c>
      <c r="P20" s="34">
        <v>7</v>
      </c>
      <c r="Q20" s="20">
        <v>4</v>
      </c>
      <c r="R20" s="15">
        <v>2</v>
      </c>
      <c r="S20" s="24">
        <v>1122811.5</v>
      </c>
      <c r="T20" s="35">
        <v>24</v>
      </c>
      <c r="U20" s="27">
        <v>5847.95</v>
      </c>
      <c r="V20" s="35">
        <v>593</v>
      </c>
      <c r="W20" s="27">
        <v>236.65</v>
      </c>
      <c r="X20" s="35">
        <v>6418</v>
      </c>
      <c r="Y20" s="27">
        <v>21.85</v>
      </c>
      <c r="Z20" s="35">
        <v>36525</v>
      </c>
      <c r="AA20" s="27">
        <v>3.8</v>
      </c>
    </row>
    <row r="21" spans="1:27" ht="10.5" customHeight="1" x14ac:dyDescent="0.2">
      <c r="A21" s="14" t="s">
        <v>39</v>
      </c>
      <c r="B21" s="23">
        <v>22757</v>
      </c>
      <c r="C21" s="20">
        <v>2</v>
      </c>
      <c r="D21" s="20">
        <v>2</v>
      </c>
      <c r="E21" s="20">
        <v>2</v>
      </c>
      <c r="F21" s="20">
        <v>1</v>
      </c>
      <c r="G21" s="20">
        <v>1</v>
      </c>
      <c r="H21" s="20">
        <v>1</v>
      </c>
      <c r="I21" s="20">
        <v>2</v>
      </c>
      <c r="J21" s="20">
        <v>1</v>
      </c>
      <c r="K21" s="20">
        <v>0</v>
      </c>
      <c r="L21" s="20">
        <v>1</v>
      </c>
      <c r="M21" s="20">
        <v>2</v>
      </c>
      <c r="N21" s="20">
        <v>2</v>
      </c>
      <c r="O21" s="20">
        <v>0</v>
      </c>
      <c r="P21" s="34">
        <v>5</v>
      </c>
      <c r="Q21" s="20">
        <v>2</v>
      </c>
      <c r="R21" s="15">
        <v>6</v>
      </c>
      <c r="S21" s="24">
        <v>998339</v>
      </c>
      <c r="T21" s="35">
        <v>52</v>
      </c>
      <c r="U21" s="27">
        <v>2399.85</v>
      </c>
      <c r="V21" s="35">
        <v>843</v>
      </c>
      <c r="W21" s="27">
        <v>148</v>
      </c>
      <c r="X21" s="35">
        <v>8104</v>
      </c>
      <c r="Y21" s="27">
        <v>15.35</v>
      </c>
      <c r="Z21" s="35">
        <v>41472</v>
      </c>
      <c r="AA21" s="27">
        <v>3</v>
      </c>
    </row>
    <row r="22" spans="1:27" ht="10.5" customHeight="1" x14ac:dyDescent="0.2">
      <c r="A22" s="14" t="s">
        <v>40</v>
      </c>
      <c r="B22" s="23">
        <v>22764</v>
      </c>
      <c r="C22" s="20">
        <v>1</v>
      </c>
      <c r="D22" s="20">
        <v>0</v>
      </c>
      <c r="E22" s="20">
        <v>1</v>
      </c>
      <c r="F22" s="20">
        <v>1</v>
      </c>
      <c r="G22" s="20">
        <v>1</v>
      </c>
      <c r="H22" s="20">
        <v>1</v>
      </c>
      <c r="I22" s="20">
        <v>1</v>
      </c>
      <c r="J22" s="20">
        <v>1</v>
      </c>
      <c r="K22" s="20">
        <v>1</v>
      </c>
      <c r="L22" s="20">
        <v>0</v>
      </c>
      <c r="M22" s="20">
        <v>0</v>
      </c>
      <c r="N22" s="20">
        <v>2</v>
      </c>
      <c r="O22" s="20">
        <v>0</v>
      </c>
      <c r="P22" s="34">
        <v>8</v>
      </c>
      <c r="Q22" s="20">
        <v>4</v>
      </c>
      <c r="R22" s="15">
        <v>1</v>
      </c>
      <c r="S22" s="24">
        <v>971628</v>
      </c>
      <c r="T22" s="35">
        <v>1</v>
      </c>
      <c r="U22" s="27">
        <v>121453.5</v>
      </c>
      <c r="V22" s="35">
        <v>32</v>
      </c>
      <c r="W22" s="27">
        <v>3795.4</v>
      </c>
      <c r="X22" s="35">
        <v>528</v>
      </c>
      <c r="Y22" s="27">
        <v>230</v>
      </c>
      <c r="Z22" s="35">
        <v>4596</v>
      </c>
      <c r="AA22" s="27">
        <v>26.4</v>
      </c>
    </row>
    <row r="23" spans="1:27" ht="10.5" customHeight="1" x14ac:dyDescent="0.2">
      <c r="A23" s="14" t="s">
        <v>41</v>
      </c>
      <c r="B23" s="23">
        <v>22771</v>
      </c>
      <c r="C23" s="20">
        <v>1</v>
      </c>
      <c r="D23" s="20">
        <v>2</v>
      </c>
      <c r="E23" s="20">
        <v>1</v>
      </c>
      <c r="F23" s="20">
        <v>2</v>
      </c>
      <c r="G23" s="20">
        <v>1</v>
      </c>
      <c r="H23" s="20">
        <v>0</v>
      </c>
      <c r="I23" s="20">
        <v>2</v>
      </c>
      <c r="J23" s="20">
        <v>1</v>
      </c>
      <c r="K23" s="20">
        <v>1</v>
      </c>
      <c r="L23" s="20">
        <v>2</v>
      </c>
      <c r="M23" s="20">
        <v>2</v>
      </c>
      <c r="N23" s="20">
        <v>1</v>
      </c>
      <c r="O23" s="20">
        <v>0</v>
      </c>
      <c r="P23" s="34">
        <v>6</v>
      </c>
      <c r="Q23" s="20">
        <v>2</v>
      </c>
      <c r="R23" s="15">
        <v>5</v>
      </c>
      <c r="S23" s="24">
        <v>1014196</v>
      </c>
      <c r="T23" s="35">
        <v>12</v>
      </c>
      <c r="U23" s="27">
        <v>10564.5</v>
      </c>
      <c r="V23" s="35">
        <v>245</v>
      </c>
      <c r="W23" s="27">
        <v>517.4</v>
      </c>
      <c r="X23" s="35">
        <v>2586</v>
      </c>
      <c r="Y23" s="27">
        <v>49</v>
      </c>
      <c r="Z23" s="35">
        <v>18593</v>
      </c>
      <c r="AA23" s="27">
        <v>6.8</v>
      </c>
    </row>
    <row r="24" spans="1:27" ht="10.5" customHeight="1" x14ac:dyDescent="0.2">
      <c r="A24" s="14" t="s">
        <v>42</v>
      </c>
      <c r="B24" s="23">
        <v>22778</v>
      </c>
      <c r="C24" s="20">
        <v>2</v>
      </c>
      <c r="D24" s="20">
        <v>2</v>
      </c>
      <c r="E24" s="20">
        <v>0</v>
      </c>
      <c r="F24" s="20">
        <v>1</v>
      </c>
      <c r="G24" s="20">
        <v>1</v>
      </c>
      <c r="H24" s="20">
        <v>1</v>
      </c>
      <c r="I24" s="20">
        <v>2</v>
      </c>
      <c r="J24" s="20">
        <v>1</v>
      </c>
      <c r="K24" s="20">
        <v>1</v>
      </c>
      <c r="L24" s="20">
        <v>2</v>
      </c>
      <c r="M24" s="20">
        <v>2</v>
      </c>
      <c r="N24" s="20">
        <v>1</v>
      </c>
      <c r="O24" s="20">
        <v>1</v>
      </c>
      <c r="P24" s="34">
        <v>7</v>
      </c>
      <c r="Q24" s="20">
        <v>1</v>
      </c>
      <c r="R24" s="15">
        <v>5</v>
      </c>
      <c r="S24" s="24">
        <v>983219.5</v>
      </c>
      <c r="T24" s="35">
        <v>67</v>
      </c>
      <c r="U24" s="27">
        <v>1834.35</v>
      </c>
      <c r="V24" s="35">
        <v>834</v>
      </c>
      <c r="W24" s="27">
        <v>147.35</v>
      </c>
      <c r="X24" s="35">
        <v>6687</v>
      </c>
      <c r="Y24" s="27">
        <v>18.350000000000001</v>
      </c>
      <c r="Z24" s="35">
        <v>35140</v>
      </c>
      <c r="AA24" s="27">
        <v>3.45</v>
      </c>
    </row>
    <row r="25" spans="1:27" ht="10.5" customHeight="1" x14ac:dyDescent="0.2">
      <c r="A25" s="14" t="s">
        <v>43</v>
      </c>
      <c r="B25" s="23">
        <v>22785</v>
      </c>
      <c r="C25" s="20">
        <v>0</v>
      </c>
      <c r="D25" s="20">
        <v>1</v>
      </c>
      <c r="E25" s="20">
        <v>1</v>
      </c>
      <c r="F25" s="20">
        <v>2</v>
      </c>
      <c r="G25" s="20">
        <v>2</v>
      </c>
      <c r="H25" s="20">
        <v>1</v>
      </c>
      <c r="I25" s="20">
        <v>1</v>
      </c>
      <c r="J25" s="20">
        <v>2</v>
      </c>
      <c r="K25" s="20">
        <v>1</v>
      </c>
      <c r="L25" s="20">
        <v>1</v>
      </c>
      <c r="M25" s="20">
        <v>1</v>
      </c>
      <c r="N25" s="20">
        <v>1</v>
      </c>
      <c r="O25" s="20">
        <v>2</v>
      </c>
      <c r="P25" s="34">
        <v>8</v>
      </c>
      <c r="Q25" s="20">
        <v>1</v>
      </c>
      <c r="R25" s="15">
        <v>4</v>
      </c>
      <c r="S25" s="24">
        <v>877213.5</v>
      </c>
      <c r="T25" s="35">
        <v>33</v>
      </c>
      <c r="U25" s="27">
        <v>3322.75</v>
      </c>
      <c r="V25" s="35">
        <v>1581</v>
      </c>
      <c r="W25" s="27">
        <v>69.349999999999994</v>
      </c>
      <c r="X25" s="35">
        <v>20402</v>
      </c>
      <c r="Y25" s="27">
        <v>5.35</v>
      </c>
      <c r="Z25" s="35">
        <v>99153</v>
      </c>
      <c r="AA25" s="27">
        <v>1.1000000000000001</v>
      </c>
    </row>
    <row r="26" spans="1:27" ht="10.5" customHeight="1" x14ac:dyDescent="0.2">
      <c r="A26" s="14" t="s">
        <v>44</v>
      </c>
      <c r="B26" s="23">
        <v>22792</v>
      </c>
      <c r="C26" s="20">
        <v>1</v>
      </c>
      <c r="D26" s="20">
        <v>0</v>
      </c>
      <c r="E26" s="20">
        <v>0</v>
      </c>
      <c r="F26" s="20">
        <v>1</v>
      </c>
      <c r="G26" s="20">
        <v>1</v>
      </c>
      <c r="H26" s="20">
        <v>1</v>
      </c>
      <c r="I26" s="20">
        <v>0</v>
      </c>
      <c r="J26" s="20">
        <v>2</v>
      </c>
      <c r="K26" s="20">
        <v>0</v>
      </c>
      <c r="L26" s="20">
        <v>0</v>
      </c>
      <c r="M26" s="20">
        <v>1</v>
      </c>
      <c r="N26" s="20">
        <v>1</v>
      </c>
      <c r="O26" s="20">
        <v>1</v>
      </c>
      <c r="P26" s="34">
        <v>7</v>
      </c>
      <c r="Q26" s="20">
        <v>5</v>
      </c>
      <c r="R26" s="15">
        <v>1</v>
      </c>
      <c r="S26" s="24">
        <v>823624.5</v>
      </c>
      <c r="T26" s="35">
        <v>19</v>
      </c>
      <c r="U26" s="27">
        <v>5418.55</v>
      </c>
      <c r="V26" s="35">
        <v>325</v>
      </c>
      <c r="W26" s="27">
        <v>316.75</v>
      </c>
      <c r="X26" s="35">
        <v>2828</v>
      </c>
      <c r="Y26" s="27">
        <v>36.4</v>
      </c>
      <c r="Z26" s="35">
        <v>17182</v>
      </c>
      <c r="AA26" s="27">
        <v>5.95</v>
      </c>
    </row>
    <row r="27" spans="1:27" ht="10.5" customHeight="1" x14ac:dyDescent="0.2">
      <c r="A27" s="14" t="s">
        <v>45</v>
      </c>
      <c r="B27" s="23">
        <v>22799</v>
      </c>
      <c r="C27" s="20">
        <v>2</v>
      </c>
      <c r="D27" s="20">
        <v>1</v>
      </c>
      <c r="E27" s="20">
        <v>2</v>
      </c>
      <c r="F27" s="20">
        <v>0</v>
      </c>
      <c r="G27" s="20">
        <v>0</v>
      </c>
      <c r="H27" s="20">
        <v>2</v>
      </c>
      <c r="I27" s="20">
        <v>2</v>
      </c>
      <c r="J27" s="20">
        <v>2</v>
      </c>
      <c r="K27" s="20">
        <v>0</v>
      </c>
      <c r="L27" s="20">
        <v>1</v>
      </c>
      <c r="M27" s="20">
        <v>0</v>
      </c>
      <c r="N27" s="20">
        <v>2</v>
      </c>
      <c r="O27" s="20">
        <v>1</v>
      </c>
      <c r="P27" s="34">
        <v>3</v>
      </c>
      <c r="Q27" s="20">
        <v>4</v>
      </c>
      <c r="R27" s="15">
        <v>6</v>
      </c>
      <c r="S27" s="24">
        <v>888410</v>
      </c>
      <c r="T27" s="35">
        <v>1</v>
      </c>
      <c r="U27" s="27">
        <v>111051.25</v>
      </c>
      <c r="V27" s="35">
        <v>20</v>
      </c>
      <c r="W27" s="27">
        <v>5552.55</v>
      </c>
      <c r="X27" s="35">
        <v>438</v>
      </c>
      <c r="Y27" s="27">
        <v>253.5</v>
      </c>
      <c r="Z27" s="35">
        <v>4125</v>
      </c>
      <c r="AA27" s="27">
        <v>26.9</v>
      </c>
    </row>
    <row r="28" spans="1:27" ht="10.5" customHeight="1" x14ac:dyDescent="0.2">
      <c r="A28" s="14" t="s">
        <v>46</v>
      </c>
      <c r="B28" s="23">
        <v>22806</v>
      </c>
      <c r="C28" s="20">
        <v>1</v>
      </c>
      <c r="D28" s="20">
        <v>1</v>
      </c>
      <c r="E28" s="20">
        <v>1</v>
      </c>
      <c r="F28" s="20">
        <v>1</v>
      </c>
      <c r="G28" s="20">
        <v>1</v>
      </c>
      <c r="H28" s="20">
        <v>1</v>
      </c>
      <c r="I28" s="20">
        <v>0</v>
      </c>
      <c r="J28" s="20">
        <v>2</v>
      </c>
      <c r="K28" s="20">
        <v>2</v>
      </c>
      <c r="L28" s="20">
        <v>1</v>
      </c>
      <c r="M28" s="20">
        <v>1</v>
      </c>
      <c r="N28" s="20">
        <v>2</v>
      </c>
      <c r="O28" s="20">
        <v>1</v>
      </c>
      <c r="P28" s="34">
        <v>9</v>
      </c>
      <c r="Q28" s="20">
        <v>1</v>
      </c>
      <c r="R28" s="15">
        <v>3</v>
      </c>
      <c r="S28" s="24">
        <v>701180.5</v>
      </c>
      <c r="T28" s="35">
        <v>39</v>
      </c>
      <c r="U28" s="27">
        <v>2247.35</v>
      </c>
      <c r="V28" s="35">
        <v>1282</v>
      </c>
      <c r="W28" s="27">
        <v>68.349999999999994</v>
      </c>
      <c r="X28" s="35">
        <v>12995</v>
      </c>
      <c r="Y28" s="27">
        <v>6.7</v>
      </c>
      <c r="Z28" s="35">
        <v>58966</v>
      </c>
      <c r="AA28" s="27">
        <v>1.45</v>
      </c>
    </row>
    <row r="29" spans="1:27" ht="10.5" customHeight="1" x14ac:dyDescent="0.2">
      <c r="A29" s="14" t="s">
        <v>47</v>
      </c>
      <c r="B29" s="23">
        <v>22813</v>
      </c>
      <c r="C29" s="20">
        <v>1</v>
      </c>
      <c r="D29" s="20">
        <v>1</v>
      </c>
      <c r="E29" s="20">
        <v>0</v>
      </c>
      <c r="F29" s="20">
        <v>2</v>
      </c>
      <c r="G29" s="20">
        <v>1</v>
      </c>
      <c r="H29" s="20">
        <v>1</v>
      </c>
      <c r="I29" s="20">
        <v>1</v>
      </c>
      <c r="J29" s="20">
        <v>0</v>
      </c>
      <c r="K29" s="20">
        <v>2</v>
      </c>
      <c r="L29" s="20">
        <v>0</v>
      </c>
      <c r="M29" s="20">
        <v>2</v>
      </c>
      <c r="N29" s="20">
        <v>1</v>
      </c>
      <c r="O29" s="20">
        <v>2</v>
      </c>
      <c r="P29" s="34">
        <v>6</v>
      </c>
      <c r="Q29" s="20">
        <v>3</v>
      </c>
      <c r="R29" s="15">
        <v>4</v>
      </c>
      <c r="S29" s="24">
        <v>684677</v>
      </c>
      <c r="T29" s="35">
        <v>35</v>
      </c>
      <c r="U29" s="27">
        <v>2445.25</v>
      </c>
      <c r="V29" s="35">
        <v>704</v>
      </c>
      <c r="W29" s="27">
        <v>121.55</v>
      </c>
      <c r="X29" s="35">
        <v>6848</v>
      </c>
      <c r="Y29" s="27">
        <v>12.45</v>
      </c>
      <c r="Z29" s="35">
        <v>35114</v>
      </c>
      <c r="AA29" s="27">
        <v>2.4</v>
      </c>
    </row>
    <row r="30" spans="1:27" ht="10.5" customHeight="1" x14ac:dyDescent="0.2">
      <c r="A30" s="14" t="s">
        <v>48</v>
      </c>
      <c r="B30" s="23">
        <v>22820</v>
      </c>
      <c r="C30" s="20">
        <v>1</v>
      </c>
      <c r="D30" s="20">
        <v>1</v>
      </c>
      <c r="E30" s="20">
        <v>1</v>
      </c>
      <c r="F30" s="20">
        <v>1</v>
      </c>
      <c r="G30" s="20">
        <v>1</v>
      </c>
      <c r="H30" s="20">
        <v>0</v>
      </c>
      <c r="I30" s="20">
        <v>1</v>
      </c>
      <c r="J30" s="20">
        <v>1</v>
      </c>
      <c r="K30" s="20">
        <v>1</v>
      </c>
      <c r="L30" s="20">
        <v>2</v>
      </c>
      <c r="M30" s="20">
        <v>2</v>
      </c>
      <c r="N30" s="20">
        <v>1</v>
      </c>
      <c r="O30" s="20">
        <v>1</v>
      </c>
      <c r="P30" s="34">
        <v>10</v>
      </c>
      <c r="Q30" s="20">
        <v>1</v>
      </c>
      <c r="R30" s="15">
        <v>2</v>
      </c>
      <c r="S30" s="24">
        <v>679923.5</v>
      </c>
      <c r="T30" s="35">
        <v>460</v>
      </c>
      <c r="U30" s="27">
        <v>246.3</v>
      </c>
      <c r="V30" s="35">
        <v>8626</v>
      </c>
      <c r="W30" s="27">
        <v>13.1</v>
      </c>
      <c r="X30" s="35">
        <v>53134</v>
      </c>
      <c r="Y30" s="27">
        <v>2.1</v>
      </c>
      <c r="Z30" s="49" t="s">
        <v>90</v>
      </c>
      <c r="AA30" s="50"/>
    </row>
    <row r="31" spans="1:27" ht="10.5" customHeight="1" x14ac:dyDescent="0.2">
      <c r="A31" s="14" t="s">
        <v>49</v>
      </c>
      <c r="B31" s="23">
        <v>22827</v>
      </c>
      <c r="C31" s="20">
        <v>1</v>
      </c>
      <c r="D31" s="20">
        <v>1</v>
      </c>
      <c r="E31" s="20">
        <v>1</v>
      </c>
      <c r="F31" s="20">
        <v>1</v>
      </c>
      <c r="G31" s="20">
        <v>2</v>
      </c>
      <c r="H31" s="20">
        <v>2</v>
      </c>
      <c r="I31" s="20">
        <v>1</v>
      </c>
      <c r="J31" s="20">
        <v>1</v>
      </c>
      <c r="K31" s="20">
        <v>0</v>
      </c>
      <c r="L31" s="20">
        <v>1</v>
      </c>
      <c r="M31" s="20">
        <v>0</v>
      </c>
      <c r="N31" s="20">
        <v>1</v>
      </c>
      <c r="O31" s="20">
        <v>0</v>
      </c>
      <c r="P31" s="34">
        <v>8</v>
      </c>
      <c r="Q31" s="20">
        <v>3</v>
      </c>
      <c r="R31" s="15">
        <v>2</v>
      </c>
      <c r="S31" s="24">
        <v>711364.5</v>
      </c>
      <c r="T31" s="35">
        <v>6</v>
      </c>
      <c r="U31" s="27">
        <v>14820.05</v>
      </c>
      <c r="V31" s="35">
        <v>139</v>
      </c>
      <c r="W31" s="27">
        <v>639.70000000000005</v>
      </c>
      <c r="X31" s="35">
        <v>2235</v>
      </c>
      <c r="Y31" s="27">
        <v>39.75</v>
      </c>
      <c r="Z31" s="35">
        <v>19891</v>
      </c>
      <c r="AA31" s="27">
        <v>4.45</v>
      </c>
    </row>
    <row r="32" spans="1:27" ht="10.5" customHeight="1" x14ac:dyDescent="0.2">
      <c r="A32" s="14" t="s">
        <v>50</v>
      </c>
      <c r="B32" s="23">
        <v>22834</v>
      </c>
      <c r="C32" s="20">
        <v>0</v>
      </c>
      <c r="D32" s="20">
        <v>1</v>
      </c>
      <c r="E32" s="20">
        <v>1</v>
      </c>
      <c r="F32" s="20">
        <v>0</v>
      </c>
      <c r="G32" s="20">
        <v>0</v>
      </c>
      <c r="H32" s="20">
        <v>2</v>
      </c>
      <c r="I32" s="20">
        <v>0</v>
      </c>
      <c r="J32" s="20">
        <v>2</v>
      </c>
      <c r="K32" s="20">
        <v>2</v>
      </c>
      <c r="L32" s="20">
        <v>0</v>
      </c>
      <c r="M32" s="20">
        <v>1</v>
      </c>
      <c r="N32" s="20">
        <v>2</v>
      </c>
      <c r="O32" s="20">
        <v>1</v>
      </c>
      <c r="P32" s="34">
        <v>4</v>
      </c>
      <c r="Q32" s="20">
        <v>5</v>
      </c>
      <c r="R32" s="15">
        <v>4</v>
      </c>
      <c r="S32" s="24">
        <v>755186</v>
      </c>
      <c r="T32" s="35">
        <v>1</v>
      </c>
      <c r="U32" s="27">
        <v>94398.25</v>
      </c>
      <c r="V32" s="35">
        <v>76</v>
      </c>
      <c r="W32" s="27">
        <v>1242.05</v>
      </c>
      <c r="X32" s="35">
        <v>1815</v>
      </c>
      <c r="Y32" s="27">
        <v>52</v>
      </c>
      <c r="Z32" s="35">
        <v>7021</v>
      </c>
      <c r="AA32" s="27">
        <v>13.4</v>
      </c>
    </row>
    <row r="33" spans="1:27" ht="10.5" customHeight="1" x14ac:dyDescent="0.2">
      <c r="A33" s="14" t="s">
        <v>51</v>
      </c>
      <c r="B33" s="23">
        <v>22841</v>
      </c>
      <c r="C33" s="20">
        <v>2</v>
      </c>
      <c r="D33" s="20">
        <v>2</v>
      </c>
      <c r="E33" s="20">
        <v>2</v>
      </c>
      <c r="F33" s="20">
        <v>0</v>
      </c>
      <c r="G33" s="20">
        <v>1</v>
      </c>
      <c r="H33" s="20">
        <v>0</v>
      </c>
      <c r="I33" s="20">
        <v>2</v>
      </c>
      <c r="J33" s="20">
        <v>1</v>
      </c>
      <c r="K33" s="20">
        <v>1</v>
      </c>
      <c r="L33" s="20">
        <v>1</v>
      </c>
      <c r="M33" s="20">
        <v>1</v>
      </c>
      <c r="N33" s="20">
        <v>1</v>
      </c>
      <c r="O33" s="20">
        <v>1</v>
      </c>
      <c r="P33" s="34">
        <v>7</v>
      </c>
      <c r="Q33" s="20">
        <v>2</v>
      </c>
      <c r="R33" s="15">
        <v>4</v>
      </c>
      <c r="S33" s="24">
        <v>777099</v>
      </c>
      <c r="T33" s="35">
        <v>1</v>
      </c>
      <c r="U33" s="27">
        <v>97137.35</v>
      </c>
      <c r="V33" s="35">
        <v>16</v>
      </c>
      <c r="W33" s="27">
        <v>6071.05</v>
      </c>
      <c r="X33" s="35">
        <v>280</v>
      </c>
      <c r="Y33" s="27">
        <v>346.9</v>
      </c>
      <c r="Z33" s="35">
        <v>2592</v>
      </c>
      <c r="AA33" s="27">
        <v>37.450000000000003</v>
      </c>
    </row>
    <row r="34" spans="1:27" ht="10.5" customHeight="1" x14ac:dyDescent="0.2">
      <c r="A34" s="14" t="s">
        <v>52</v>
      </c>
      <c r="B34" s="23">
        <v>22848</v>
      </c>
      <c r="C34" s="20">
        <v>2</v>
      </c>
      <c r="D34" s="20">
        <v>1</v>
      </c>
      <c r="E34" s="20">
        <v>2</v>
      </c>
      <c r="F34" s="20">
        <v>1</v>
      </c>
      <c r="G34" s="20">
        <v>1</v>
      </c>
      <c r="H34" s="20">
        <v>2</v>
      </c>
      <c r="I34" s="20">
        <v>1</v>
      </c>
      <c r="J34" s="20">
        <v>1</v>
      </c>
      <c r="K34" s="20">
        <v>0</v>
      </c>
      <c r="L34" s="20">
        <v>2</v>
      </c>
      <c r="M34" s="20">
        <v>2</v>
      </c>
      <c r="N34" s="20">
        <v>1</v>
      </c>
      <c r="O34" s="20">
        <v>1</v>
      </c>
      <c r="P34" s="34">
        <v>7</v>
      </c>
      <c r="Q34" s="20">
        <v>1</v>
      </c>
      <c r="R34" s="15">
        <v>5</v>
      </c>
      <c r="S34" s="24">
        <v>722884</v>
      </c>
      <c r="T34" s="35">
        <v>71</v>
      </c>
      <c r="U34" s="27">
        <v>1272.6500000000001</v>
      </c>
      <c r="V34" s="35">
        <v>924</v>
      </c>
      <c r="W34" s="27">
        <v>97.75</v>
      </c>
      <c r="X34" s="35">
        <v>8028</v>
      </c>
      <c r="Y34" s="27">
        <v>11.25</v>
      </c>
      <c r="Z34" s="35">
        <v>40210</v>
      </c>
      <c r="AA34" s="27">
        <v>2.2000000000000002</v>
      </c>
    </row>
    <row r="35" spans="1:27" ht="10.5" customHeight="1" x14ac:dyDescent="0.2">
      <c r="A35" s="14" t="s">
        <v>53</v>
      </c>
      <c r="B35" s="23">
        <v>22855</v>
      </c>
      <c r="C35" s="20">
        <v>1</v>
      </c>
      <c r="D35" s="20">
        <v>2</v>
      </c>
      <c r="E35" s="20">
        <v>2</v>
      </c>
      <c r="F35" s="20">
        <v>1</v>
      </c>
      <c r="G35" s="20">
        <v>1</v>
      </c>
      <c r="H35" s="20">
        <v>1</v>
      </c>
      <c r="I35" s="20">
        <v>2</v>
      </c>
      <c r="J35" s="20">
        <v>1</v>
      </c>
      <c r="K35" s="20">
        <v>0</v>
      </c>
      <c r="L35" s="20">
        <v>2</v>
      </c>
      <c r="M35" s="20">
        <v>2</v>
      </c>
      <c r="N35" s="20">
        <v>1</v>
      </c>
      <c r="O35" s="20">
        <v>2</v>
      </c>
      <c r="P35" s="34">
        <v>6</v>
      </c>
      <c r="Q35" s="20">
        <v>1</v>
      </c>
      <c r="R35" s="15">
        <v>6</v>
      </c>
      <c r="S35" s="24">
        <v>743728</v>
      </c>
      <c r="T35" s="35">
        <v>701</v>
      </c>
      <c r="U35" s="27">
        <v>176.8</v>
      </c>
      <c r="V35" s="35">
        <v>11574</v>
      </c>
      <c r="W35" s="27">
        <v>10.7</v>
      </c>
      <c r="X35" s="35">
        <v>57006</v>
      </c>
      <c r="Y35" s="27">
        <v>2.15</v>
      </c>
      <c r="Z35" s="49" t="s">
        <v>90</v>
      </c>
      <c r="AA35" s="50"/>
    </row>
    <row r="36" spans="1:27" ht="10.5" customHeight="1" x14ac:dyDescent="0.2">
      <c r="A36" s="14" t="s">
        <v>54</v>
      </c>
      <c r="B36" s="23">
        <v>22862</v>
      </c>
      <c r="C36" s="20">
        <v>1</v>
      </c>
      <c r="D36" s="20">
        <v>2</v>
      </c>
      <c r="E36" s="20">
        <v>1</v>
      </c>
      <c r="F36" s="20">
        <v>1</v>
      </c>
      <c r="G36" s="20">
        <v>2</v>
      </c>
      <c r="H36" s="20">
        <v>0</v>
      </c>
      <c r="I36" s="20">
        <v>1</v>
      </c>
      <c r="J36" s="20">
        <v>0</v>
      </c>
      <c r="K36" s="20">
        <v>1</v>
      </c>
      <c r="L36" s="20">
        <v>2</v>
      </c>
      <c r="M36" s="20">
        <v>1</v>
      </c>
      <c r="N36" s="20">
        <v>1</v>
      </c>
      <c r="O36" s="20">
        <v>2</v>
      </c>
      <c r="P36" s="34">
        <v>7</v>
      </c>
      <c r="Q36" s="20">
        <v>2</v>
      </c>
      <c r="R36" s="15">
        <v>4</v>
      </c>
      <c r="S36" s="24">
        <v>742762</v>
      </c>
      <c r="T36" s="35">
        <v>14</v>
      </c>
      <c r="U36" s="27">
        <v>6631.8</v>
      </c>
      <c r="V36" s="35">
        <v>353</v>
      </c>
      <c r="W36" s="27">
        <v>263</v>
      </c>
      <c r="X36" s="35">
        <v>4083</v>
      </c>
      <c r="Y36" s="27">
        <v>22.7</v>
      </c>
      <c r="Z36" s="35">
        <v>24855</v>
      </c>
      <c r="AA36" s="27">
        <v>3.7</v>
      </c>
    </row>
    <row r="37" spans="1:27" ht="10.5" customHeight="1" x14ac:dyDescent="0.2">
      <c r="A37" s="14" t="s">
        <v>55</v>
      </c>
      <c r="B37" s="23">
        <v>22869</v>
      </c>
      <c r="C37" s="20">
        <v>1</v>
      </c>
      <c r="D37" s="20">
        <v>0</v>
      </c>
      <c r="E37" s="20">
        <v>2</v>
      </c>
      <c r="F37" s="20">
        <v>2</v>
      </c>
      <c r="G37" s="20">
        <v>2</v>
      </c>
      <c r="H37" s="20">
        <v>2</v>
      </c>
      <c r="I37" s="20">
        <v>1</v>
      </c>
      <c r="J37" s="20">
        <v>1</v>
      </c>
      <c r="K37" s="20">
        <v>2</v>
      </c>
      <c r="L37" s="20">
        <v>2</v>
      </c>
      <c r="M37" s="20">
        <v>1</v>
      </c>
      <c r="N37" s="20">
        <v>0</v>
      </c>
      <c r="O37" s="20">
        <v>0</v>
      </c>
      <c r="P37" s="34">
        <v>4</v>
      </c>
      <c r="Q37" s="20">
        <v>3</v>
      </c>
      <c r="R37" s="15">
        <v>6</v>
      </c>
      <c r="S37" s="24">
        <v>789987</v>
      </c>
      <c r="T37" s="35">
        <v>11</v>
      </c>
      <c r="U37" s="27">
        <v>8977.1</v>
      </c>
      <c r="V37" s="35">
        <v>179</v>
      </c>
      <c r="W37" s="27">
        <v>551.65</v>
      </c>
      <c r="X37" s="35">
        <v>2008</v>
      </c>
      <c r="Y37" s="27">
        <v>49.15</v>
      </c>
      <c r="Z37" s="35">
        <v>16617</v>
      </c>
      <c r="AA37" s="27">
        <v>5.9</v>
      </c>
    </row>
    <row r="38" spans="1:27" ht="10.5" customHeight="1" x14ac:dyDescent="0.2">
      <c r="A38" s="14" t="s">
        <v>56</v>
      </c>
      <c r="B38" s="23">
        <v>22876</v>
      </c>
      <c r="C38" s="20">
        <v>2</v>
      </c>
      <c r="D38" s="20">
        <v>1</v>
      </c>
      <c r="E38" s="20">
        <v>1</v>
      </c>
      <c r="F38" s="20">
        <v>1</v>
      </c>
      <c r="G38" s="20">
        <v>1</v>
      </c>
      <c r="H38" s="20">
        <v>1</v>
      </c>
      <c r="I38" s="20">
        <v>2</v>
      </c>
      <c r="J38" s="20">
        <v>0</v>
      </c>
      <c r="K38" s="20">
        <v>2</v>
      </c>
      <c r="L38" s="20">
        <v>2</v>
      </c>
      <c r="M38" s="20">
        <v>1</v>
      </c>
      <c r="N38" s="20">
        <v>0</v>
      </c>
      <c r="O38" s="20">
        <v>1</v>
      </c>
      <c r="P38" s="34">
        <v>7</v>
      </c>
      <c r="Q38" s="20">
        <v>2</v>
      </c>
      <c r="R38" s="15">
        <v>4</v>
      </c>
      <c r="S38" s="24">
        <v>997096</v>
      </c>
      <c r="T38" s="35">
        <v>15</v>
      </c>
      <c r="U38" s="27">
        <v>8309.1</v>
      </c>
      <c r="V38" s="35">
        <v>476</v>
      </c>
      <c r="W38" s="27">
        <v>261.8</v>
      </c>
      <c r="X38" s="35">
        <v>5826</v>
      </c>
      <c r="Y38" s="27">
        <v>21.35</v>
      </c>
      <c r="Z38" s="35">
        <v>36593</v>
      </c>
      <c r="AA38" s="27">
        <v>3.4</v>
      </c>
    </row>
    <row r="39" spans="1:27" ht="10.5" customHeight="1" x14ac:dyDescent="0.2">
      <c r="A39" s="14" t="s">
        <v>57</v>
      </c>
      <c r="B39" s="23">
        <v>22883</v>
      </c>
      <c r="C39" s="20">
        <v>1</v>
      </c>
      <c r="D39" s="20">
        <v>2</v>
      </c>
      <c r="E39" s="20">
        <v>1</v>
      </c>
      <c r="F39" s="20">
        <v>1</v>
      </c>
      <c r="G39" s="20">
        <v>0</v>
      </c>
      <c r="H39" s="20">
        <v>1</v>
      </c>
      <c r="I39" s="20">
        <v>2</v>
      </c>
      <c r="J39" s="20">
        <v>2</v>
      </c>
      <c r="K39" s="20">
        <v>2</v>
      </c>
      <c r="L39" s="20">
        <v>0</v>
      </c>
      <c r="M39" s="20">
        <v>2</v>
      </c>
      <c r="N39" s="20">
        <v>1</v>
      </c>
      <c r="O39" s="20">
        <v>2</v>
      </c>
      <c r="P39" s="34">
        <v>5</v>
      </c>
      <c r="Q39" s="20">
        <v>2</v>
      </c>
      <c r="R39" s="15">
        <v>6</v>
      </c>
      <c r="S39" s="24">
        <v>989271.5</v>
      </c>
      <c r="T39" s="35">
        <v>261</v>
      </c>
      <c r="U39" s="27">
        <v>473.75</v>
      </c>
      <c r="V39" s="35">
        <v>3943</v>
      </c>
      <c r="W39" s="27">
        <v>31.35</v>
      </c>
      <c r="X39" s="35">
        <v>28858</v>
      </c>
      <c r="Y39" s="27">
        <v>4.25</v>
      </c>
      <c r="Z39" s="35">
        <v>115382</v>
      </c>
      <c r="AA39" s="27">
        <v>1.05</v>
      </c>
    </row>
    <row r="40" spans="1:27" ht="10.5" customHeight="1" x14ac:dyDescent="0.2">
      <c r="A40" s="14" t="s">
        <v>58</v>
      </c>
      <c r="B40" s="23">
        <v>22890</v>
      </c>
      <c r="C40" s="20">
        <v>2</v>
      </c>
      <c r="D40" s="20">
        <v>0</v>
      </c>
      <c r="E40" s="20">
        <v>2</v>
      </c>
      <c r="F40" s="20">
        <v>1</v>
      </c>
      <c r="G40" s="20">
        <v>2</v>
      </c>
      <c r="H40" s="20">
        <v>1</v>
      </c>
      <c r="I40" s="20">
        <v>0</v>
      </c>
      <c r="J40" s="20">
        <v>0</v>
      </c>
      <c r="K40" s="20">
        <v>2</v>
      </c>
      <c r="L40" s="20">
        <v>2</v>
      </c>
      <c r="M40" s="20">
        <v>0</v>
      </c>
      <c r="N40" s="20">
        <v>2</v>
      </c>
      <c r="O40" s="20">
        <v>1</v>
      </c>
      <c r="P40" s="34">
        <v>3</v>
      </c>
      <c r="Q40" s="20">
        <v>4</v>
      </c>
      <c r="R40" s="15">
        <v>6</v>
      </c>
      <c r="S40" s="24">
        <v>1137581.5</v>
      </c>
      <c r="T40" s="35">
        <v>15</v>
      </c>
      <c r="U40" s="27">
        <v>9479.7999999999993</v>
      </c>
      <c r="V40" s="35">
        <v>541</v>
      </c>
      <c r="W40" s="27">
        <v>262.8</v>
      </c>
      <c r="X40" s="35">
        <v>5860</v>
      </c>
      <c r="Y40" s="27">
        <v>24.25</v>
      </c>
      <c r="Z40" s="35">
        <v>37015</v>
      </c>
      <c r="AA40" s="27">
        <v>3.8</v>
      </c>
    </row>
    <row r="41" spans="1:27" ht="10.5" customHeight="1" x14ac:dyDescent="0.2">
      <c r="A41" s="14" t="s">
        <v>59</v>
      </c>
      <c r="B41" s="23">
        <v>22897</v>
      </c>
      <c r="C41" s="20">
        <v>1</v>
      </c>
      <c r="D41" s="20">
        <v>1</v>
      </c>
      <c r="E41" s="20">
        <v>1</v>
      </c>
      <c r="F41" s="20">
        <v>1</v>
      </c>
      <c r="G41" s="20">
        <v>0</v>
      </c>
      <c r="H41" s="20">
        <v>1</v>
      </c>
      <c r="I41" s="20">
        <v>1</v>
      </c>
      <c r="J41" s="20">
        <v>1</v>
      </c>
      <c r="K41" s="20">
        <v>1</v>
      </c>
      <c r="L41" s="20">
        <v>0</v>
      </c>
      <c r="M41" s="20">
        <v>1</v>
      </c>
      <c r="N41" s="20">
        <v>1</v>
      </c>
      <c r="O41" s="20">
        <v>1</v>
      </c>
      <c r="P41" s="34">
        <v>11</v>
      </c>
      <c r="Q41" s="20">
        <v>2</v>
      </c>
      <c r="R41" s="15">
        <v>0</v>
      </c>
      <c r="S41" s="24">
        <v>1090451</v>
      </c>
      <c r="T41" s="35">
        <v>22</v>
      </c>
      <c r="U41" s="27">
        <v>6195.7</v>
      </c>
      <c r="V41" s="35">
        <v>435</v>
      </c>
      <c r="W41" s="27">
        <v>313.3</v>
      </c>
      <c r="X41" s="35">
        <v>9965</v>
      </c>
      <c r="Y41" s="27">
        <v>13.65</v>
      </c>
      <c r="Z41" s="35">
        <v>23727</v>
      </c>
      <c r="AA41" s="27">
        <v>5.7</v>
      </c>
    </row>
    <row r="42" spans="1:27" ht="10.5" customHeight="1" x14ac:dyDescent="0.2">
      <c r="A42" s="14" t="s">
        <v>60</v>
      </c>
      <c r="B42" s="23">
        <v>22904</v>
      </c>
      <c r="C42" s="20">
        <v>0</v>
      </c>
      <c r="D42" s="20">
        <v>2</v>
      </c>
      <c r="E42" s="20">
        <v>0</v>
      </c>
      <c r="F42" s="20">
        <v>0</v>
      </c>
      <c r="G42" s="20">
        <v>2</v>
      </c>
      <c r="H42" s="20">
        <v>0</v>
      </c>
      <c r="I42" s="20">
        <v>1</v>
      </c>
      <c r="J42" s="20">
        <v>1</v>
      </c>
      <c r="K42" s="20">
        <v>2</v>
      </c>
      <c r="L42" s="20">
        <v>1</v>
      </c>
      <c r="M42" s="20">
        <v>1</v>
      </c>
      <c r="N42" s="20">
        <v>1</v>
      </c>
      <c r="O42" s="20">
        <v>0</v>
      </c>
      <c r="P42" s="34">
        <v>5</v>
      </c>
      <c r="Q42" s="20">
        <v>5</v>
      </c>
      <c r="R42" s="15">
        <v>3</v>
      </c>
      <c r="S42" s="24">
        <v>1092439.5</v>
      </c>
      <c r="T42" s="35">
        <v>4</v>
      </c>
      <c r="U42" s="27">
        <v>34138.699999999997</v>
      </c>
      <c r="V42" s="35">
        <v>92</v>
      </c>
      <c r="W42" s="27">
        <v>1484.25</v>
      </c>
      <c r="X42" s="35">
        <v>834</v>
      </c>
      <c r="Y42" s="27">
        <v>163.69999999999999</v>
      </c>
      <c r="Z42" s="35">
        <v>5969</v>
      </c>
      <c r="AA42" s="27">
        <v>22.85</v>
      </c>
    </row>
    <row r="43" spans="1:27" ht="10.5" customHeight="1" x14ac:dyDescent="0.2">
      <c r="A43" s="14" t="s">
        <v>61</v>
      </c>
      <c r="B43" s="23">
        <v>22911</v>
      </c>
      <c r="C43" s="20">
        <v>1</v>
      </c>
      <c r="D43" s="20">
        <v>2</v>
      </c>
      <c r="E43" s="20">
        <v>1</v>
      </c>
      <c r="F43" s="20">
        <v>1</v>
      </c>
      <c r="G43" s="20">
        <v>1</v>
      </c>
      <c r="H43" s="20">
        <v>0</v>
      </c>
      <c r="I43" s="20">
        <v>0</v>
      </c>
      <c r="J43" s="20">
        <v>1</v>
      </c>
      <c r="K43" s="20">
        <v>0</v>
      </c>
      <c r="L43" s="20">
        <v>2</v>
      </c>
      <c r="M43" s="20">
        <v>2</v>
      </c>
      <c r="N43" s="20">
        <v>2</v>
      </c>
      <c r="O43" s="20">
        <v>1</v>
      </c>
      <c r="P43" s="34">
        <v>6</v>
      </c>
      <c r="Q43" s="20">
        <v>3</v>
      </c>
      <c r="R43" s="15">
        <v>4</v>
      </c>
      <c r="S43" s="24">
        <v>1025697</v>
      </c>
      <c r="T43" s="35">
        <v>41</v>
      </c>
      <c r="U43" s="27">
        <v>3127.1</v>
      </c>
      <c r="V43" s="35">
        <v>739</v>
      </c>
      <c r="W43" s="27">
        <v>173.45</v>
      </c>
      <c r="X43" s="35">
        <v>6764</v>
      </c>
      <c r="Y43" s="27">
        <v>18.95</v>
      </c>
      <c r="Z43" s="35">
        <v>39132</v>
      </c>
      <c r="AA43" s="27">
        <v>3.25</v>
      </c>
    </row>
    <row r="44" spans="1:27" ht="10.5" customHeight="1" x14ac:dyDescent="0.2">
      <c r="A44" s="14" t="s">
        <v>62</v>
      </c>
      <c r="B44" s="23">
        <v>22918</v>
      </c>
      <c r="C44" s="20">
        <v>2</v>
      </c>
      <c r="D44" s="20">
        <v>2</v>
      </c>
      <c r="E44" s="20">
        <v>1</v>
      </c>
      <c r="F44" s="20">
        <v>1</v>
      </c>
      <c r="G44" s="20">
        <v>0</v>
      </c>
      <c r="H44" s="20">
        <v>1</v>
      </c>
      <c r="I44" s="20">
        <v>0</v>
      </c>
      <c r="J44" s="20">
        <v>1</v>
      </c>
      <c r="K44" s="20">
        <v>0</v>
      </c>
      <c r="L44" s="20">
        <v>0</v>
      </c>
      <c r="M44" s="20">
        <v>2</v>
      </c>
      <c r="N44" s="20">
        <v>0</v>
      </c>
      <c r="O44" s="20">
        <v>0</v>
      </c>
      <c r="P44" s="34">
        <v>4</v>
      </c>
      <c r="Q44" s="20">
        <v>6</v>
      </c>
      <c r="R44" s="15">
        <v>3</v>
      </c>
      <c r="S44" s="24">
        <v>1028969.5</v>
      </c>
      <c r="T44" s="35">
        <v>1</v>
      </c>
      <c r="U44" s="27">
        <v>128621.15</v>
      </c>
      <c r="V44" s="35">
        <v>35</v>
      </c>
      <c r="W44" s="27">
        <v>3674.85</v>
      </c>
      <c r="X44" s="35">
        <v>285</v>
      </c>
      <c r="Y44" s="27">
        <v>451.3</v>
      </c>
      <c r="Z44" s="35">
        <v>2483</v>
      </c>
      <c r="AA44" s="27">
        <v>51.8</v>
      </c>
    </row>
    <row r="45" spans="1:27" ht="10.5" customHeight="1" x14ac:dyDescent="0.2">
      <c r="A45" s="14" t="s">
        <v>63</v>
      </c>
      <c r="B45" s="23">
        <v>22925</v>
      </c>
      <c r="C45" s="20">
        <v>2</v>
      </c>
      <c r="D45" s="20">
        <v>1</v>
      </c>
      <c r="E45" s="20">
        <v>2</v>
      </c>
      <c r="F45" s="20">
        <v>1</v>
      </c>
      <c r="G45" s="20">
        <v>2</v>
      </c>
      <c r="H45" s="20">
        <v>1</v>
      </c>
      <c r="I45" s="20">
        <v>1</v>
      </c>
      <c r="J45" s="20">
        <v>2</v>
      </c>
      <c r="K45" s="20">
        <v>0</v>
      </c>
      <c r="L45" s="20">
        <v>2</v>
      </c>
      <c r="M45" s="20">
        <v>2</v>
      </c>
      <c r="N45" s="20">
        <v>1</v>
      </c>
      <c r="O45" s="20">
        <v>1</v>
      </c>
      <c r="P45" s="34">
        <v>6</v>
      </c>
      <c r="Q45" s="20">
        <v>1</v>
      </c>
      <c r="R45" s="15">
        <v>6</v>
      </c>
      <c r="S45" s="24">
        <v>918377</v>
      </c>
      <c r="T45" s="35">
        <v>2</v>
      </c>
      <c r="U45" s="27">
        <v>57398.55</v>
      </c>
      <c r="V45" s="35">
        <v>116</v>
      </c>
      <c r="W45" s="27">
        <v>989.6</v>
      </c>
      <c r="X45" s="35">
        <v>1846</v>
      </c>
      <c r="Y45" s="27">
        <v>62.15</v>
      </c>
      <c r="Z45" s="35">
        <v>15812</v>
      </c>
      <c r="AA45" s="27">
        <v>7.25</v>
      </c>
    </row>
    <row r="46" spans="1:27" ht="10.5" customHeight="1" x14ac:dyDescent="0.2">
      <c r="A46" s="14" t="s">
        <v>64</v>
      </c>
      <c r="B46" s="23">
        <v>22932</v>
      </c>
      <c r="C46" s="20">
        <v>0</v>
      </c>
      <c r="D46" s="20">
        <v>0</v>
      </c>
      <c r="E46" s="20">
        <v>2</v>
      </c>
      <c r="F46" s="20">
        <v>1</v>
      </c>
      <c r="G46" s="20">
        <v>0</v>
      </c>
      <c r="H46" s="20">
        <v>1</v>
      </c>
      <c r="I46" s="20">
        <v>1</v>
      </c>
      <c r="J46" s="20">
        <v>1</v>
      </c>
      <c r="K46" s="20">
        <v>2</v>
      </c>
      <c r="L46" s="20">
        <v>0</v>
      </c>
      <c r="M46" s="20">
        <v>0</v>
      </c>
      <c r="N46" s="20">
        <v>1</v>
      </c>
      <c r="O46" s="20">
        <v>1</v>
      </c>
      <c r="P46" s="34">
        <v>6</v>
      </c>
      <c r="Q46" s="20">
        <v>5</v>
      </c>
      <c r="R46" s="15">
        <v>2</v>
      </c>
      <c r="S46" s="24">
        <v>1009850.5</v>
      </c>
      <c r="T46" s="35">
        <v>1</v>
      </c>
      <c r="U46" s="27">
        <v>126231.3</v>
      </c>
      <c r="V46" s="35">
        <v>25</v>
      </c>
      <c r="W46" s="27">
        <v>5049.25</v>
      </c>
      <c r="X46" s="35">
        <v>318</v>
      </c>
      <c r="Y46" s="27">
        <v>396.95</v>
      </c>
      <c r="Z46" s="35">
        <v>2714</v>
      </c>
      <c r="AA46" s="27">
        <v>46.5</v>
      </c>
    </row>
    <row r="47" spans="1:27" ht="10.5" customHeight="1" x14ac:dyDescent="0.2">
      <c r="A47" s="14" t="s">
        <v>65</v>
      </c>
      <c r="B47" s="23">
        <v>22939</v>
      </c>
      <c r="C47" s="20">
        <v>1</v>
      </c>
      <c r="D47" s="20">
        <v>1</v>
      </c>
      <c r="E47" s="20">
        <v>2</v>
      </c>
      <c r="F47" s="20">
        <v>2</v>
      </c>
      <c r="G47" s="20">
        <v>1</v>
      </c>
      <c r="H47" s="20">
        <v>1</v>
      </c>
      <c r="I47" s="20">
        <v>1</v>
      </c>
      <c r="J47" s="20">
        <v>1</v>
      </c>
      <c r="K47" s="20">
        <v>2</v>
      </c>
      <c r="L47" s="20">
        <v>2</v>
      </c>
      <c r="M47" s="20">
        <v>2</v>
      </c>
      <c r="N47" s="20">
        <v>1</v>
      </c>
      <c r="O47" s="20">
        <v>1</v>
      </c>
      <c r="P47" s="34">
        <v>8</v>
      </c>
      <c r="Q47" s="20">
        <v>0</v>
      </c>
      <c r="R47" s="15">
        <v>5</v>
      </c>
      <c r="S47" s="24">
        <v>1007548</v>
      </c>
      <c r="T47" s="35">
        <v>258</v>
      </c>
      <c r="U47" s="27">
        <v>488.15</v>
      </c>
      <c r="V47" s="35">
        <v>5180</v>
      </c>
      <c r="W47" s="27">
        <v>24.3</v>
      </c>
      <c r="X47" s="35">
        <v>49863</v>
      </c>
      <c r="Y47" s="27">
        <v>5.05</v>
      </c>
      <c r="Z47" s="49" t="s">
        <v>90</v>
      </c>
      <c r="AA47" s="50"/>
    </row>
    <row r="48" spans="1:27" ht="10.5" customHeight="1" x14ac:dyDescent="0.2">
      <c r="A48" s="14" t="s">
        <v>66</v>
      </c>
      <c r="B48" s="23">
        <v>22946</v>
      </c>
      <c r="C48" s="20">
        <v>1</v>
      </c>
      <c r="D48" s="20">
        <v>0</v>
      </c>
      <c r="E48" s="20">
        <v>0</v>
      </c>
      <c r="F48" s="20">
        <v>1</v>
      </c>
      <c r="G48" s="20">
        <v>2</v>
      </c>
      <c r="H48" s="20">
        <v>2</v>
      </c>
      <c r="I48" s="20">
        <v>2</v>
      </c>
      <c r="J48" s="20">
        <v>0</v>
      </c>
      <c r="K48" s="20">
        <v>0</v>
      </c>
      <c r="L48" s="20">
        <v>2</v>
      </c>
      <c r="M48" s="20">
        <v>1</v>
      </c>
      <c r="N48" s="20">
        <v>1</v>
      </c>
      <c r="O48" s="20">
        <v>1</v>
      </c>
      <c r="P48" s="34">
        <v>5</v>
      </c>
      <c r="Q48" s="20">
        <v>4</v>
      </c>
      <c r="R48" s="15">
        <v>4</v>
      </c>
      <c r="S48" s="24">
        <v>989954.5</v>
      </c>
      <c r="T48" s="35">
        <v>1</v>
      </c>
      <c r="U48" s="27">
        <v>123744.3</v>
      </c>
      <c r="V48" s="35">
        <v>86</v>
      </c>
      <c r="W48" s="27">
        <v>1438.85</v>
      </c>
      <c r="X48" s="35">
        <v>1431</v>
      </c>
      <c r="Y48" s="27">
        <v>86.45</v>
      </c>
      <c r="Z48" s="35">
        <v>12946</v>
      </c>
      <c r="AA48" s="27">
        <v>9.5500000000000007</v>
      </c>
    </row>
    <row r="49" spans="1:27" ht="10.5" customHeight="1" x14ac:dyDescent="0.2">
      <c r="A49" s="14" t="s">
        <v>67</v>
      </c>
      <c r="B49" s="23">
        <v>22953</v>
      </c>
      <c r="C49" s="20">
        <v>1</v>
      </c>
      <c r="D49" s="20">
        <v>0</v>
      </c>
      <c r="E49" s="20">
        <v>0</v>
      </c>
      <c r="F49" s="20">
        <v>2</v>
      </c>
      <c r="G49" s="20">
        <v>2</v>
      </c>
      <c r="H49" s="20">
        <v>0</v>
      </c>
      <c r="I49" s="20">
        <v>0</v>
      </c>
      <c r="J49" s="20">
        <v>2</v>
      </c>
      <c r="K49" s="20">
        <v>2</v>
      </c>
      <c r="L49" s="20">
        <v>0</v>
      </c>
      <c r="M49" s="20">
        <v>1</v>
      </c>
      <c r="N49" s="20">
        <v>1</v>
      </c>
      <c r="O49" s="20">
        <v>0</v>
      </c>
      <c r="P49" s="34">
        <v>3</v>
      </c>
      <c r="Q49" s="20">
        <v>6</v>
      </c>
      <c r="R49" s="15">
        <v>4</v>
      </c>
      <c r="S49" s="24">
        <v>1115200.5</v>
      </c>
      <c r="T49" s="35">
        <v>23</v>
      </c>
      <c r="U49" s="27">
        <v>6060.85</v>
      </c>
      <c r="V49" s="35">
        <v>506</v>
      </c>
      <c r="W49" s="27">
        <v>275.45</v>
      </c>
      <c r="X49" s="35">
        <v>6157</v>
      </c>
      <c r="Y49" s="27">
        <v>22.6</v>
      </c>
      <c r="Z49" s="35">
        <v>36172</v>
      </c>
      <c r="AA49" s="27">
        <v>3.85</v>
      </c>
    </row>
    <row r="50" spans="1:27" ht="10.5" customHeight="1" x14ac:dyDescent="0.2">
      <c r="A50" s="14" t="s">
        <v>68</v>
      </c>
      <c r="B50" s="23">
        <v>22960</v>
      </c>
      <c r="C50" s="20">
        <v>1</v>
      </c>
      <c r="D50" s="20">
        <v>1</v>
      </c>
      <c r="E50" s="20">
        <v>0</v>
      </c>
      <c r="F50" s="20">
        <v>1</v>
      </c>
      <c r="G50" s="20">
        <v>1</v>
      </c>
      <c r="H50" s="20">
        <v>0</v>
      </c>
      <c r="I50" s="20">
        <v>0</v>
      </c>
      <c r="J50" s="20">
        <v>0</v>
      </c>
      <c r="K50" s="20">
        <v>1</v>
      </c>
      <c r="L50" s="20">
        <v>2</v>
      </c>
      <c r="M50" s="20">
        <v>1</v>
      </c>
      <c r="N50" s="20">
        <v>0</v>
      </c>
      <c r="O50" s="20">
        <v>1</v>
      </c>
      <c r="P50" s="34">
        <v>7</v>
      </c>
      <c r="Q50" s="20">
        <v>5</v>
      </c>
      <c r="R50" s="15">
        <v>1</v>
      </c>
      <c r="S50" s="24">
        <v>1022215</v>
      </c>
      <c r="T50" s="49" t="s">
        <v>91</v>
      </c>
      <c r="U50" s="50"/>
      <c r="V50" s="35">
        <v>11</v>
      </c>
      <c r="W50" s="27">
        <v>23232.15</v>
      </c>
      <c r="X50" s="35">
        <v>115</v>
      </c>
      <c r="Y50" s="27">
        <v>1111.0999999999999</v>
      </c>
      <c r="Z50" s="35">
        <v>1051</v>
      </c>
      <c r="AA50" s="27">
        <v>121.55</v>
      </c>
    </row>
    <row r="51" spans="1:27" ht="10.5" customHeight="1" x14ac:dyDescent="0.2">
      <c r="A51" s="14" t="s">
        <v>14</v>
      </c>
      <c r="B51" s="23">
        <v>22967</v>
      </c>
      <c r="C51" s="20">
        <v>2</v>
      </c>
      <c r="D51" s="20">
        <v>2</v>
      </c>
      <c r="E51" s="20">
        <v>0</v>
      </c>
      <c r="F51" s="20">
        <v>1</v>
      </c>
      <c r="G51" s="20">
        <v>1</v>
      </c>
      <c r="H51" s="20">
        <v>1</v>
      </c>
      <c r="I51" s="20">
        <v>0</v>
      </c>
      <c r="J51" s="20">
        <v>1</v>
      </c>
      <c r="K51" s="20">
        <v>1</v>
      </c>
      <c r="L51" s="20">
        <v>2</v>
      </c>
      <c r="M51" s="20">
        <v>1</v>
      </c>
      <c r="N51" s="20">
        <v>1</v>
      </c>
      <c r="O51" s="20">
        <v>0</v>
      </c>
      <c r="P51" s="34">
        <v>7</v>
      </c>
      <c r="Q51" s="20">
        <v>3</v>
      </c>
      <c r="R51" s="15">
        <v>3</v>
      </c>
      <c r="S51" s="24">
        <v>985458</v>
      </c>
      <c r="T51" s="35">
        <v>7</v>
      </c>
      <c r="U51" s="27">
        <v>17597.45</v>
      </c>
      <c r="V51" s="35">
        <v>125</v>
      </c>
      <c r="W51" s="27">
        <v>985.45</v>
      </c>
      <c r="X51" s="35">
        <v>2057</v>
      </c>
      <c r="Y51" s="27">
        <v>59.85</v>
      </c>
      <c r="Z51" s="35">
        <v>16016</v>
      </c>
      <c r="AA51" s="27">
        <v>7.65</v>
      </c>
    </row>
    <row r="52" spans="1:27" ht="10.5" customHeight="1" x14ac:dyDescent="0.2">
      <c r="A52" s="14" t="s">
        <v>15</v>
      </c>
      <c r="B52" s="23">
        <v>22974</v>
      </c>
      <c r="C52" s="20">
        <v>1</v>
      </c>
      <c r="D52" s="20">
        <v>1</v>
      </c>
      <c r="E52" s="20">
        <v>1</v>
      </c>
      <c r="F52" s="20">
        <v>0</v>
      </c>
      <c r="G52" s="20">
        <v>0</v>
      </c>
      <c r="H52" s="20">
        <v>0</v>
      </c>
      <c r="I52" s="20">
        <v>1</v>
      </c>
      <c r="J52" s="20">
        <v>1</v>
      </c>
      <c r="K52" s="20">
        <v>1</v>
      </c>
      <c r="L52" s="20">
        <v>2</v>
      </c>
      <c r="M52" s="20">
        <v>0</v>
      </c>
      <c r="N52" s="20">
        <v>2</v>
      </c>
      <c r="O52" s="20">
        <v>1</v>
      </c>
      <c r="P52" s="34">
        <v>7</v>
      </c>
      <c r="Q52" s="20">
        <v>4</v>
      </c>
      <c r="R52" s="15">
        <v>2</v>
      </c>
      <c r="S52" s="24">
        <v>970911</v>
      </c>
      <c r="T52" s="49" t="s">
        <v>91</v>
      </c>
      <c r="U52" s="50"/>
      <c r="V52" s="35">
        <v>55</v>
      </c>
      <c r="W52" s="27">
        <v>4413.2</v>
      </c>
      <c r="X52" s="35">
        <v>869</v>
      </c>
      <c r="Y52" s="27">
        <v>139.65</v>
      </c>
      <c r="Z52" s="35">
        <v>7345</v>
      </c>
      <c r="AA52" s="27">
        <v>16.5</v>
      </c>
    </row>
    <row r="53" spans="1:27" ht="10.5" customHeight="1" x14ac:dyDescent="0.2">
      <c r="A53" s="14" t="s">
        <v>16</v>
      </c>
      <c r="B53" s="23">
        <v>22981</v>
      </c>
      <c r="C53" s="20">
        <v>0</v>
      </c>
      <c r="D53" s="20">
        <v>0</v>
      </c>
      <c r="E53" s="20">
        <v>1</v>
      </c>
      <c r="F53" s="20">
        <v>1</v>
      </c>
      <c r="G53" s="20">
        <v>1</v>
      </c>
      <c r="H53" s="20">
        <v>1</v>
      </c>
      <c r="I53" s="20">
        <v>0</v>
      </c>
      <c r="J53" s="20">
        <v>1</v>
      </c>
      <c r="K53" s="20">
        <v>1</v>
      </c>
      <c r="L53" s="20">
        <v>1</v>
      </c>
      <c r="M53" s="20">
        <v>0</v>
      </c>
      <c r="N53" s="20">
        <v>2</v>
      </c>
      <c r="O53" s="20">
        <v>1</v>
      </c>
      <c r="P53" s="34">
        <v>8</v>
      </c>
      <c r="Q53" s="20">
        <v>4</v>
      </c>
      <c r="R53" s="15">
        <v>1</v>
      </c>
      <c r="S53" s="24">
        <v>1044151.5</v>
      </c>
      <c r="T53" s="35">
        <v>2</v>
      </c>
      <c r="U53" s="27">
        <v>65259.45</v>
      </c>
      <c r="V53" s="35">
        <v>76</v>
      </c>
      <c r="W53" s="27">
        <v>1717.35</v>
      </c>
      <c r="X53" s="35">
        <v>1532</v>
      </c>
      <c r="Y53" s="27">
        <v>85.15</v>
      </c>
      <c r="Z53" s="35">
        <v>14986</v>
      </c>
      <c r="AA53" s="27">
        <v>8.6999999999999993</v>
      </c>
    </row>
    <row r="54" spans="1:27" ht="10.5" customHeight="1" x14ac:dyDescent="0.2">
      <c r="A54" s="14" t="s">
        <v>17</v>
      </c>
      <c r="B54" s="23">
        <v>22988</v>
      </c>
      <c r="C54" s="20">
        <v>1</v>
      </c>
      <c r="D54" s="20">
        <v>2</v>
      </c>
      <c r="E54" s="20">
        <v>1</v>
      </c>
      <c r="F54" s="20">
        <v>2</v>
      </c>
      <c r="G54" s="20">
        <v>2</v>
      </c>
      <c r="H54" s="20">
        <v>0</v>
      </c>
      <c r="I54" s="20">
        <v>2</v>
      </c>
      <c r="J54" s="20">
        <v>1</v>
      </c>
      <c r="K54" s="20">
        <v>2</v>
      </c>
      <c r="L54" s="20">
        <v>1</v>
      </c>
      <c r="M54" s="20">
        <v>2</v>
      </c>
      <c r="N54" s="20">
        <v>2</v>
      </c>
      <c r="O54" s="20">
        <v>2</v>
      </c>
      <c r="P54" s="34">
        <v>4</v>
      </c>
      <c r="Q54" s="20">
        <v>1</v>
      </c>
      <c r="R54" s="15">
        <v>8</v>
      </c>
      <c r="S54" s="24">
        <v>1078438.5</v>
      </c>
      <c r="T54" s="35">
        <v>24</v>
      </c>
      <c r="U54" s="27">
        <v>5616.85</v>
      </c>
      <c r="V54" s="35">
        <v>1007</v>
      </c>
      <c r="W54" s="27">
        <v>133.85</v>
      </c>
      <c r="X54" s="35">
        <v>12023</v>
      </c>
      <c r="Y54" s="27">
        <v>11.2</v>
      </c>
      <c r="Z54" s="35">
        <v>70005</v>
      </c>
      <c r="AA54" s="27">
        <v>1.9</v>
      </c>
    </row>
    <row r="55" spans="1:27" ht="10.5" customHeight="1" x14ac:dyDescent="0.2">
      <c r="A55" s="14" t="s">
        <v>18</v>
      </c>
      <c r="B55" s="23">
        <v>22995</v>
      </c>
      <c r="C55" s="20">
        <v>2</v>
      </c>
      <c r="D55" s="20">
        <v>1</v>
      </c>
      <c r="E55" s="20">
        <v>1</v>
      </c>
      <c r="F55" s="20">
        <v>0</v>
      </c>
      <c r="G55" s="20">
        <v>0</v>
      </c>
      <c r="H55" s="20">
        <v>0</v>
      </c>
      <c r="I55" s="20">
        <v>2</v>
      </c>
      <c r="J55" s="20">
        <v>1</v>
      </c>
      <c r="K55" s="20">
        <v>2</v>
      </c>
      <c r="L55" s="20">
        <v>1</v>
      </c>
      <c r="M55" s="20">
        <v>1</v>
      </c>
      <c r="N55" s="20">
        <v>1</v>
      </c>
      <c r="O55" s="20">
        <v>0</v>
      </c>
      <c r="P55" s="34">
        <v>6</v>
      </c>
      <c r="Q55" s="20">
        <v>4</v>
      </c>
      <c r="R55" s="15">
        <v>3</v>
      </c>
      <c r="S55" s="24">
        <v>1070200</v>
      </c>
      <c r="T55" s="49" t="s">
        <v>91</v>
      </c>
      <c r="U55" s="50"/>
      <c r="V55" s="35">
        <v>104</v>
      </c>
      <c r="W55" s="27">
        <v>2572.5500000000002</v>
      </c>
      <c r="X55" s="35">
        <v>2106</v>
      </c>
      <c r="Y55" s="27">
        <v>63.5</v>
      </c>
      <c r="Z55" s="35">
        <v>20524</v>
      </c>
      <c r="AA55" s="27">
        <v>6.5</v>
      </c>
    </row>
    <row r="56" spans="1:27" ht="10.5" customHeight="1" x14ac:dyDescent="0.2">
      <c r="A56" s="14" t="s">
        <v>19</v>
      </c>
      <c r="B56" s="23">
        <v>23002</v>
      </c>
      <c r="C56" s="20">
        <v>1</v>
      </c>
      <c r="D56" s="20">
        <v>1</v>
      </c>
      <c r="E56" s="20">
        <v>2</v>
      </c>
      <c r="F56" s="20">
        <v>1</v>
      </c>
      <c r="G56" s="20">
        <v>0</v>
      </c>
      <c r="H56" s="20">
        <v>2</v>
      </c>
      <c r="I56" s="20">
        <v>0</v>
      </c>
      <c r="J56" s="20">
        <v>1</v>
      </c>
      <c r="K56" s="20">
        <v>1</v>
      </c>
      <c r="L56" s="20">
        <v>1</v>
      </c>
      <c r="M56" s="20">
        <v>1</v>
      </c>
      <c r="N56" s="20">
        <v>2</v>
      </c>
      <c r="O56" s="20">
        <v>2</v>
      </c>
      <c r="P56" s="34">
        <v>7</v>
      </c>
      <c r="Q56" s="20">
        <v>2</v>
      </c>
      <c r="R56" s="15">
        <v>4</v>
      </c>
      <c r="S56" s="24">
        <v>888745</v>
      </c>
      <c r="T56" s="35">
        <v>1</v>
      </c>
      <c r="U56" s="27">
        <v>111093.1</v>
      </c>
      <c r="V56" s="35">
        <v>36</v>
      </c>
      <c r="W56" s="27">
        <v>3085.9</v>
      </c>
      <c r="X56" s="35">
        <v>536</v>
      </c>
      <c r="Y56" s="27">
        <v>207.25</v>
      </c>
      <c r="Z56" s="35">
        <v>4646</v>
      </c>
      <c r="AA56" s="27">
        <v>23.9</v>
      </c>
    </row>
    <row r="57" spans="1:27" ht="10.5" customHeight="1" x14ac:dyDescent="0.2">
      <c r="A57" s="4" t="s">
        <v>20</v>
      </c>
      <c r="B57" s="26">
        <v>23009</v>
      </c>
      <c r="C57" s="22">
        <v>1</v>
      </c>
      <c r="D57" s="22">
        <v>1</v>
      </c>
      <c r="E57" s="22">
        <v>0</v>
      </c>
      <c r="F57" s="22">
        <v>0</v>
      </c>
      <c r="G57" s="22">
        <v>0</v>
      </c>
      <c r="H57" s="22">
        <v>2</v>
      </c>
      <c r="I57" s="22">
        <v>2</v>
      </c>
      <c r="J57" s="22">
        <v>0</v>
      </c>
      <c r="K57" s="22">
        <v>0</v>
      </c>
      <c r="L57" s="22">
        <v>0</v>
      </c>
      <c r="M57" s="22">
        <v>0</v>
      </c>
      <c r="N57" s="22">
        <v>1</v>
      </c>
      <c r="O57" s="22">
        <v>1</v>
      </c>
      <c r="P57" s="33">
        <v>4</v>
      </c>
      <c r="Q57" s="22">
        <v>7</v>
      </c>
      <c r="R57" s="21">
        <v>2</v>
      </c>
      <c r="S57" s="25">
        <v>873341</v>
      </c>
      <c r="T57" s="36">
        <v>1</v>
      </c>
      <c r="U57" s="28">
        <v>109167.6</v>
      </c>
      <c r="V57" s="36">
        <v>16</v>
      </c>
      <c r="W57" s="28">
        <v>6822.95</v>
      </c>
      <c r="X57" s="36">
        <v>238</v>
      </c>
      <c r="Y57" s="28">
        <v>458.65</v>
      </c>
      <c r="Z57" s="36">
        <v>2199</v>
      </c>
      <c r="AA57" s="28">
        <v>49.6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84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7"/>
  <sheetViews>
    <sheetView showGridLines="0" topLeftCell="Z1" workbookViewId="0"/>
  </sheetViews>
  <sheetFormatPr baseColWidth="10" defaultRowHeight="12.75" x14ac:dyDescent="0.2"/>
  <cols>
    <col min="1" max="1" width="4.140625" customWidth="1"/>
    <col min="2" max="2" width="5.7109375" customWidth="1"/>
    <col min="3" max="18" width="3.7109375" customWidth="1"/>
    <col min="19" max="19" width="13" customWidth="1"/>
  </cols>
  <sheetData>
    <row r="1" spans="1:27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"/>
      <c r="Y1" s="37"/>
      <c r="Z1" s="1"/>
      <c r="AA1" s="37" t="s">
        <v>92</v>
      </c>
    </row>
    <row r="2" spans="1:27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7"/>
      <c r="AA2" s="6"/>
    </row>
    <row r="3" spans="1:27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31"/>
      <c r="Q3" s="10"/>
      <c r="R3" s="11"/>
      <c r="S3" s="11"/>
      <c r="T3" s="12" t="s">
        <v>3</v>
      </c>
      <c r="U3" s="13"/>
      <c r="V3" s="29" t="s">
        <v>4</v>
      </c>
      <c r="W3" s="13"/>
      <c r="X3" s="29" t="s">
        <v>93</v>
      </c>
      <c r="Y3" s="13"/>
      <c r="Z3" s="29" t="s">
        <v>94</v>
      </c>
      <c r="AA3" s="13"/>
    </row>
    <row r="4" spans="1:27" x14ac:dyDescent="0.2">
      <c r="A4" s="14" t="s">
        <v>6</v>
      </c>
      <c r="B4" s="15">
        <v>1963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32" t="s">
        <v>8</v>
      </c>
      <c r="Q4" s="38"/>
      <c r="R4" s="18"/>
      <c r="S4" s="15" t="s">
        <v>9</v>
      </c>
      <c r="T4" s="19"/>
      <c r="U4" s="15"/>
      <c r="V4" s="34"/>
      <c r="W4" s="15"/>
      <c r="X4" s="34"/>
      <c r="Y4" s="15"/>
      <c r="Z4" s="34"/>
      <c r="AA4" s="15"/>
    </row>
    <row r="5" spans="1:27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22">
        <v>13</v>
      </c>
      <c r="P5" s="33">
        <v>1</v>
      </c>
      <c r="Q5" s="22">
        <v>0</v>
      </c>
      <c r="R5" s="21">
        <v>2</v>
      </c>
      <c r="S5" s="21" t="s">
        <v>10</v>
      </c>
      <c r="T5" s="22" t="s">
        <v>11</v>
      </c>
      <c r="U5" s="21" t="s">
        <v>12</v>
      </c>
      <c r="V5" s="33" t="s">
        <v>11</v>
      </c>
      <c r="W5" s="21" t="s">
        <v>13</v>
      </c>
      <c r="X5" s="33" t="s">
        <v>11</v>
      </c>
      <c r="Y5" s="21" t="s">
        <v>13</v>
      </c>
      <c r="Z5" s="33" t="s">
        <v>11</v>
      </c>
      <c r="AA5" s="21" t="s">
        <v>10</v>
      </c>
    </row>
    <row r="6" spans="1:27" ht="10.5" customHeight="1" x14ac:dyDescent="0.2">
      <c r="A6" s="14" t="s">
        <v>24</v>
      </c>
      <c r="B6" s="23">
        <v>23016</v>
      </c>
      <c r="C6" s="20">
        <v>0</v>
      </c>
      <c r="D6" s="20">
        <v>1</v>
      </c>
      <c r="E6" s="20">
        <v>1</v>
      </c>
      <c r="F6" s="20">
        <v>2</v>
      </c>
      <c r="G6" s="20">
        <v>1</v>
      </c>
      <c r="H6" s="20">
        <v>0</v>
      </c>
      <c r="I6" s="20">
        <v>0</v>
      </c>
      <c r="J6" s="20">
        <v>0</v>
      </c>
      <c r="K6" s="20">
        <v>1</v>
      </c>
      <c r="L6" s="20">
        <v>2</v>
      </c>
      <c r="M6" s="20">
        <v>0</v>
      </c>
      <c r="N6" s="20">
        <v>2</v>
      </c>
      <c r="O6" s="20">
        <v>1</v>
      </c>
      <c r="P6" s="34">
        <v>5</v>
      </c>
      <c r="Q6" s="20">
        <v>5</v>
      </c>
      <c r="R6" s="15">
        <v>3</v>
      </c>
      <c r="S6" s="24">
        <v>918459.5</v>
      </c>
      <c r="T6" s="49" t="s">
        <v>91</v>
      </c>
      <c r="U6" s="50"/>
      <c r="V6" s="35">
        <v>5</v>
      </c>
      <c r="W6" s="27">
        <v>45922.95</v>
      </c>
      <c r="X6" s="35">
        <v>76</v>
      </c>
      <c r="Y6" s="27">
        <v>1510.6</v>
      </c>
      <c r="Z6" s="35">
        <v>781</v>
      </c>
      <c r="AA6" s="27">
        <v>147</v>
      </c>
    </row>
    <row r="7" spans="1:27" ht="10.5" customHeight="1" x14ac:dyDescent="0.2">
      <c r="A7" s="14" t="s">
        <v>25</v>
      </c>
      <c r="B7" s="23">
        <v>23023</v>
      </c>
      <c r="C7" s="20">
        <v>1</v>
      </c>
      <c r="D7" s="20">
        <v>0</v>
      </c>
      <c r="E7" s="20">
        <v>2</v>
      </c>
      <c r="F7" s="20">
        <v>1</v>
      </c>
      <c r="G7" s="20">
        <v>2</v>
      </c>
      <c r="H7" s="20">
        <v>0</v>
      </c>
      <c r="I7" s="20">
        <v>2</v>
      </c>
      <c r="J7" s="20">
        <v>1</v>
      </c>
      <c r="K7" s="20">
        <v>1</v>
      </c>
      <c r="L7" s="20">
        <v>0</v>
      </c>
      <c r="M7" s="20">
        <v>1</v>
      </c>
      <c r="N7" s="20">
        <v>0</v>
      </c>
      <c r="O7" s="20">
        <v>1</v>
      </c>
      <c r="P7" s="34">
        <v>6</v>
      </c>
      <c r="Q7" s="20">
        <v>4</v>
      </c>
      <c r="R7" s="15">
        <v>3</v>
      </c>
      <c r="S7" s="24">
        <v>845501</v>
      </c>
      <c r="T7" s="35">
        <v>4</v>
      </c>
      <c r="U7" s="27">
        <v>26421.9</v>
      </c>
      <c r="V7" s="35">
        <v>73</v>
      </c>
      <c r="W7" s="27">
        <v>1447.75</v>
      </c>
      <c r="X7" s="35">
        <v>1059</v>
      </c>
      <c r="Y7" s="27">
        <v>99.75</v>
      </c>
      <c r="Z7" s="35">
        <v>7971</v>
      </c>
      <c r="AA7" s="27">
        <v>13.25</v>
      </c>
    </row>
    <row r="8" spans="1:27" ht="10.5" customHeight="1" x14ac:dyDescent="0.2">
      <c r="A8" s="14" t="s">
        <v>26</v>
      </c>
      <c r="B8" s="23">
        <v>23030</v>
      </c>
      <c r="C8" s="20">
        <v>2</v>
      </c>
      <c r="D8" s="20">
        <v>1</v>
      </c>
      <c r="E8" s="20">
        <v>1</v>
      </c>
      <c r="F8" s="20">
        <v>0</v>
      </c>
      <c r="G8" s="20">
        <v>1</v>
      </c>
      <c r="H8" s="20">
        <v>2</v>
      </c>
      <c r="I8" s="20">
        <v>0</v>
      </c>
      <c r="J8" s="20">
        <v>0</v>
      </c>
      <c r="K8" s="20">
        <v>0</v>
      </c>
      <c r="L8" s="20">
        <v>1</v>
      </c>
      <c r="M8" s="20">
        <v>2</v>
      </c>
      <c r="N8" s="20">
        <v>1</v>
      </c>
      <c r="O8" s="20">
        <v>1</v>
      </c>
      <c r="P8" s="34">
        <v>6</v>
      </c>
      <c r="Q8" s="20">
        <v>4</v>
      </c>
      <c r="R8" s="15">
        <v>3</v>
      </c>
      <c r="S8" s="24">
        <v>722319</v>
      </c>
      <c r="T8" s="49" t="s">
        <v>91</v>
      </c>
      <c r="U8" s="50"/>
      <c r="V8" s="35">
        <v>20</v>
      </c>
      <c r="W8" s="27">
        <v>9028.9500000000007</v>
      </c>
      <c r="X8" s="35">
        <v>260</v>
      </c>
      <c r="Y8" s="27">
        <v>347.25</v>
      </c>
      <c r="Z8" s="35">
        <v>2425</v>
      </c>
      <c r="AA8" s="27">
        <v>37.200000000000003</v>
      </c>
    </row>
    <row r="9" spans="1:27" ht="10.5" customHeight="1" x14ac:dyDescent="0.2">
      <c r="A9" s="14" t="s">
        <v>27</v>
      </c>
      <c r="B9" s="23">
        <v>23037</v>
      </c>
      <c r="C9" s="20">
        <v>2</v>
      </c>
      <c r="D9" s="20">
        <v>2</v>
      </c>
      <c r="E9" s="20">
        <v>0</v>
      </c>
      <c r="F9" s="20">
        <v>1</v>
      </c>
      <c r="G9" s="20">
        <v>2</v>
      </c>
      <c r="H9" s="20">
        <v>0</v>
      </c>
      <c r="I9" s="20">
        <v>0</v>
      </c>
      <c r="J9" s="20">
        <v>2</v>
      </c>
      <c r="K9" s="20">
        <v>0</v>
      </c>
      <c r="L9" s="20">
        <v>2</v>
      </c>
      <c r="M9" s="20">
        <v>1</v>
      </c>
      <c r="N9" s="20">
        <v>1</v>
      </c>
      <c r="O9" s="20">
        <v>0</v>
      </c>
      <c r="P9" s="34">
        <v>3</v>
      </c>
      <c r="Q9" s="20">
        <v>5</v>
      </c>
      <c r="R9" s="15">
        <v>5</v>
      </c>
      <c r="S9" s="24">
        <v>757027</v>
      </c>
      <c r="T9" s="49" t="s">
        <v>91</v>
      </c>
      <c r="U9" s="50"/>
      <c r="V9" s="35">
        <v>31</v>
      </c>
      <c r="W9" s="27">
        <v>6105.05</v>
      </c>
      <c r="X9" s="35">
        <v>406</v>
      </c>
      <c r="Y9" s="27">
        <v>233.05</v>
      </c>
      <c r="Z9" s="35">
        <v>3836</v>
      </c>
      <c r="AA9" s="27">
        <v>24.65</v>
      </c>
    </row>
    <row r="10" spans="1:27" ht="10.5" customHeight="1" x14ac:dyDescent="0.2">
      <c r="A10" s="14" t="s">
        <v>28</v>
      </c>
      <c r="B10" s="23">
        <v>23044</v>
      </c>
      <c r="C10" s="20">
        <v>1</v>
      </c>
      <c r="D10" s="20">
        <v>0</v>
      </c>
      <c r="E10" s="20">
        <v>0</v>
      </c>
      <c r="F10" s="20">
        <v>1</v>
      </c>
      <c r="G10" s="20">
        <v>1</v>
      </c>
      <c r="H10" s="20">
        <v>1</v>
      </c>
      <c r="I10" s="20">
        <v>1</v>
      </c>
      <c r="J10" s="20">
        <v>0</v>
      </c>
      <c r="K10" s="20">
        <v>1</v>
      </c>
      <c r="L10" s="20">
        <v>1</v>
      </c>
      <c r="M10" s="20">
        <v>2</v>
      </c>
      <c r="N10" s="20">
        <v>1</v>
      </c>
      <c r="O10" s="20">
        <v>2</v>
      </c>
      <c r="P10" s="34">
        <v>8</v>
      </c>
      <c r="Q10" s="20">
        <v>3</v>
      </c>
      <c r="R10" s="15">
        <v>2</v>
      </c>
      <c r="S10" s="24">
        <v>837050.5</v>
      </c>
      <c r="T10" s="35">
        <v>1</v>
      </c>
      <c r="U10" s="27">
        <v>104631.3</v>
      </c>
      <c r="V10" s="35">
        <v>18</v>
      </c>
      <c r="W10" s="27">
        <v>5812.85</v>
      </c>
      <c r="X10" s="35">
        <v>494</v>
      </c>
      <c r="Y10" s="27">
        <v>211.8</v>
      </c>
      <c r="Z10" s="35">
        <v>4410</v>
      </c>
      <c r="AA10" s="27">
        <v>23.7</v>
      </c>
    </row>
    <row r="11" spans="1:27" ht="10.5" customHeight="1" x14ac:dyDescent="0.2">
      <c r="A11" s="14" t="s">
        <v>29</v>
      </c>
      <c r="B11" s="23">
        <v>23051</v>
      </c>
      <c r="C11" s="20">
        <v>2</v>
      </c>
      <c r="D11" s="20">
        <v>2</v>
      </c>
      <c r="E11" s="20">
        <v>0</v>
      </c>
      <c r="F11" s="20">
        <v>1</v>
      </c>
      <c r="G11" s="20">
        <v>1</v>
      </c>
      <c r="H11" s="20">
        <v>1</v>
      </c>
      <c r="I11" s="20">
        <v>1</v>
      </c>
      <c r="J11" s="20">
        <v>1</v>
      </c>
      <c r="K11" s="20">
        <v>0</v>
      </c>
      <c r="L11" s="20">
        <v>2</v>
      </c>
      <c r="M11" s="20">
        <v>1</v>
      </c>
      <c r="N11" s="20">
        <v>1</v>
      </c>
      <c r="O11" s="20">
        <v>1</v>
      </c>
      <c r="P11" s="34">
        <v>8</v>
      </c>
      <c r="Q11" s="20">
        <v>2</v>
      </c>
      <c r="R11" s="15">
        <v>3</v>
      </c>
      <c r="S11" s="24">
        <v>895500.5</v>
      </c>
      <c r="T11" s="35">
        <v>29</v>
      </c>
      <c r="U11" s="27">
        <v>3859.9</v>
      </c>
      <c r="V11" s="35">
        <v>829</v>
      </c>
      <c r="W11" s="27">
        <v>135</v>
      </c>
      <c r="X11" s="35">
        <v>7873</v>
      </c>
      <c r="Y11" s="27">
        <v>14.2</v>
      </c>
      <c r="Z11" s="35">
        <v>41707</v>
      </c>
      <c r="AA11" s="27">
        <v>2.65</v>
      </c>
    </row>
    <row r="12" spans="1:27" ht="10.5" customHeight="1" x14ac:dyDescent="0.2">
      <c r="A12" s="14" t="s">
        <v>30</v>
      </c>
      <c r="B12" s="23">
        <v>23058</v>
      </c>
      <c r="C12" s="20">
        <v>0</v>
      </c>
      <c r="D12" s="20">
        <v>1</v>
      </c>
      <c r="E12" s="20">
        <v>2</v>
      </c>
      <c r="F12" s="20">
        <v>1</v>
      </c>
      <c r="G12" s="20">
        <v>0</v>
      </c>
      <c r="H12" s="20">
        <v>0</v>
      </c>
      <c r="I12" s="20">
        <v>1</v>
      </c>
      <c r="J12" s="20">
        <v>1</v>
      </c>
      <c r="K12" s="20">
        <v>1</v>
      </c>
      <c r="L12" s="20">
        <v>1</v>
      </c>
      <c r="M12" s="20">
        <v>0</v>
      </c>
      <c r="N12" s="20">
        <v>0</v>
      </c>
      <c r="O12" s="20">
        <v>0</v>
      </c>
      <c r="P12" s="34">
        <v>6</v>
      </c>
      <c r="Q12" s="20">
        <v>6</v>
      </c>
      <c r="R12" s="15">
        <v>1</v>
      </c>
      <c r="S12" s="24">
        <v>932868.5</v>
      </c>
      <c r="T12" s="35">
        <v>1</v>
      </c>
      <c r="U12" s="27">
        <v>116608.55</v>
      </c>
      <c r="V12" s="35">
        <v>40</v>
      </c>
      <c r="W12" s="27">
        <v>2915.2</v>
      </c>
      <c r="X12" s="35">
        <v>519</v>
      </c>
      <c r="Y12" s="27">
        <v>224.65</v>
      </c>
      <c r="Z12" s="35">
        <v>4657</v>
      </c>
      <c r="AA12" s="27">
        <v>25</v>
      </c>
    </row>
    <row r="13" spans="1:27" ht="10.5" customHeight="1" x14ac:dyDescent="0.2">
      <c r="A13" s="14" t="s">
        <v>31</v>
      </c>
      <c r="B13" s="23">
        <v>23065</v>
      </c>
      <c r="C13" s="20">
        <v>1</v>
      </c>
      <c r="D13" s="20">
        <v>2</v>
      </c>
      <c r="E13" s="20">
        <v>2</v>
      </c>
      <c r="F13" s="20">
        <v>1</v>
      </c>
      <c r="G13" s="20">
        <v>1</v>
      </c>
      <c r="H13" s="20">
        <v>1</v>
      </c>
      <c r="I13" s="20">
        <v>1</v>
      </c>
      <c r="J13" s="20">
        <v>2</v>
      </c>
      <c r="K13" s="20">
        <v>2</v>
      </c>
      <c r="L13" s="20">
        <v>0</v>
      </c>
      <c r="M13" s="20">
        <v>1</v>
      </c>
      <c r="N13" s="20">
        <v>1</v>
      </c>
      <c r="O13" s="20">
        <v>2</v>
      </c>
      <c r="P13" s="34">
        <v>7</v>
      </c>
      <c r="Q13" s="20">
        <v>1</v>
      </c>
      <c r="R13" s="15">
        <v>5</v>
      </c>
      <c r="S13" s="24">
        <v>920101.5</v>
      </c>
      <c r="T13" s="35">
        <v>263</v>
      </c>
      <c r="U13" s="27">
        <v>437.3</v>
      </c>
      <c r="V13" s="35">
        <v>14553</v>
      </c>
      <c r="W13" s="27">
        <v>7.9</v>
      </c>
      <c r="X13" s="35">
        <v>113461</v>
      </c>
      <c r="Y13" s="27">
        <v>2</v>
      </c>
      <c r="Z13" s="49" t="s">
        <v>90</v>
      </c>
      <c r="AA13" s="50"/>
    </row>
    <row r="14" spans="1:27" ht="10.5" customHeight="1" x14ac:dyDescent="0.2">
      <c r="A14" s="14" t="s">
        <v>32</v>
      </c>
      <c r="B14" s="23">
        <v>23072</v>
      </c>
      <c r="C14" s="20">
        <v>2</v>
      </c>
      <c r="D14" s="20">
        <v>2</v>
      </c>
      <c r="E14" s="20">
        <v>2</v>
      </c>
      <c r="F14" s="20">
        <v>2</v>
      </c>
      <c r="G14" s="20">
        <v>2</v>
      </c>
      <c r="H14" s="20">
        <v>2</v>
      </c>
      <c r="I14" s="20">
        <v>2</v>
      </c>
      <c r="J14" s="20">
        <v>0</v>
      </c>
      <c r="K14" s="20">
        <v>1</v>
      </c>
      <c r="L14" s="20">
        <v>2</v>
      </c>
      <c r="M14" s="20">
        <v>0</v>
      </c>
      <c r="N14" s="20">
        <v>1</v>
      </c>
      <c r="O14" s="20">
        <v>1</v>
      </c>
      <c r="P14" s="34">
        <v>3</v>
      </c>
      <c r="Q14" s="20">
        <v>2</v>
      </c>
      <c r="R14" s="15">
        <v>8</v>
      </c>
      <c r="S14" s="24">
        <v>1025549.5</v>
      </c>
      <c r="T14" s="35">
        <v>1</v>
      </c>
      <c r="U14" s="27">
        <v>128193.65</v>
      </c>
      <c r="V14" s="35">
        <v>39</v>
      </c>
      <c r="W14" s="27">
        <v>3287</v>
      </c>
      <c r="X14" s="35">
        <v>549</v>
      </c>
      <c r="Y14" s="27">
        <v>233.5</v>
      </c>
      <c r="Z14" s="35">
        <v>7117</v>
      </c>
      <c r="AA14" s="27">
        <v>18</v>
      </c>
    </row>
    <row r="15" spans="1:27" ht="10.5" customHeight="1" x14ac:dyDescent="0.2">
      <c r="A15" s="14" t="s">
        <v>33</v>
      </c>
      <c r="B15" s="23">
        <v>23079</v>
      </c>
      <c r="C15" s="20">
        <v>1</v>
      </c>
      <c r="D15" s="20">
        <v>1</v>
      </c>
      <c r="E15" s="20">
        <v>0</v>
      </c>
      <c r="F15" s="20">
        <v>1</v>
      </c>
      <c r="G15" s="20">
        <v>1</v>
      </c>
      <c r="H15" s="20">
        <v>2</v>
      </c>
      <c r="I15" s="20">
        <v>1</v>
      </c>
      <c r="J15" s="20">
        <v>2</v>
      </c>
      <c r="K15" s="20">
        <v>1</v>
      </c>
      <c r="L15" s="20">
        <v>0</v>
      </c>
      <c r="M15" s="20">
        <v>1</v>
      </c>
      <c r="N15" s="20">
        <v>1</v>
      </c>
      <c r="O15" s="20">
        <v>1</v>
      </c>
      <c r="P15" s="34">
        <v>9</v>
      </c>
      <c r="Q15" s="20">
        <v>2</v>
      </c>
      <c r="R15" s="15">
        <v>2</v>
      </c>
      <c r="S15" s="24">
        <v>939776</v>
      </c>
      <c r="T15" s="35">
        <v>5</v>
      </c>
      <c r="U15" s="27">
        <v>23494.400000000001</v>
      </c>
      <c r="V15" s="35">
        <v>267</v>
      </c>
      <c r="W15" s="27">
        <v>439.95</v>
      </c>
      <c r="X15" s="35">
        <v>3714</v>
      </c>
      <c r="Y15" s="27">
        <v>31.6</v>
      </c>
      <c r="Z15" s="35">
        <v>27051</v>
      </c>
      <c r="AA15" s="27">
        <v>4.3</v>
      </c>
    </row>
    <row r="16" spans="1:27" ht="10.5" customHeight="1" x14ac:dyDescent="0.2">
      <c r="A16" s="14" t="s">
        <v>34</v>
      </c>
      <c r="B16" s="23">
        <v>23086</v>
      </c>
      <c r="C16" s="20">
        <v>2</v>
      </c>
      <c r="D16" s="20">
        <v>1</v>
      </c>
      <c r="E16" s="20">
        <v>1</v>
      </c>
      <c r="F16" s="20">
        <v>0</v>
      </c>
      <c r="G16" s="20">
        <v>2</v>
      </c>
      <c r="H16" s="20">
        <v>1</v>
      </c>
      <c r="I16" s="20">
        <v>1</v>
      </c>
      <c r="J16" s="20">
        <v>0</v>
      </c>
      <c r="K16" s="20">
        <v>1</v>
      </c>
      <c r="L16" s="20">
        <v>1</v>
      </c>
      <c r="M16" s="20">
        <v>1</v>
      </c>
      <c r="N16" s="20">
        <v>0</v>
      </c>
      <c r="O16" s="20">
        <v>2</v>
      </c>
      <c r="P16" s="34">
        <v>7</v>
      </c>
      <c r="Q16" s="20">
        <v>3</v>
      </c>
      <c r="R16" s="15">
        <v>3</v>
      </c>
      <c r="S16" s="24">
        <v>995124</v>
      </c>
      <c r="T16" s="35">
        <v>5</v>
      </c>
      <c r="U16" s="27">
        <v>24878.1</v>
      </c>
      <c r="V16" s="35">
        <v>92</v>
      </c>
      <c r="W16" s="27">
        <v>1352.05</v>
      </c>
      <c r="X16" s="35">
        <v>1034</v>
      </c>
      <c r="Y16" s="27">
        <v>120.3</v>
      </c>
      <c r="Z16" s="35">
        <v>9123</v>
      </c>
      <c r="AA16" s="27">
        <v>13.6</v>
      </c>
    </row>
    <row r="17" spans="1:27" ht="10.5" customHeight="1" x14ac:dyDescent="0.2">
      <c r="A17" s="14" t="s">
        <v>35</v>
      </c>
      <c r="B17" s="23">
        <v>23093</v>
      </c>
      <c r="C17" s="20">
        <v>1</v>
      </c>
      <c r="D17" s="20">
        <v>2</v>
      </c>
      <c r="E17" s="20">
        <v>2</v>
      </c>
      <c r="F17" s="20">
        <v>1</v>
      </c>
      <c r="G17" s="20">
        <v>0</v>
      </c>
      <c r="H17" s="20">
        <v>2</v>
      </c>
      <c r="I17" s="20">
        <v>0</v>
      </c>
      <c r="J17" s="20">
        <v>1</v>
      </c>
      <c r="K17" s="20">
        <v>1</v>
      </c>
      <c r="L17" s="20">
        <v>1</v>
      </c>
      <c r="M17" s="20">
        <v>1</v>
      </c>
      <c r="N17" s="20">
        <v>1</v>
      </c>
      <c r="O17" s="20">
        <v>1</v>
      </c>
      <c r="P17" s="34">
        <v>8</v>
      </c>
      <c r="Q17" s="20">
        <v>2</v>
      </c>
      <c r="R17" s="15">
        <v>3</v>
      </c>
      <c r="S17" s="24">
        <v>1139450</v>
      </c>
      <c r="T17" s="35">
        <v>26</v>
      </c>
      <c r="U17" s="27">
        <v>5478.1</v>
      </c>
      <c r="V17" s="35">
        <v>524</v>
      </c>
      <c r="W17" s="27">
        <v>271.8</v>
      </c>
      <c r="X17" s="35">
        <v>6626</v>
      </c>
      <c r="Y17" s="27">
        <v>21.45</v>
      </c>
      <c r="Z17" s="35">
        <v>42739</v>
      </c>
      <c r="AA17" s="27">
        <v>3.3</v>
      </c>
    </row>
    <row r="18" spans="1:27" ht="10.5" customHeight="1" x14ac:dyDescent="0.2">
      <c r="A18" s="14" t="s">
        <v>36</v>
      </c>
      <c r="B18" s="23">
        <v>23100</v>
      </c>
      <c r="C18" s="20">
        <v>1</v>
      </c>
      <c r="D18" s="20">
        <v>1</v>
      </c>
      <c r="E18" s="20">
        <v>0</v>
      </c>
      <c r="F18" s="20">
        <v>2</v>
      </c>
      <c r="G18" s="20">
        <v>1</v>
      </c>
      <c r="H18" s="20">
        <v>2</v>
      </c>
      <c r="I18" s="20">
        <v>1</v>
      </c>
      <c r="J18" s="20">
        <v>1</v>
      </c>
      <c r="K18" s="20">
        <v>0</v>
      </c>
      <c r="L18" s="20">
        <v>2</v>
      </c>
      <c r="M18" s="20">
        <v>2</v>
      </c>
      <c r="N18" s="20">
        <v>1</v>
      </c>
      <c r="O18" s="20">
        <v>1</v>
      </c>
      <c r="P18" s="34">
        <v>7</v>
      </c>
      <c r="Q18" s="20">
        <v>2</v>
      </c>
      <c r="R18" s="15">
        <v>4</v>
      </c>
      <c r="S18" s="24">
        <v>1132413</v>
      </c>
      <c r="T18" s="35">
        <v>13</v>
      </c>
      <c r="U18" s="27">
        <v>10888.55</v>
      </c>
      <c r="V18" s="35">
        <v>432</v>
      </c>
      <c r="W18" s="27">
        <v>327.64999999999998</v>
      </c>
      <c r="X18" s="35">
        <v>5334</v>
      </c>
      <c r="Y18" s="27">
        <v>26.5</v>
      </c>
      <c r="Z18" s="35">
        <v>34984</v>
      </c>
      <c r="AA18" s="27">
        <v>4</v>
      </c>
    </row>
    <row r="19" spans="1:27" ht="10.5" customHeight="1" x14ac:dyDescent="0.2">
      <c r="A19" s="14" t="s">
        <v>37</v>
      </c>
      <c r="B19" s="23">
        <v>23107</v>
      </c>
      <c r="C19" s="20">
        <v>0</v>
      </c>
      <c r="D19" s="20">
        <v>2</v>
      </c>
      <c r="E19" s="20">
        <v>2</v>
      </c>
      <c r="F19" s="20">
        <v>1</v>
      </c>
      <c r="G19" s="20">
        <v>0</v>
      </c>
      <c r="H19" s="20">
        <v>1</v>
      </c>
      <c r="I19" s="20">
        <v>1</v>
      </c>
      <c r="J19" s="20">
        <v>1</v>
      </c>
      <c r="K19" s="20">
        <v>0</v>
      </c>
      <c r="L19" s="20">
        <v>2</v>
      </c>
      <c r="M19" s="20">
        <v>2</v>
      </c>
      <c r="N19" s="20">
        <v>0</v>
      </c>
      <c r="O19" s="20">
        <v>0</v>
      </c>
      <c r="P19" s="34">
        <v>4</v>
      </c>
      <c r="Q19" s="20">
        <v>5</v>
      </c>
      <c r="R19" s="15">
        <v>4</v>
      </c>
      <c r="S19" s="24">
        <v>1186760</v>
      </c>
      <c r="T19" s="35">
        <v>3</v>
      </c>
      <c r="U19" s="27">
        <v>49448.3</v>
      </c>
      <c r="V19" s="35">
        <v>85</v>
      </c>
      <c r="W19" s="27">
        <v>1745.2</v>
      </c>
      <c r="X19" s="35">
        <v>1320</v>
      </c>
      <c r="Y19" s="27">
        <v>112.35</v>
      </c>
      <c r="Z19" s="35">
        <v>10764</v>
      </c>
      <c r="AA19" s="27">
        <v>13.75</v>
      </c>
    </row>
    <row r="20" spans="1:27" ht="10.5" customHeight="1" x14ac:dyDescent="0.2">
      <c r="A20" s="14" t="s">
        <v>38</v>
      </c>
      <c r="B20" s="23">
        <v>23114</v>
      </c>
      <c r="C20" s="20">
        <v>1</v>
      </c>
      <c r="D20" s="20">
        <v>0</v>
      </c>
      <c r="E20" s="20">
        <v>1</v>
      </c>
      <c r="F20" s="20">
        <v>1</v>
      </c>
      <c r="G20" s="20">
        <v>1</v>
      </c>
      <c r="H20" s="20">
        <v>2</v>
      </c>
      <c r="I20" s="20">
        <v>2</v>
      </c>
      <c r="J20" s="20">
        <v>1</v>
      </c>
      <c r="K20" s="20">
        <v>1</v>
      </c>
      <c r="L20" s="20">
        <v>0</v>
      </c>
      <c r="M20" s="20">
        <v>1</v>
      </c>
      <c r="N20" s="20">
        <v>2</v>
      </c>
      <c r="O20" s="20">
        <v>2</v>
      </c>
      <c r="P20" s="34">
        <v>7</v>
      </c>
      <c r="Q20" s="20">
        <v>2</v>
      </c>
      <c r="R20" s="15">
        <v>4</v>
      </c>
      <c r="S20" s="24">
        <v>1051256.5</v>
      </c>
      <c r="T20" s="35">
        <v>1</v>
      </c>
      <c r="U20" s="27">
        <v>131407.04999999999</v>
      </c>
      <c r="V20" s="35">
        <v>84</v>
      </c>
      <c r="W20" s="27">
        <v>1564.35</v>
      </c>
      <c r="X20" s="35">
        <v>1350</v>
      </c>
      <c r="Y20" s="27">
        <v>97.3</v>
      </c>
      <c r="Z20" s="35">
        <v>12273</v>
      </c>
      <c r="AA20" s="27">
        <v>10.7</v>
      </c>
    </row>
    <row r="21" spans="1:27" ht="10.5" customHeight="1" x14ac:dyDescent="0.2">
      <c r="A21" s="14" t="s">
        <v>39</v>
      </c>
      <c r="B21" s="23">
        <v>23121</v>
      </c>
      <c r="C21" s="20">
        <v>1</v>
      </c>
      <c r="D21" s="20">
        <v>1</v>
      </c>
      <c r="E21" s="20">
        <v>0</v>
      </c>
      <c r="F21" s="20">
        <v>1</v>
      </c>
      <c r="G21" s="20">
        <v>2</v>
      </c>
      <c r="H21" s="20">
        <v>0</v>
      </c>
      <c r="I21" s="20">
        <v>2</v>
      </c>
      <c r="J21" s="20">
        <v>1</v>
      </c>
      <c r="K21" s="20">
        <v>2</v>
      </c>
      <c r="L21" s="20">
        <v>0</v>
      </c>
      <c r="M21" s="20">
        <v>1</v>
      </c>
      <c r="N21" s="20">
        <v>1</v>
      </c>
      <c r="O21" s="20">
        <v>1</v>
      </c>
      <c r="P21" s="34">
        <v>7</v>
      </c>
      <c r="Q21" s="20">
        <v>3</v>
      </c>
      <c r="R21" s="15">
        <v>3</v>
      </c>
      <c r="S21" s="24">
        <v>1086044.5</v>
      </c>
      <c r="T21" s="35">
        <v>100</v>
      </c>
      <c r="U21" s="27">
        <v>1357.55</v>
      </c>
      <c r="V21" s="35">
        <v>1572</v>
      </c>
      <c r="W21" s="27">
        <v>86.35</v>
      </c>
      <c r="X21" s="35">
        <v>12900</v>
      </c>
      <c r="Y21" s="27">
        <v>10.5</v>
      </c>
      <c r="Z21" s="35">
        <v>61459</v>
      </c>
      <c r="AA21" s="27">
        <v>2.2000000000000002</v>
      </c>
    </row>
    <row r="22" spans="1:27" ht="10.5" customHeight="1" x14ac:dyDescent="0.2">
      <c r="A22" s="14" t="s">
        <v>40</v>
      </c>
      <c r="B22" s="23">
        <v>23128</v>
      </c>
      <c r="C22" s="20">
        <v>1</v>
      </c>
      <c r="D22" s="20">
        <v>0</v>
      </c>
      <c r="E22" s="20">
        <v>0</v>
      </c>
      <c r="F22" s="20">
        <v>2</v>
      </c>
      <c r="G22" s="20">
        <v>2</v>
      </c>
      <c r="H22" s="20">
        <v>2</v>
      </c>
      <c r="I22" s="20">
        <v>2</v>
      </c>
      <c r="J22" s="20">
        <v>1</v>
      </c>
      <c r="K22" s="20">
        <v>0</v>
      </c>
      <c r="L22" s="20">
        <v>2</v>
      </c>
      <c r="M22" s="20">
        <v>1</v>
      </c>
      <c r="N22" s="20">
        <v>2</v>
      </c>
      <c r="O22" s="20">
        <v>1</v>
      </c>
      <c r="P22" s="34">
        <v>4</v>
      </c>
      <c r="Q22" s="20">
        <v>3</v>
      </c>
      <c r="R22" s="15">
        <v>6</v>
      </c>
      <c r="S22" s="24">
        <v>1150951</v>
      </c>
      <c r="T22" s="49" t="s">
        <v>91</v>
      </c>
      <c r="U22" s="50"/>
      <c r="V22" s="35">
        <v>15</v>
      </c>
      <c r="W22" s="27">
        <v>19182.5</v>
      </c>
      <c r="X22" s="35">
        <v>436</v>
      </c>
      <c r="Y22" s="27">
        <v>329.95</v>
      </c>
      <c r="Z22" s="35">
        <v>4699</v>
      </c>
      <c r="AA22" s="27">
        <v>30.6</v>
      </c>
    </row>
    <row r="23" spans="1:27" ht="10.5" customHeight="1" x14ac:dyDescent="0.2">
      <c r="A23" s="14" t="s">
        <v>41</v>
      </c>
      <c r="B23" s="23">
        <v>23135</v>
      </c>
      <c r="C23" s="20">
        <v>2</v>
      </c>
      <c r="D23" s="20">
        <v>0</v>
      </c>
      <c r="E23" s="20">
        <v>1</v>
      </c>
      <c r="F23" s="20">
        <v>2</v>
      </c>
      <c r="G23" s="20">
        <v>0</v>
      </c>
      <c r="H23" s="20">
        <v>1</v>
      </c>
      <c r="I23" s="20">
        <v>1</v>
      </c>
      <c r="J23" s="20">
        <v>0</v>
      </c>
      <c r="K23" s="20">
        <v>2</v>
      </c>
      <c r="L23" s="20">
        <v>0</v>
      </c>
      <c r="M23" s="20">
        <v>1</v>
      </c>
      <c r="N23" s="20">
        <v>1</v>
      </c>
      <c r="O23" s="20">
        <v>2</v>
      </c>
      <c r="P23" s="34">
        <v>5</v>
      </c>
      <c r="Q23" s="20">
        <v>4</v>
      </c>
      <c r="R23" s="15">
        <v>4</v>
      </c>
      <c r="S23" s="24">
        <v>1104820.5</v>
      </c>
      <c r="T23" s="35">
        <v>25</v>
      </c>
      <c r="U23" s="27">
        <v>5524.1</v>
      </c>
      <c r="V23" s="35">
        <v>756</v>
      </c>
      <c r="W23" s="27">
        <v>182.65</v>
      </c>
      <c r="X23" s="35">
        <v>7598</v>
      </c>
      <c r="Y23" s="27">
        <v>18.149999999999999</v>
      </c>
      <c r="Z23" s="35">
        <v>42421</v>
      </c>
      <c r="AA23" s="27">
        <v>3.25</v>
      </c>
    </row>
    <row r="24" spans="1:27" ht="10.5" customHeight="1" x14ac:dyDescent="0.2">
      <c r="A24" s="14" t="s">
        <v>42</v>
      </c>
      <c r="B24" s="23">
        <v>23142</v>
      </c>
      <c r="C24" s="20">
        <v>1</v>
      </c>
      <c r="D24" s="20">
        <v>0</v>
      </c>
      <c r="E24" s="20">
        <v>1</v>
      </c>
      <c r="F24" s="20">
        <v>2</v>
      </c>
      <c r="G24" s="20">
        <v>0</v>
      </c>
      <c r="H24" s="20">
        <v>0</v>
      </c>
      <c r="I24" s="20">
        <v>1</v>
      </c>
      <c r="J24" s="20">
        <v>2</v>
      </c>
      <c r="K24" s="20">
        <v>0</v>
      </c>
      <c r="L24" s="20">
        <v>1</v>
      </c>
      <c r="M24" s="20">
        <v>1</v>
      </c>
      <c r="N24" s="20">
        <v>1</v>
      </c>
      <c r="O24" s="20">
        <v>1</v>
      </c>
      <c r="P24" s="34">
        <v>7</v>
      </c>
      <c r="Q24" s="20">
        <v>4</v>
      </c>
      <c r="R24" s="15">
        <v>2</v>
      </c>
      <c r="S24" s="24">
        <v>1083709</v>
      </c>
      <c r="T24" s="35">
        <v>4</v>
      </c>
      <c r="U24" s="27">
        <v>33865.9</v>
      </c>
      <c r="V24" s="35">
        <v>80</v>
      </c>
      <c r="W24" s="27">
        <v>1693.25</v>
      </c>
      <c r="X24" s="35">
        <v>1178</v>
      </c>
      <c r="Y24" s="27">
        <v>114.95</v>
      </c>
      <c r="Z24" s="35">
        <v>10444</v>
      </c>
      <c r="AA24" s="27">
        <v>12.95</v>
      </c>
    </row>
    <row r="25" spans="1:27" ht="10.5" customHeight="1" x14ac:dyDescent="0.2">
      <c r="A25" s="14" t="s">
        <v>43</v>
      </c>
      <c r="B25" s="23">
        <v>23149</v>
      </c>
      <c r="C25" s="20">
        <v>2</v>
      </c>
      <c r="D25" s="20">
        <v>1</v>
      </c>
      <c r="E25" s="20">
        <v>1</v>
      </c>
      <c r="F25" s="20">
        <v>1</v>
      </c>
      <c r="G25" s="20">
        <v>1</v>
      </c>
      <c r="H25" s="20">
        <v>1</v>
      </c>
      <c r="I25" s="20">
        <v>1</v>
      </c>
      <c r="J25" s="20">
        <v>1</v>
      </c>
      <c r="K25" s="20">
        <v>1</v>
      </c>
      <c r="L25" s="20">
        <v>1</v>
      </c>
      <c r="M25" s="20">
        <v>0</v>
      </c>
      <c r="N25" s="20">
        <v>1</v>
      </c>
      <c r="O25" s="20">
        <v>1</v>
      </c>
      <c r="P25" s="34">
        <v>11</v>
      </c>
      <c r="Q25" s="20">
        <v>1</v>
      </c>
      <c r="R25" s="15">
        <v>1</v>
      </c>
      <c r="S25" s="24">
        <v>922320.5</v>
      </c>
      <c r="T25" s="35">
        <v>34</v>
      </c>
      <c r="U25" s="27">
        <v>3390.85</v>
      </c>
      <c r="V25" s="35">
        <v>1412</v>
      </c>
      <c r="W25" s="27">
        <v>81.650000000000006</v>
      </c>
      <c r="X25" s="35">
        <v>18294</v>
      </c>
      <c r="Y25" s="27">
        <v>6.3</v>
      </c>
      <c r="Z25" s="35">
        <v>52319</v>
      </c>
      <c r="AA25" s="27">
        <v>2.2000000000000002</v>
      </c>
    </row>
    <row r="26" spans="1:27" ht="10.5" customHeight="1" x14ac:dyDescent="0.2">
      <c r="A26" s="14" t="s">
        <v>44</v>
      </c>
      <c r="B26" s="23">
        <v>23156</v>
      </c>
      <c r="C26" s="20">
        <v>0</v>
      </c>
      <c r="D26" s="20">
        <v>0</v>
      </c>
      <c r="E26" s="20">
        <v>1</v>
      </c>
      <c r="F26" s="20">
        <v>1</v>
      </c>
      <c r="G26" s="20">
        <v>1</v>
      </c>
      <c r="H26" s="20">
        <v>2</v>
      </c>
      <c r="I26" s="20">
        <v>1</v>
      </c>
      <c r="J26" s="20">
        <v>1</v>
      </c>
      <c r="K26" s="20">
        <v>1</v>
      </c>
      <c r="L26" s="20">
        <v>1</v>
      </c>
      <c r="M26" s="20">
        <v>2</v>
      </c>
      <c r="N26" s="20">
        <v>0</v>
      </c>
      <c r="O26" s="20">
        <v>2</v>
      </c>
      <c r="P26" s="34">
        <v>7</v>
      </c>
      <c r="Q26" s="20">
        <v>3</v>
      </c>
      <c r="R26" s="15">
        <v>3</v>
      </c>
      <c r="S26" s="24">
        <v>988380.5</v>
      </c>
      <c r="T26" s="49" t="s">
        <v>91</v>
      </c>
      <c r="U26" s="50"/>
      <c r="V26" s="35">
        <v>7</v>
      </c>
      <c r="W26" s="27">
        <v>35299.300000000003</v>
      </c>
      <c r="X26" s="35">
        <v>169</v>
      </c>
      <c r="Y26" s="27">
        <v>731.05</v>
      </c>
      <c r="Z26" s="35">
        <v>2094</v>
      </c>
      <c r="AA26" s="27">
        <v>59</v>
      </c>
    </row>
    <row r="27" spans="1:27" ht="10.5" customHeight="1" x14ac:dyDescent="0.2">
      <c r="A27" s="14" t="s">
        <v>45</v>
      </c>
      <c r="B27" s="23">
        <v>23163</v>
      </c>
      <c r="C27" s="20">
        <v>0</v>
      </c>
      <c r="D27" s="20">
        <v>2</v>
      </c>
      <c r="E27" s="20">
        <v>1</v>
      </c>
      <c r="F27" s="20">
        <v>1</v>
      </c>
      <c r="G27" s="20">
        <v>2</v>
      </c>
      <c r="H27" s="20">
        <v>1</v>
      </c>
      <c r="I27" s="20">
        <v>1</v>
      </c>
      <c r="J27" s="20">
        <v>2</v>
      </c>
      <c r="K27" s="20">
        <v>2</v>
      </c>
      <c r="L27" s="20">
        <v>1</v>
      </c>
      <c r="M27" s="20">
        <v>1</v>
      </c>
      <c r="N27" s="20">
        <v>1</v>
      </c>
      <c r="O27" s="20">
        <v>1</v>
      </c>
      <c r="P27" s="34">
        <v>8</v>
      </c>
      <c r="Q27" s="20">
        <v>1</v>
      </c>
      <c r="R27" s="15">
        <v>4</v>
      </c>
      <c r="S27" s="24">
        <v>978328.5</v>
      </c>
      <c r="T27" s="35">
        <v>38</v>
      </c>
      <c r="U27" s="27">
        <v>3218.15</v>
      </c>
      <c r="V27" s="35">
        <v>1174</v>
      </c>
      <c r="W27" s="27">
        <v>104.15</v>
      </c>
      <c r="X27" s="35">
        <v>12692</v>
      </c>
      <c r="Y27" s="27">
        <v>9.6</v>
      </c>
      <c r="Z27" s="35">
        <v>56266</v>
      </c>
      <c r="AA27" s="27">
        <v>2.15</v>
      </c>
    </row>
    <row r="28" spans="1:27" ht="10.5" customHeight="1" x14ac:dyDescent="0.2">
      <c r="A28" s="14" t="s">
        <v>46</v>
      </c>
      <c r="B28" s="23">
        <v>23170</v>
      </c>
      <c r="C28" s="20">
        <v>1</v>
      </c>
      <c r="D28" s="20">
        <v>1</v>
      </c>
      <c r="E28" s="20">
        <v>2</v>
      </c>
      <c r="F28" s="20">
        <v>1</v>
      </c>
      <c r="G28" s="20">
        <v>2</v>
      </c>
      <c r="H28" s="20">
        <v>1</v>
      </c>
      <c r="I28" s="20">
        <v>2</v>
      </c>
      <c r="J28" s="20">
        <v>0</v>
      </c>
      <c r="K28" s="20">
        <v>2</v>
      </c>
      <c r="L28" s="20">
        <v>2</v>
      </c>
      <c r="M28" s="20">
        <v>1</v>
      </c>
      <c r="N28" s="20">
        <v>0</v>
      </c>
      <c r="O28" s="20">
        <v>2</v>
      </c>
      <c r="P28" s="34">
        <v>5</v>
      </c>
      <c r="Q28" s="20">
        <v>2</v>
      </c>
      <c r="R28" s="15">
        <v>6</v>
      </c>
      <c r="S28" s="24">
        <v>945414</v>
      </c>
      <c r="T28" s="35">
        <v>3</v>
      </c>
      <c r="U28" s="27">
        <v>39392.25</v>
      </c>
      <c r="V28" s="35">
        <v>46</v>
      </c>
      <c r="W28" s="27">
        <v>2569.0500000000002</v>
      </c>
      <c r="X28" s="35">
        <v>729</v>
      </c>
      <c r="Y28" s="27">
        <v>162.1</v>
      </c>
      <c r="Z28" s="35">
        <v>6234</v>
      </c>
      <c r="AA28" s="27">
        <v>18.95</v>
      </c>
    </row>
    <row r="29" spans="1:27" ht="10.5" customHeight="1" x14ac:dyDescent="0.2">
      <c r="A29" s="14" t="s">
        <v>47</v>
      </c>
      <c r="B29" s="23">
        <v>23177</v>
      </c>
      <c r="C29" s="20">
        <v>1</v>
      </c>
      <c r="D29" s="20">
        <v>0</v>
      </c>
      <c r="E29" s="20">
        <v>1</v>
      </c>
      <c r="F29" s="20">
        <v>2</v>
      </c>
      <c r="G29" s="20">
        <v>0</v>
      </c>
      <c r="H29" s="20">
        <v>2</v>
      </c>
      <c r="I29" s="20">
        <v>1</v>
      </c>
      <c r="J29" s="20">
        <v>1</v>
      </c>
      <c r="K29" s="20">
        <v>1</v>
      </c>
      <c r="L29" s="20">
        <v>2</v>
      </c>
      <c r="M29" s="20">
        <v>1</v>
      </c>
      <c r="N29" s="20">
        <v>1</v>
      </c>
      <c r="O29" s="20">
        <v>0</v>
      </c>
      <c r="P29" s="34">
        <v>7</v>
      </c>
      <c r="Q29" s="20">
        <v>3</v>
      </c>
      <c r="R29" s="15">
        <v>3</v>
      </c>
      <c r="S29" s="24">
        <v>1022439</v>
      </c>
      <c r="T29" s="49" t="s">
        <v>91</v>
      </c>
      <c r="U29" s="50"/>
      <c r="V29" s="35">
        <v>98</v>
      </c>
      <c r="W29" s="27">
        <v>2608.25</v>
      </c>
      <c r="X29" s="35">
        <v>2147</v>
      </c>
      <c r="Y29" s="27">
        <v>59.5</v>
      </c>
      <c r="Z29" s="35">
        <v>20129</v>
      </c>
      <c r="AA29" s="27">
        <v>6.3</v>
      </c>
    </row>
    <row r="30" spans="1:27" ht="10.5" customHeight="1" x14ac:dyDescent="0.2">
      <c r="A30" s="14" t="s">
        <v>48</v>
      </c>
      <c r="B30" s="23" t="s">
        <v>95</v>
      </c>
      <c r="C30" s="20">
        <v>1</v>
      </c>
      <c r="D30" s="20">
        <v>1</v>
      </c>
      <c r="E30" s="20">
        <v>0</v>
      </c>
      <c r="F30" s="20">
        <v>1</v>
      </c>
      <c r="G30" s="20">
        <v>0</v>
      </c>
      <c r="H30" s="20">
        <v>1</v>
      </c>
      <c r="I30" s="20">
        <v>2</v>
      </c>
      <c r="J30" s="20">
        <v>2</v>
      </c>
      <c r="K30" s="20">
        <v>1</v>
      </c>
      <c r="L30" s="20">
        <v>1</v>
      </c>
      <c r="M30" s="20">
        <v>1</v>
      </c>
      <c r="N30" s="20">
        <v>1</v>
      </c>
      <c r="O30" s="20">
        <v>0</v>
      </c>
      <c r="P30" s="34">
        <v>8</v>
      </c>
      <c r="Q30" s="20">
        <v>3</v>
      </c>
      <c r="R30" s="15">
        <v>2</v>
      </c>
      <c r="S30" s="24">
        <v>891982.5</v>
      </c>
      <c r="T30" s="35">
        <v>1</v>
      </c>
      <c r="U30" s="27">
        <v>111497.8</v>
      </c>
      <c r="V30" s="35">
        <v>17</v>
      </c>
      <c r="W30" s="27">
        <v>6558.65</v>
      </c>
      <c r="X30" s="35">
        <v>272</v>
      </c>
      <c r="Y30" s="27">
        <v>409.9</v>
      </c>
      <c r="Z30" s="35">
        <v>2333</v>
      </c>
      <c r="AA30" s="27">
        <v>47.75</v>
      </c>
    </row>
    <row r="31" spans="1:27" ht="10.5" customHeight="1" x14ac:dyDescent="0.2">
      <c r="A31" s="14" t="s">
        <v>49</v>
      </c>
      <c r="B31" s="23" t="s">
        <v>96</v>
      </c>
      <c r="C31" s="20">
        <v>2</v>
      </c>
      <c r="D31" s="20">
        <v>1</v>
      </c>
      <c r="E31" s="20">
        <v>1</v>
      </c>
      <c r="F31" s="20">
        <v>1</v>
      </c>
      <c r="G31" s="20">
        <v>0</v>
      </c>
      <c r="H31" s="20">
        <v>1</v>
      </c>
      <c r="I31" s="20">
        <v>2</v>
      </c>
      <c r="J31" s="20">
        <v>2</v>
      </c>
      <c r="K31" s="20">
        <v>2</v>
      </c>
      <c r="L31" s="20">
        <v>1</v>
      </c>
      <c r="M31" s="20">
        <v>0</v>
      </c>
      <c r="N31" s="20">
        <v>1</v>
      </c>
      <c r="O31" s="20">
        <v>1</v>
      </c>
      <c r="P31" s="34">
        <v>7</v>
      </c>
      <c r="Q31" s="20">
        <v>2</v>
      </c>
      <c r="R31" s="15">
        <v>4</v>
      </c>
      <c r="S31" s="24">
        <v>925495</v>
      </c>
      <c r="T31" s="35">
        <v>706</v>
      </c>
      <c r="U31" s="27">
        <v>163.85</v>
      </c>
      <c r="V31" s="35">
        <v>10035</v>
      </c>
      <c r="W31" s="27">
        <v>11.5</v>
      </c>
      <c r="X31" s="35">
        <v>62407</v>
      </c>
      <c r="Y31" s="27">
        <v>3.7</v>
      </c>
      <c r="Z31" s="49" t="s">
        <v>90</v>
      </c>
      <c r="AA31" s="50"/>
    </row>
    <row r="32" spans="1:27" ht="10.5" customHeight="1" x14ac:dyDescent="0.2">
      <c r="A32" s="14" t="s">
        <v>50</v>
      </c>
      <c r="B32" s="23">
        <v>23198</v>
      </c>
      <c r="C32" s="20">
        <v>1</v>
      </c>
      <c r="D32" s="20">
        <v>1</v>
      </c>
      <c r="E32" s="20">
        <v>1</v>
      </c>
      <c r="F32" s="20">
        <v>1</v>
      </c>
      <c r="G32" s="20">
        <v>2</v>
      </c>
      <c r="H32" s="20">
        <v>2</v>
      </c>
      <c r="I32" s="20">
        <v>1</v>
      </c>
      <c r="J32" s="20">
        <v>0</v>
      </c>
      <c r="K32" s="20">
        <v>1</v>
      </c>
      <c r="L32" s="20">
        <v>2</v>
      </c>
      <c r="M32" s="20">
        <v>1</v>
      </c>
      <c r="N32" s="20">
        <v>0</v>
      </c>
      <c r="O32" s="20">
        <v>0</v>
      </c>
      <c r="P32" s="34">
        <v>7</v>
      </c>
      <c r="Q32" s="20">
        <v>3</v>
      </c>
      <c r="R32" s="15">
        <v>3</v>
      </c>
      <c r="S32" s="24">
        <v>723249</v>
      </c>
      <c r="T32" s="35">
        <v>5</v>
      </c>
      <c r="U32" s="27">
        <v>18081.2</v>
      </c>
      <c r="V32" s="35">
        <v>166</v>
      </c>
      <c r="W32" s="27">
        <v>544.6</v>
      </c>
      <c r="X32" s="35">
        <v>1862</v>
      </c>
      <c r="Y32" s="27">
        <v>48.55</v>
      </c>
      <c r="Z32" s="35">
        <v>12450</v>
      </c>
      <c r="AA32" s="27">
        <v>7.25</v>
      </c>
    </row>
    <row r="33" spans="1:27" ht="10.5" customHeight="1" x14ac:dyDescent="0.2">
      <c r="A33" s="14" t="s">
        <v>51</v>
      </c>
      <c r="B33" s="23">
        <v>23205</v>
      </c>
      <c r="C33" s="20">
        <v>1</v>
      </c>
      <c r="D33" s="20">
        <v>2</v>
      </c>
      <c r="E33" s="20">
        <v>1</v>
      </c>
      <c r="F33" s="20">
        <v>0</v>
      </c>
      <c r="G33" s="20">
        <v>1</v>
      </c>
      <c r="H33" s="20">
        <v>2</v>
      </c>
      <c r="I33" s="20">
        <v>1</v>
      </c>
      <c r="J33" s="20">
        <v>1</v>
      </c>
      <c r="K33" s="20">
        <v>1</v>
      </c>
      <c r="L33" s="20">
        <v>2</v>
      </c>
      <c r="M33" s="20">
        <v>1</v>
      </c>
      <c r="N33" s="20">
        <v>0</v>
      </c>
      <c r="O33" s="20">
        <v>2</v>
      </c>
      <c r="P33" s="34">
        <v>7</v>
      </c>
      <c r="Q33" s="20">
        <v>2</v>
      </c>
      <c r="R33" s="15">
        <v>4</v>
      </c>
      <c r="S33" s="24">
        <v>740001.5</v>
      </c>
      <c r="T33" s="35">
        <v>7</v>
      </c>
      <c r="U33" s="27">
        <v>13214.3</v>
      </c>
      <c r="V33" s="35">
        <v>68</v>
      </c>
      <c r="W33" s="27">
        <v>1360.25</v>
      </c>
      <c r="X33" s="35">
        <v>846</v>
      </c>
      <c r="Y33" s="27">
        <v>109.3</v>
      </c>
      <c r="Z33" s="35">
        <v>4936</v>
      </c>
      <c r="AA33" s="27">
        <v>18.7</v>
      </c>
    </row>
    <row r="34" spans="1:27" ht="10.5" customHeight="1" x14ac:dyDescent="0.2">
      <c r="A34" s="14" t="s">
        <v>52</v>
      </c>
      <c r="B34" s="23">
        <v>23212</v>
      </c>
      <c r="C34" s="20">
        <v>2</v>
      </c>
      <c r="D34" s="20">
        <v>2</v>
      </c>
      <c r="E34" s="20">
        <v>2</v>
      </c>
      <c r="F34" s="20">
        <v>0</v>
      </c>
      <c r="G34" s="20">
        <v>0</v>
      </c>
      <c r="H34" s="20">
        <v>1</v>
      </c>
      <c r="I34" s="20">
        <v>0</v>
      </c>
      <c r="J34" s="20">
        <v>1</v>
      </c>
      <c r="K34" s="20">
        <v>2</v>
      </c>
      <c r="L34" s="20">
        <v>1</v>
      </c>
      <c r="M34" s="20">
        <v>2</v>
      </c>
      <c r="N34" s="20">
        <v>1</v>
      </c>
      <c r="O34" s="20">
        <v>0</v>
      </c>
      <c r="P34" s="34">
        <v>4</v>
      </c>
      <c r="Q34" s="20">
        <v>4</v>
      </c>
      <c r="R34" s="15">
        <v>5</v>
      </c>
      <c r="S34" s="24">
        <v>710026.5</v>
      </c>
      <c r="T34" s="35">
        <v>2</v>
      </c>
      <c r="U34" s="27">
        <v>44376.65</v>
      </c>
      <c r="V34" s="35">
        <v>64</v>
      </c>
      <c r="W34" s="27">
        <v>1386.75</v>
      </c>
      <c r="X34" s="35">
        <v>845</v>
      </c>
      <c r="Y34" s="27">
        <v>105</v>
      </c>
      <c r="Z34" s="35">
        <v>7761</v>
      </c>
      <c r="AA34" s="27">
        <v>11.4</v>
      </c>
    </row>
    <row r="35" spans="1:27" ht="10.5" customHeight="1" x14ac:dyDescent="0.2">
      <c r="A35" s="14" t="s">
        <v>53</v>
      </c>
      <c r="B35" s="23">
        <v>23219</v>
      </c>
      <c r="C35" s="20">
        <v>1</v>
      </c>
      <c r="D35" s="20">
        <v>1</v>
      </c>
      <c r="E35" s="20">
        <v>1</v>
      </c>
      <c r="F35" s="20">
        <v>0</v>
      </c>
      <c r="G35" s="20">
        <v>1</v>
      </c>
      <c r="H35" s="20">
        <v>2</v>
      </c>
      <c r="I35" s="20">
        <v>2</v>
      </c>
      <c r="J35" s="20">
        <v>2</v>
      </c>
      <c r="K35" s="20">
        <v>2</v>
      </c>
      <c r="L35" s="20">
        <v>1</v>
      </c>
      <c r="M35" s="20">
        <v>1</v>
      </c>
      <c r="N35" s="20">
        <v>1</v>
      </c>
      <c r="O35" s="20">
        <v>1</v>
      </c>
      <c r="P35" s="34">
        <v>8</v>
      </c>
      <c r="Q35" s="20">
        <v>1</v>
      </c>
      <c r="R35" s="15">
        <v>4</v>
      </c>
      <c r="S35" s="24">
        <v>728097</v>
      </c>
      <c r="T35" s="35">
        <v>140</v>
      </c>
      <c r="U35" s="27">
        <v>650.04999999999995</v>
      </c>
      <c r="V35" s="35">
        <v>3515</v>
      </c>
      <c r="W35" s="27">
        <v>25.85</v>
      </c>
      <c r="X35" s="35">
        <v>33904</v>
      </c>
      <c r="Y35" s="27">
        <v>5.35</v>
      </c>
      <c r="Z35" s="49" t="s">
        <v>90</v>
      </c>
      <c r="AA35" s="50"/>
    </row>
    <row r="36" spans="1:27" ht="10.5" customHeight="1" x14ac:dyDescent="0.2">
      <c r="A36" s="14" t="s">
        <v>54</v>
      </c>
      <c r="B36" s="23">
        <v>23226</v>
      </c>
      <c r="C36" s="20">
        <v>2</v>
      </c>
      <c r="D36" s="20">
        <v>2</v>
      </c>
      <c r="E36" s="20">
        <v>0</v>
      </c>
      <c r="F36" s="20">
        <v>0</v>
      </c>
      <c r="G36" s="20">
        <v>0</v>
      </c>
      <c r="H36" s="20">
        <v>2</v>
      </c>
      <c r="I36" s="20">
        <v>0</v>
      </c>
      <c r="J36" s="20">
        <v>1</v>
      </c>
      <c r="K36" s="20">
        <v>0</v>
      </c>
      <c r="L36" s="20">
        <v>1</v>
      </c>
      <c r="M36" s="20">
        <v>2</v>
      </c>
      <c r="N36" s="20">
        <v>1</v>
      </c>
      <c r="O36" s="20">
        <v>1</v>
      </c>
      <c r="P36" s="34">
        <v>4</v>
      </c>
      <c r="Q36" s="20">
        <v>5</v>
      </c>
      <c r="R36" s="15">
        <v>4</v>
      </c>
      <c r="S36" s="24">
        <v>803767.5</v>
      </c>
      <c r="T36" s="49" t="s">
        <v>91</v>
      </c>
      <c r="U36" s="50"/>
      <c r="V36" s="35">
        <v>13</v>
      </c>
      <c r="W36" s="27">
        <v>15457.05</v>
      </c>
      <c r="X36" s="35">
        <v>184</v>
      </c>
      <c r="Y36" s="27">
        <v>546</v>
      </c>
      <c r="Z36" s="35">
        <v>2519</v>
      </c>
      <c r="AA36" s="27">
        <v>39.85</v>
      </c>
    </row>
    <row r="37" spans="1:27" ht="10.5" customHeight="1" x14ac:dyDescent="0.2">
      <c r="A37" s="14" t="s">
        <v>55</v>
      </c>
      <c r="B37" s="23">
        <v>23233</v>
      </c>
      <c r="C37" s="20">
        <v>1</v>
      </c>
      <c r="D37" s="20">
        <v>2</v>
      </c>
      <c r="E37" s="20">
        <v>2</v>
      </c>
      <c r="F37" s="20">
        <v>1</v>
      </c>
      <c r="G37" s="20">
        <v>1</v>
      </c>
      <c r="H37" s="20">
        <v>2</v>
      </c>
      <c r="I37" s="20">
        <v>1</v>
      </c>
      <c r="J37" s="20">
        <v>2</v>
      </c>
      <c r="K37" s="20">
        <v>1</v>
      </c>
      <c r="L37" s="20">
        <v>2</v>
      </c>
      <c r="M37" s="20">
        <v>0</v>
      </c>
      <c r="N37" s="20">
        <v>1</v>
      </c>
      <c r="O37" s="20">
        <v>2</v>
      </c>
      <c r="P37" s="34">
        <v>6</v>
      </c>
      <c r="Q37" s="20">
        <v>1</v>
      </c>
      <c r="R37" s="15">
        <v>6</v>
      </c>
      <c r="S37" s="24">
        <v>862291.5</v>
      </c>
      <c r="T37" s="35">
        <v>14</v>
      </c>
      <c r="U37" s="27">
        <v>7699</v>
      </c>
      <c r="V37" s="35">
        <v>602</v>
      </c>
      <c r="W37" s="27">
        <v>179</v>
      </c>
      <c r="X37" s="35">
        <v>7751</v>
      </c>
      <c r="Y37" s="27">
        <v>13.9</v>
      </c>
      <c r="Z37" s="35">
        <v>45501</v>
      </c>
      <c r="AA37" s="27">
        <v>2.35</v>
      </c>
    </row>
    <row r="38" spans="1:27" ht="10.5" customHeight="1" x14ac:dyDescent="0.2">
      <c r="A38" s="14" t="s">
        <v>56</v>
      </c>
      <c r="B38" s="23">
        <v>23240</v>
      </c>
      <c r="C38" s="20">
        <v>2</v>
      </c>
      <c r="D38" s="20">
        <v>1</v>
      </c>
      <c r="E38" s="20">
        <v>1</v>
      </c>
      <c r="F38" s="20">
        <v>2</v>
      </c>
      <c r="G38" s="20">
        <v>2</v>
      </c>
      <c r="H38" s="20">
        <v>1</v>
      </c>
      <c r="I38" s="20">
        <v>0</v>
      </c>
      <c r="J38" s="20">
        <v>1</v>
      </c>
      <c r="K38" s="20">
        <v>1</v>
      </c>
      <c r="L38" s="20">
        <v>2</v>
      </c>
      <c r="M38" s="20">
        <v>1</v>
      </c>
      <c r="N38" s="20">
        <v>0</v>
      </c>
      <c r="O38" s="20">
        <v>0</v>
      </c>
      <c r="P38" s="34">
        <v>6</v>
      </c>
      <c r="Q38" s="20">
        <v>3</v>
      </c>
      <c r="R38" s="15">
        <v>4</v>
      </c>
      <c r="S38" s="24">
        <v>888726.5</v>
      </c>
      <c r="T38" s="35">
        <v>2</v>
      </c>
      <c r="U38" s="27">
        <v>55545.4</v>
      </c>
      <c r="V38" s="35">
        <v>33</v>
      </c>
      <c r="W38" s="27">
        <v>3366.35</v>
      </c>
      <c r="X38" s="35">
        <v>426</v>
      </c>
      <c r="Y38" s="27">
        <v>260.75</v>
      </c>
      <c r="Z38" s="35">
        <v>4228</v>
      </c>
      <c r="AA38" s="27">
        <v>26.25</v>
      </c>
    </row>
    <row r="39" spans="1:27" ht="10.5" customHeight="1" x14ac:dyDescent="0.2">
      <c r="A39" s="14" t="s">
        <v>57</v>
      </c>
      <c r="B39" s="23">
        <v>23247</v>
      </c>
      <c r="C39" s="20">
        <v>0</v>
      </c>
      <c r="D39" s="20">
        <v>0</v>
      </c>
      <c r="E39" s="20">
        <v>2</v>
      </c>
      <c r="F39" s="20">
        <v>2</v>
      </c>
      <c r="G39" s="20">
        <v>0</v>
      </c>
      <c r="H39" s="20">
        <v>1</v>
      </c>
      <c r="I39" s="20">
        <v>0</v>
      </c>
      <c r="J39" s="20">
        <v>1</v>
      </c>
      <c r="K39" s="20">
        <v>0</v>
      </c>
      <c r="L39" s="20">
        <v>0</v>
      </c>
      <c r="M39" s="20">
        <v>2</v>
      </c>
      <c r="N39" s="20">
        <v>1</v>
      </c>
      <c r="O39" s="20">
        <v>1</v>
      </c>
      <c r="P39" s="34">
        <v>4</v>
      </c>
      <c r="Q39" s="20">
        <v>6</v>
      </c>
      <c r="R39" s="15">
        <v>3</v>
      </c>
      <c r="S39" s="24">
        <v>1176490</v>
      </c>
      <c r="T39" s="49" t="s">
        <v>91</v>
      </c>
      <c r="U39" s="50"/>
      <c r="V39" s="35">
        <v>18</v>
      </c>
      <c r="W39" s="27">
        <v>16340.1</v>
      </c>
      <c r="X39" s="35">
        <v>303</v>
      </c>
      <c r="Y39" s="27">
        <v>485.35</v>
      </c>
      <c r="Z39" s="35">
        <v>3432</v>
      </c>
      <c r="AA39" s="27">
        <v>42.85</v>
      </c>
    </row>
    <row r="40" spans="1:27" ht="10.5" customHeight="1" x14ac:dyDescent="0.2">
      <c r="A40" s="14" t="s">
        <v>58</v>
      </c>
      <c r="B40" s="23">
        <v>23254</v>
      </c>
      <c r="C40" s="20">
        <v>1</v>
      </c>
      <c r="D40" s="20">
        <v>1</v>
      </c>
      <c r="E40" s="20">
        <v>1</v>
      </c>
      <c r="F40" s="20">
        <v>1</v>
      </c>
      <c r="G40" s="20">
        <v>2</v>
      </c>
      <c r="H40" s="20">
        <v>1</v>
      </c>
      <c r="I40" s="20">
        <v>1</v>
      </c>
      <c r="J40" s="20">
        <v>0</v>
      </c>
      <c r="K40" s="20">
        <v>0</v>
      </c>
      <c r="L40" s="20">
        <v>2</v>
      </c>
      <c r="M40" s="20">
        <v>1</v>
      </c>
      <c r="N40" s="20">
        <v>1</v>
      </c>
      <c r="O40" s="20">
        <v>0</v>
      </c>
      <c r="P40" s="34">
        <v>8</v>
      </c>
      <c r="Q40" s="20">
        <v>3</v>
      </c>
      <c r="R40" s="15">
        <v>2</v>
      </c>
      <c r="S40" s="24">
        <v>1304541</v>
      </c>
      <c r="T40" s="35">
        <v>12</v>
      </c>
      <c r="U40" s="27">
        <v>13588.95</v>
      </c>
      <c r="V40" s="35">
        <v>629</v>
      </c>
      <c r="W40" s="27">
        <v>259.2</v>
      </c>
      <c r="X40" s="35">
        <v>8857</v>
      </c>
      <c r="Y40" s="27">
        <v>18.399999999999999</v>
      </c>
      <c r="Z40" s="35">
        <v>63721</v>
      </c>
      <c r="AA40" s="27">
        <v>2.5499999999999998</v>
      </c>
    </row>
    <row r="41" spans="1:27" ht="10.5" customHeight="1" x14ac:dyDescent="0.2">
      <c r="A41" s="14" t="s">
        <v>59</v>
      </c>
      <c r="B41" s="23">
        <v>23261</v>
      </c>
      <c r="C41" s="20">
        <v>2</v>
      </c>
      <c r="D41" s="20">
        <v>1</v>
      </c>
      <c r="E41" s="20">
        <v>0</v>
      </c>
      <c r="F41" s="20">
        <v>2</v>
      </c>
      <c r="G41" s="20">
        <v>2</v>
      </c>
      <c r="H41" s="20">
        <v>1</v>
      </c>
      <c r="I41" s="20">
        <v>0</v>
      </c>
      <c r="J41" s="20">
        <v>0</v>
      </c>
      <c r="K41" s="20">
        <v>1</v>
      </c>
      <c r="L41" s="20">
        <v>1</v>
      </c>
      <c r="M41" s="20">
        <v>0</v>
      </c>
      <c r="N41" s="20">
        <v>1</v>
      </c>
      <c r="O41" s="20">
        <v>1</v>
      </c>
      <c r="P41" s="34">
        <v>6</v>
      </c>
      <c r="Q41" s="20">
        <v>4</v>
      </c>
      <c r="R41" s="15">
        <v>3</v>
      </c>
      <c r="S41" s="24">
        <v>1265096.5</v>
      </c>
      <c r="T41" s="35">
        <v>6</v>
      </c>
      <c r="U41" s="27">
        <v>26356.15</v>
      </c>
      <c r="V41" s="35">
        <v>128</v>
      </c>
      <c r="W41" s="27">
        <v>1235.4000000000001</v>
      </c>
      <c r="X41" s="35">
        <v>1651</v>
      </c>
      <c r="Y41" s="27">
        <v>95.75</v>
      </c>
      <c r="Z41" s="35">
        <v>13006</v>
      </c>
      <c r="AA41" s="27">
        <v>12.15</v>
      </c>
    </row>
    <row r="42" spans="1:27" ht="10.5" customHeight="1" x14ac:dyDescent="0.2">
      <c r="A42" s="14" t="s">
        <v>60</v>
      </c>
      <c r="B42" s="23">
        <v>23268</v>
      </c>
      <c r="C42" s="20">
        <v>1</v>
      </c>
      <c r="D42" s="20">
        <v>1</v>
      </c>
      <c r="E42" s="20">
        <v>0</v>
      </c>
      <c r="F42" s="20">
        <v>2</v>
      </c>
      <c r="G42" s="20">
        <v>1</v>
      </c>
      <c r="H42" s="20">
        <v>0</v>
      </c>
      <c r="I42" s="20">
        <v>0</v>
      </c>
      <c r="J42" s="20">
        <v>1</v>
      </c>
      <c r="K42" s="20">
        <v>0</v>
      </c>
      <c r="L42" s="20">
        <v>2</v>
      </c>
      <c r="M42" s="20">
        <v>0</v>
      </c>
      <c r="N42" s="20">
        <v>1</v>
      </c>
      <c r="O42" s="20">
        <v>1</v>
      </c>
      <c r="P42" s="34">
        <v>6</v>
      </c>
      <c r="Q42" s="20">
        <v>5</v>
      </c>
      <c r="R42" s="15">
        <v>2</v>
      </c>
      <c r="S42" s="24">
        <v>1373182</v>
      </c>
      <c r="T42" s="35">
        <v>4</v>
      </c>
      <c r="U42" s="27">
        <v>42911.9</v>
      </c>
      <c r="V42" s="35">
        <v>258</v>
      </c>
      <c r="W42" s="27">
        <v>665.3</v>
      </c>
      <c r="X42" s="35">
        <v>4150</v>
      </c>
      <c r="Y42" s="27">
        <v>41.35</v>
      </c>
      <c r="Z42" s="35">
        <v>30747</v>
      </c>
      <c r="AA42" s="27">
        <v>5.55</v>
      </c>
    </row>
    <row r="43" spans="1:27" ht="10.5" customHeight="1" x14ac:dyDescent="0.2">
      <c r="A43" s="14" t="s">
        <v>61</v>
      </c>
      <c r="B43" s="23">
        <v>23275</v>
      </c>
      <c r="C43" s="20">
        <v>1</v>
      </c>
      <c r="D43" s="20">
        <v>1</v>
      </c>
      <c r="E43" s="20">
        <v>2</v>
      </c>
      <c r="F43" s="20">
        <v>2</v>
      </c>
      <c r="G43" s="20">
        <v>1</v>
      </c>
      <c r="H43" s="20">
        <v>1</v>
      </c>
      <c r="I43" s="20">
        <v>2</v>
      </c>
      <c r="J43" s="20">
        <v>0</v>
      </c>
      <c r="K43" s="20">
        <v>2</v>
      </c>
      <c r="L43" s="20">
        <v>2</v>
      </c>
      <c r="M43" s="20">
        <v>1</v>
      </c>
      <c r="N43" s="20">
        <v>1</v>
      </c>
      <c r="O43" s="20">
        <v>1</v>
      </c>
      <c r="P43" s="34">
        <v>7</v>
      </c>
      <c r="Q43" s="20">
        <v>1</v>
      </c>
      <c r="R43" s="15">
        <v>5</v>
      </c>
      <c r="S43" s="24">
        <v>1389116.5</v>
      </c>
      <c r="T43" s="35">
        <v>1055</v>
      </c>
      <c r="U43" s="27">
        <v>164.55</v>
      </c>
      <c r="V43" s="35">
        <v>18110</v>
      </c>
      <c r="W43" s="27">
        <v>9.5500000000000007</v>
      </c>
      <c r="X43" s="35">
        <v>112434</v>
      </c>
      <c r="Y43" s="27">
        <v>3.05</v>
      </c>
      <c r="Z43" s="49" t="s">
        <v>90</v>
      </c>
      <c r="AA43" s="50"/>
    </row>
    <row r="44" spans="1:27" ht="10.5" customHeight="1" x14ac:dyDescent="0.2">
      <c r="A44" s="14" t="s">
        <v>62</v>
      </c>
      <c r="B44" s="23">
        <v>23282</v>
      </c>
      <c r="C44" s="20">
        <v>1</v>
      </c>
      <c r="D44" s="20">
        <v>2</v>
      </c>
      <c r="E44" s="20">
        <v>1</v>
      </c>
      <c r="F44" s="20">
        <v>0</v>
      </c>
      <c r="G44" s="20">
        <v>1</v>
      </c>
      <c r="H44" s="20">
        <v>0</v>
      </c>
      <c r="I44" s="20">
        <v>0</v>
      </c>
      <c r="J44" s="20">
        <v>2</v>
      </c>
      <c r="K44" s="20">
        <v>1</v>
      </c>
      <c r="L44" s="20">
        <v>1</v>
      </c>
      <c r="M44" s="20">
        <v>1</v>
      </c>
      <c r="N44" s="20">
        <v>1</v>
      </c>
      <c r="O44" s="20">
        <v>1</v>
      </c>
      <c r="P44" s="34">
        <v>8</v>
      </c>
      <c r="Q44" s="20">
        <v>3</v>
      </c>
      <c r="R44" s="15">
        <v>2</v>
      </c>
      <c r="S44" s="24">
        <v>1083640</v>
      </c>
      <c r="T44" s="35">
        <v>149</v>
      </c>
      <c r="U44" s="27">
        <v>909.05</v>
      </c>
      <c r="V44" s="35">
        <v>3618</v>
      </c>
      <c r="W44" s="27">
        <v>37.4</v>
      </c>
      <c r="X44" s="35">
        <v>32729</v>
      </c>
      <c r="Y44" s="27">
        <v>8.25</v>
      </c>
      <c r="Z44" s="49" t="s">
        <v>90</v>
      </c>
      <c r="AA44" s="50"/>
    </row>
    <row r="45" spans="1:27" ht="10.5" customHeight="1" x14ac:dyDescent="0.2">
      <c r="A45" s="14" t="s">
        <v>63</v>
      </c>
      <c r="B45" s="23">
        <v>23289</v>
      </c>
      <c r="C45" s="20">
        <v>1</v>
      </c>
      <c r="D45" s="20">
        <v>1</v>
      </c>
      <c r="E45" s="20">
        <v>1</v>
      </c>
      <c r="F45" s="20">
        <v>1</v>
      </c>
      <c r="G45" s="20">
        <v>0</v>
      </c>
      <c r="H45" s="20">
        <v>1</v>
      </c>
      <c r="I45" s="20">
        <v>2</v>
      </c>
      <c r="J45" s="20">
        <v>1</v>
      </c>
      <c r="K45" s="20">
        <v>2</v>
      </c>
      <c r="L45" s="20">
        <v>0</v>
      </c>
      <c r="M45" s="20">
        <v>1</v>
      </c>
      <c r="N45" s="20">
        <v>1</v>
      </c>
      <c r="O45" s="20">
        <v>0</v>
      </c>
      <c r="P45" s="34">
        <v>8</v>
      </c>
      <c r="Q45" s="20">
        <v>3</v>
      </c>
      <c r="R45" s="15">
        <v>2</v>
      </c>
      <c r="S45" s="24">
        <v>1359949</v>
      </c>
      <c r="T45" s="35">
        <v>1</v>
      </c>
      <c r="U45" s="27">
        <v>169993.60000000001</v>
      </c>
      <c r="V45" s="35">
        <v>179</v>
      </c>
      <c r="W45" s="27">
        <v>949.65</v>
      </c>
      <c r="X45" s="35">
        <v>3686</v>
      </c>
      <c r="Y45" s="27">
        <v>46.1</v>
      </c>
      <c r="Z45" s="35">
        <v>29503</v>
      </c>
      <c r="AA45" s="27">
        <v>5.75</v>
      </c>
    </row>
    <row r="46" spans="1:27" ht="10.5" customHeight="1" x14ac:dyDescent="0.2">
      <c r="A46" s="14" t="s">
        <v>64</v>
      </c>
      <c r="B46" s="23">
        <v>23296</v>
      </c>
      <c r="C46" s="20">
        <v>1</v>
      </c>
      <c r="D46" s="20">
        <v>2</v>
      </c>
      <c r="E46" s="20">
        <v>2</v>
      </c>
      <c r="F46" s="20">
        <v>2</v>
      </c>
      <c r="G46" s="20">
        <v>0</v>
      </c>
      <c r="H46" s="20">
        <v>1</v>
      </c>
      <c r="I46" s="20">
        <v>1</v>
      </c>
      <c r="J46" s="20">
        <v>2</v>
      </c>
      <c r="K46" s="20">
        <v>1</v>
      </c>
      <c r="L46" s="20">
        <v>2</v>
      </c>
      <c r="M46" s="20">
        <v>0</v>
      </c>
      <c r="N46" s="20">
        <v>2</v>
      </c>
      <c r="O46" s="20">
        <v>2</v>
      </c>
      <c r="P46" s="34">
        <v>4</v>
      </c>
      <c r="Q46" s="20">
        <v>2</v>
      </c>
      <c r="R46" s="15">
        <v>7</v>
      </c>
      <c r="S46" s="24">
        <v>1372646</v>
      </c>
      <c r="T46" s="49" t="s">
        <v>91</v>
      </c>
      <c r="U46" s="50"/>
      <c r="V46" s="35">
        <v>2</v>
      </c>
      <c r="W46" s="27">
        <v>171580.75</v>
      </c>
      <c r="X46" s="35">
        <v>54</v>
      </c>
      <c r="Y46" s="27">
        <v>3177.4</v>
      </c>
      <c r="Z46" s="35">
        <v>416</v>
      </c>
      <c r="AA46" s="27">
        <v>412.45</v>
      </c>
    </row>
    <row r="47" spans="1:27" ht="10.5" customHeight="1" x14ac:dyDescent="0.2">
      <c r="A47" s="14" t="s">
        <v>65</v>
      </c>
      <c r="B47" s="23">
        <v>23303</v>
      </c>
      <c r="C47" s="20">
        <v>0</v>
      </c>
      <c r="D47" s="20">
        <v>1</v>
      </c>
      <c r="E47" s="20">
        <v>1</v>
      </c>
      <c r="F47" s="20">
        <v>1</v>
      </c>
      <c r="G47" s="20">
        <v>1</v>
      </c>
      <c r="H47" s="20">
        <v>0</v>
      </c>
      <c r="I47" s="20">
        <v>2</v>
      </c>
      <c r="J47" s="20">
        <v>1</v>
      </c>
      <c r="K47" s="20">
        <v>0</v>
      </c>
      <c r="L47" s="20">
        <v>1</v>
      </c>
      <c r="M47" s="20">
        <v>2</v>
      </c>
      <c r="N47" s="20">
        <v>2</v>
      </c>
      <c r="O47" s="20">
        <v>0</v>
      </c>
      <c r="P47" s="34">
        <v>6</v>
      </c>
      <c r="Q47" s="20">
        <v>4</v>
      </c>
      <c r="R47" s="15">
        <v>3</v>
      </c>
      <c r="S47" s="24">
        <v>1328362.5</v>
      </c>
      <c r="T47" s="35">
        <v>66</v>
      </c>
      <c r="U47" s="27">
        <v>2515.8000000000002</v>
      </c>
      <c r="V47" s="35">
        <v>3324</v>
      </c>
      <c r="W47" s="27">
        <v>49.95</v>
      </c>
      <c r="X47" s="35">
        <v>29939</v>
      </c>
      <c r="Y47" s="27">
        <v>5.5</v>
      </c>
      <c r="Z47" s="35">
        <v>128704</v>
      </c>
      <c r="AA47" s="27">
        <v>1.25</v>
      </c>
    </row>
    <row r="48" spans="1:27" ht="10.5" customHeight="1" x14ac:dyDescent="0.2">
      <c r="A48" s="14" t="s">
        <v>66</v>
      </c>
      <c r="B48" s="23">
        <v>23310</v>
      </c>
      <c r="C48" s="20">
        <v>1</v>
      </c>
      <c r="D48" s="20">
        <v>0</v>
      </c>
      <c r="E48" s="20">
        <v>1</v>
      </c>
      <c r="F48" s="20">
        <v>2</v>
      </c>
      <c r="G48" s="20">
        <v>0</v>
      </c>
      <c r="H48" s="20">
        <v>2</v>
      </c>
      <c r="I48" s="20">
        <v>2</v>
      </c>
      <c r="J48" s="20">
        <v>2</v>
      </c>
      <c r="K48" s="20">
        <v>0</v>
      </c>
      <c r="L48" s="20">
        <v>0</v>
      </c>
      <c r="M48" s="20">
        <v>1</v>
      </c>
      <c r="N48" s="20">
        <v>2</v>
      </c>
      <c r="O48" s="20">
        <v>1</v>
      </c>
      <c r="P48" s="34">
        <v>4</v>
      </c>
      <c r="Q48" s="20">
        <v>4</v>
      </c>
      <c r="R48" s="15">
        <v>5</v>
      </c>
      <c r="S48" s="24">
        <v>1348659</v>
      </c>
      <c r="T48" s="49" t="s">
        <v>91</v>
      </c>
      <c r="U48" s="50"/>
      <c r="V48" s="35">
        <v>15</v>
      </c>
      <c r="W48" s="27">
        <v>22477.599999999999</v>
      </c>
      <c r="X48" s="35">
        <v>279</v>
      </c>
      <c r="Y48" s="27">
        <v>604.20000000000005</v>
      </c>
      <c r="Z48" s="35">
        <v>2942</v>
      </c>
      <c r="AA48" s="27">
        <v>57.3</v>
      </c>
    </row>
    <row r="49" spans="1:27" ht="10.5" customHeight="1" x14ac:dyDescent="0.2">
      <c r="A49" s="14" t="s">
        <v>67</v>
      </c>
      <c r="B49" s="23">
        <v>23317</v>
      </c>
      <c r="C49" s="20">
        <v>1</v>
      </c>
      <c r="D49" s="20">
        <v>0</v>
      </c>
      <c r="E49" s="20">
        <v>2</v>
      </c>
      <c r="F49" s="20">
        <v>2</v>
      </c>
      <c r="G49" s="20">
        <v>1</v>
      </c>
      <c r="H49" s="20">
        <v>0</v>
      </c>
      <c r="I49" s="20">
        <v>2</v>
      </c>
      <c r="J49" s="20">
        <v>1</v>
      </c>
      <c r="K49" s="20">
        <v>1</v>
      </c>
      <c r="L49" s="20">
        <v>1</v>
      </c>
      <c r="M49" s="20">
        <v>2</v>
      </c>
      <c r="N49" s="20">
        <v>0</v>
      </c>
      <c r="O49" s="20">
        <v>1</v>
      </c>
      <c r="P49" s="34">
        <v>6</v>
      </c>
      <c r="Q49" s="20">
        <v>3</v>
      </c>
      <c r="R49" s="15">
        <v>4</v>
      </c>
      <c r="S49" s="24">
        <v>1102490</v>
      </c>
      <c r="T49" s="35">
        <v>9</v>
      </c>
      <c r="U49" s="27">
        <v>15312.35</v>
      </c>
      <c r="V49" s="35">
        <v>143</v>
      </c>
      <c r="W49" s="27">
        <v>963.7</v>
      </c>
      <c r="X49" s="35">
        <v>2089</v>
      </c>
      <c r="Y49" s="27">
        <v>65.95</v>
      </c>
      <c r="Z49" s="35">
        <v>15559</v>
      </c>
      <c r="AA49" s="27">
        <v>8.85</v>
      </c>
    </row>
    <row r="50" spans="1:27" ht="10.5" customHeight="1" x14ac:dyDescent="0.2">
      <c r="A50" s="14" t="s">
        <v>68</v>
      </c>
      <c r="B50" s="23">
        <v>23324</v>
      </c>
      <c r="C50" s="20">
        <v>0</v>
      </c>
      <c r="D50" s="20">
        <v>1</v>
      </c>
      <c r="E50" s="20">
        <v>2</v>
      </c>
      <c r="F50" s="20">
        <v>1</v>
      </c>
      <c r="G50" s="20">
        <v>1</v>
      </c>
      <c r="H50" s="20">
        <v>1</v>
      </c>
      <c r="I50" s="20">
        <v>1</v>
      </c>
      <c r="J50" s="20">
        <v>0</v>
      </c>
      <c r="K50" s="20">
        <v>2</v>
      </c>
      <c r="L50" s="20">
        <v>0</v>
      </c>
      <c r="M50" s="20">
        <v>1</v>
      </c>
      <c r="N50" s="20">
        <v>1</v>
      </c>
      <c r="O50" s="20">
        <v>2</v>
      </c>
      <c r="P50" s="34">
        <v>7</v>
      </c>
      <c r="Q50" s="20">
        <v>3</v>
      </c>
      <c r="R50" s="15">
        <v>3</v>
      </c>
      <c r="S50" s="24">
        <v>1372976</v>
      </c>
      <c r="T50" s="35">
        <v>14</v>
      </c>
      <c r="U50" s="27">
        <v>12258.7</v>
      </c>
      <c r="V50" s="35">
        <v>440</v>
      </c>
      <c r="W50" s="27">
        <v>390.05</v>
      </c>
      <c r="X50" s="35">
        <v>6338</v>
      </c>
      <c r="Y50" s="27">
        <v>27.05</v>
      </c>
      <c r="Z50" s="35">
        <v>42701</v>
      </c>
      <c r="AA50" s="27">
        <v>4</v>
      </c>
    </row>
    <row r="51" spans="1:27" ht="10.5" customHeight="1" x14ac:dyDescent="0.2">
      <c r="A51" s="14" t="s">
        <v>14</v>
      </c>
      <c r="B51" s="23">
        <v>23331</v>
      </c>
      <c r="C51" s="20">
        <v>0</v>
      </c>
      <c r="D51" s="20">
        <v>1</v>
      </c>
      <c r="E51" s="20">
        <v>1</v>
      </c>
      <c r="F51" s="20">
        <v>1</v>
      </c>
      <c r="G51" s="20">
        <v>1</v>
      </c>
      <c r="H51" s="20">
        <v>0</v>
      </c>
      <c r="I51" s="20">
        <v>1</v>
      </c>
      <c r="J51" s="20">
        <v>1</v>
      </c>
      <c r="K51" s="20">
        <v>2</v>
      </c>
      <c r="L51" s="20">
        <v>0</v>
      </c>
      <c r="M51" s="20">
        <v>1</v>
      </c>
      <c r="N51" s="20">
        <v>2</v>
      </c>
      <c r="O51" s="20">
        <v>1</v>
      </c>
      <c r="P51" s="34">
        <v>8</v>
      </c>
      <c r="Q51" s="20">
        <v>3</v>
      </c>
      <c r="R51" s="15">
        <v>2</v>
      </c>
      <c r="S51" s="24">
        <v>1347216</v>
      </c>
      <c r="T51" s="35">
        <v>98</v>
      </c>
      <c r="U51" s="27">
        <v>1718.35</v>
      </c>
      <c r="V51" s="35">
        <v>2143</v>
      </c>
      <c r="W51" s="27">
        <v>78.55</v>
      </c>
      <c r="X51" s="35">
        <v>18421</v>
      </c>
      <c r="Y51" s="27">
        <v>9.1</v>
      </c>
      <c r="Z51" s="35">
        <v>84184</v>
      </c>
      <c r="AA51" s="27">
        <v>2</v>
      </c>
    </row>
    <row r="52" spans="1:27" ht="10.5" customHeight="1" x14ac:dyDescent="0.2">
      <c r="A52" s="14" t="s">
        <v>15</v>
      </c>
      <c r="B52" s="23">
        <v>23338</v>
      </c>
      <c r="C52" s="20">
        <v>0</v>
      </c>
      <c r="D52" s="20">
        <v>0</v>
      </c>
      <c r="E52" s="20">
        <v>1</v>
      </c>
      <c r="F52" s="20">
        <v>0</v>
      </c>
      <c r="G52" s="20">
        <v>0</v>
      </c>
      <c r="H52" s="20">
        <v>1</v>
      </c>
      <c r="I52" s="20">
        <v>1</v>
      </c>
      <c r="J52" s="20">
        <v>0</v>
      </c>
      <c r="K52" s="20">
        <v>1</v>
      </c>
      <c r="L52" s="20">
        <v>1</v>
      </c>
      <c r="M52" s="20">
        <v>0</v>
      </c>
      <c r="N52" s="20">
        <v>1</v>
      </c>
      <c r="O52" s="20">
        <v>2</v>
      </c>
      <c r="P52" s="34">
        <v>6</v>
      </c>
      <c r="Q52" s="20">
        <v>6</v>
      </c>
      <c r="R52" s="15">
        <v>1</v>
      </c>
      <c r="S52" s="24">
        <v>1344818</v>
      </c>
      <c r="T52" s="35">
        <v>10</v>
      </c>
      <c r="U52" s="27">
        <v>16810.2</v>
      </c>
      <c r="V52" s="35">
        <v>576</v>
      </c>
      <c r="W52" s="27">
        <v>291.8</v>
      </c>
      <c r="X52" s="35">
        <v>4048</v>
      </c>
      <c r="Y52" s="27">
        <v>41.5</v>
      </c>
      <c r="Z52" s="35">
        <v>27784</v>
      </c>
      <c r="AA52" s="27">
        <v>6.05</v>
      </c>
    </row>
    <row r="53" spans="1:27" ht="10.5" customHeight="1" x14ac:dyDescent="0.2">
      <c r="A53" s="14" t="s">
        <v>16</v>
      </c>
      <c r="B53" s="23">
        <v>23345</v>
      </c>
      <c r="C53" s="20">
        <v>1</v>
      </c>
      <c r="D53" s="20">
        <v>1</v>
      </c>
      <c r="E53" s="20">
        <v>1</v>
      </c>
      <c r="F53" s="20">
        <v>2</v>
      </c>
      <c r="G53" s="20">
        <v>1</v>
      </c>
      <c r="H53" s="20">
        <v>1</v>
      </c>
      <c r="I53" s="20">
        <v>2</v>
      </c>
      <c r="J53" s="20">
        <v>2</v>
      </c>
      <c r="K53" s="20">
        <v>2</v>
      </c>
      <c r="L53" s="20">
        <v>2</v>
      </c>
      <c r="M53" s="20">
        <v>1</v>
      </c>
      <c r="N53" s="20">
        <v>1</v>
      </c>
      <c r="O53" s="20">
        <v>1</v>
      </c>
      <c r="P53" s="34">
        <v>8</v>
      </c>
      <c r="Q53" s="20">
        <v>0</v>
      </c>
      <c r="R53" s="15">
        <v>5</v>
      </c>
      <c r="S53" s="24">
        <v>1654698</v>
      </c>
      <c r="T53" s="35">
        <v>5</v>
      </c>
      <c r="U53" s="27">
        <v>41367.449999999997</v>
      </c>
      <c r="V53" s="35">
        <v>409</v>
      </c>
      <c r="W53" s="27">
        <v>505.7</v>
      </c>
      <c r="X53" s="35">
        <v>5691</v>
      </c>
      <c r="Y53" s="27">
        <v>36.299999999999997</v>
      </c>
      <c r="Z53" s="35">
        <v>38534</v>
      </c>
      <c r="AA53" s="27">
        <v>5.35</v>
      </c>
    </row>
    <row r="54" spans="1:27" ht="10.5" customHeight="1" x14ac:dyDescent="0.2">
      <c r="A54" s="14" t="s">
        <v>17</v>
      </c>
      <c r="B54" s="23">
        <v>23352</v>
      </c>
      <c r="C54" s="20">
        <v>1</v>
      </c>
      <c r="D54" s="20">
        <v>1</v>
      </c>
      <c r="E54" s="20">
        <v>1</v>
      </c>
      <c r="F54" s="20">
        <v>1</v>
      </c>
      <c r="G54" s="20">
        <v>2</v>
      </c>
      <c r="H54" s="20">
        <v>2</v>
      </c>
      <c r="I54" s="20">
        <v>2</v>
      </c>
      <c r="J54" s="20">
        <v>0</v>
      </c>
      <c r="K54" s="20">
        <v>2</v>
      </c>
      <c r="L54" s="20">
        <v>1</v>
      </c>
      <c r="M54" s="20">
        <v>1</v>
      </c>
      <c r="N54" s="20">
        <v>1</v>
      </c>
      <c r="O54" s="20">
        <v>0</v>
      </c>
      <c r="P54" s="34">
        <v>7</v>
      </c>
      <c r="Q54" s="20">
        <v>2</v>
      </c>
      <c r="R54" s="15">
        <v>4</v>
      </c>
      <c r="S54" s="24">
        <v>1420804.5</v>
      </c>
      <c r="T54" s="35">
        <v>7</v>
      </c>
      <c r="U54" s="27">
        <v>25371.5</v>
      </c>
      <c r="V54" s="35">
        <v>329</v>
      </c>
      <c r="W54" s="27">
        <v>539.79999999999995</v>
      </c>
      <c r="X54" s="35">
        <v>7419</v>
      </c>
      <c r="Y54" s="27">
        <v>23.9</v>
      </c>
      <c r="Z54" s="35">
        <v>38868</v>
      </c>
      <c r="AA54" s="27">
        <v>4.55</v>
      </c>
    </row>
    <row r="55" spans="1:27" ht="10.5" customHeight="1" x14ac:dyDescent="0.2">
      <c r="A55" s="14" t="s">
        <v>18</v>
      </c>
      <c r="B55" s="23">
        <v>23359</v>
      </c>
      <c r="C55" s="20">
        <v>0</v>
      </c>
      <c r="D55" s="20">
        <v>2</v>
      </c>
      <c r="E55" s="20">
        <v>1</v>
      </c>
      <c r="F55" s="20">
        <v>1</v>
      </c>
      <c r="G55" s="20">
        <v>2</v>
      </c>
      <c r="H55" s="20">
        <v>1</v>
      </c>
      <c r="I55" s="20">
        <v>1</v>
      </c>
      <c r="J55" s="20">
        <v>1</v>
      </c>
      <c r="K55" s="20">
        <v>2</v>
      </c>
      <c r="L55" s="20">
        <v>2</v>
      </c>
      <c r="M55" s="20">
        <v>1</v>
      </c>
      <c r="N55" s="20">
        <v>2</v>
      </c>
      <c r="O55" s="20">
        <v>2</v>
      </c>
      <c r="P55" s="34">
        <v>6</v>
      </c>
      <c r="Q55" s="20">
        <v>1</v>
      </c>
      <c r="R55" s="15">
        <v>6</v>
      </c>
      <c r="S55" s="24">
        <v>1405700</v>
      </c>
      <c r="T55" s="35">
        <v>6</v>
      </c>
      <c r="U55" s="27">
        <v>29285.4</v>
      </c>
      <c r="V55" s="35">
        <v>296</v>
      </c>
      <c r="W55" s="27">
        <v>593.6</v>
      </c>
      <c r="X55" s="35">
        <v>3912</v>
      </c>
      <c r="Y55" s="27">
        <v>44.9</v>
      </c>
      <c r="Z55" s="35">
        <v>30138</v>
      </c>
      <c r="AA55" s="27">
        <v>5.8</v>
      </c>
    </row>
    <row r="56" spans="1:27" ht="10.5" customHeight="1" x14ac:dyDescent="0.2">
      <c r="A56" s="14" t="s">
        <v>19</v>
      </c>
      <c r="B56" s="23">
        <v>23366</v>
      </c>
      <c r="C56" s="20">
        <v>1</v>
      </c>
      <c r="D56" s="20">
        <v>1</v>
      </c>
      <c r="E56" s="20">
        <v>0</v>
      </c>
      <c r="F56" s="20">
        <v>1</v>
      </c>
      <c r="G56" s="20">
        <v>2</v>
      </c>
      <c r="H56" s="20">
        <v>2</v>
      </c>
      <c r="I56" s="20">
        <v>1</v>
      </c>
      <c r="J56" s="20">
        <v>1</v>
      </c>
      <c r="K56" s="20">
        <v>1</v>
      </c>
      <c r="L56" s="20">
        <v>2</v>
      </c>
      <c r="M56" s="20">
        <v>2</v>
      </c>
      <c r="N56" s="20">
        <v>2</v>
      </c>
      <c r="O56" s="20">
        <v>1</v>
      </c>
      <c r="P56" s="34">
        <v>7</v>
      </c>
      <c r="Q56" s="20">
        <v>1</v>
      </c>
      <c r="R56" s="15">
        <v>5</v>
      </c>
      <c r="S56" s="24">
        <v>1129829</v>
      </c>
      <c r="T56" s="35">
        <v>1</v>
      </c>
      <c r="U56" s="27">
        <v>141228.6</v>
      </c>
      <c r="V56" s="35">
        <v>140</v>
      </c>
      <c r="W56" s="27">
        <v>1008.75</v>
      </c>
      <c r="X56" s="35">
        <v>3489</v>
      </c>
      <c r="Y56" s="27">
        <v>40.450000000000003</v>
      </c>
      <c r="Z56" s="35">
        <v>33134</v>
      </c>
      <c r="AA56" s="27">
        <v>4.25</v>
      </c>
    </row>
    <row r="57" spans="1:27" ht="10.5" customHeight="1" x14ac:dyDescent="0.2">
      <c r="A57" s="4" t="s">
        <v>20</v>
      </c>
      <c r="B57" s="26">
        <v>23373</v>
      </c>
      <c r="C57" s="22">
        <v>2</v>
      </c>
      <c r="D57" s="22">
        <v>1</v>
      </c>
      <c r="E57" s="22">
        <v>0</v>
      </c>
      <c r="F57" s="22">
        <v>1</v>
      </c>
      <c r="G57" s="22">
        <v>2</v>
      </c>
      <c r="H57" s="22">
        <v>2</v>
      </c>
      <c r="I57" s="22">
        <v>1</v>
      </c>
      <c r="J57" s="22">
        <v>2</v>
      </c>
      <c r="K57" s="22">
        <v>1</v>
      </c>
      <c r="L57" s="22">
        <v>2</v>
      </c>
      <c r="M57" s="22">
        <v>1</v>
      </c>
      <c r="N57" s="22">
        <v>2</v>
      </c>
      <c r="O57" s="22">
        <v>2</v>
      </c>
      <c r="P57" s="33">
        <v>5</v>
      </c>
      <c r="Q57" s="22">
        <v>1</v>
      </c>
      <c r="R57" s="21">
        <v>7</v>
      </c>
      <c r="S57" s="25">
        <v>955705.5</v>
      </c>
      <c r="T57" s="36">
        <v>82</v>
      </c>
      <c r="U57" s="28">
        <v>1456.85</v>
      </c>
      <c r="V57" s="36">
        <v>2276</v>
      </c>
      <c r="W57" s="28">
        <v>52.45</v>
      </c>
      <c r="X57" s="36">
        <v>22185</v>
      </c>
      <c r="Y57" s="28">
        <v>5.35</v>
      </c>
      <c r="Z57" s="36">
        <v>98705</v>
      </c>
      <c r="AA57" s="28">
        <v>1.2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84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showGridLines="0" topLeftCell="Y30" workbookViewId="0"/>
  </sheetViews>
  <sheetFormatPr baseColWidth="10" defaultRowHeight="12.75" x14ac:dyDescent="0.2"/>
  <cols>
    <col min="1" max="1" width="4.140625" customWidth="1"/>
    <col min="2" max="2" width="5.7109375" customWidth="1"/>
    <col min="3" max="18" width="3.7109375" customWidth="1"/>
    <col min="19" max="19" width="13" customWidth="1"/>
  </cols>
  <sheetData>
    <row r="1" spans="1:27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"/>
      <c r="Y1" s="37"/>
      <c r="Z1" s="1"/>
      <c r="AA1" s="37" t="s">
        <v>97</v>
      </c>
    </row>
    <row r="2" spans="1:27" x14ac:dyDescent="0.2">
      <c r="A2" s="5" t="s">
        <v>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7"/>
      <c r="AA2" s="6"/>
    </row>
    <row r="3" spans="1:27" x14ac:dyDescent="0.2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31"/>
      <c r="Q3" s="10"/>
      <c r="R3" s="11"/>
      <c r="S3" s="11"/>
      <c r="T3" s="12" t="s">
        <v>3</v>
      </c>
      <c r="U3" s="13"/>
      <c r="V3" s="29" t="s">
        <v>4</v>
      </c>
      <c r="W3" s="13"/>
      <c r="X3" s="29" t="s">
        <v>93</v>
      </c>
      <c r="Y3" s="13"/>
      <c r="Z3" s="29" t="s">
        <v>89</v>
      </c>
      <c r="AA3" s="13"/>
    </row>
    <row r="4" spans="1:27" x14ac:dyDescent="0.2">
      <c r="A4" s="14" t="s">
        <v>6</v>
      </c>
      <c r="B4" s="15">
        <v>1964</v>
      </c>
      <c r="C4" s="16" t="s">
        <v>7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32" t="s">
        <v>8</v>
      </c>
      <c r="Q4" s="38"/>
      <c r="R4" s="18"/>
      <c r="S4" s="15" t="s">
        <v>9</v>
      </c>
      <c r="T4" s="19"/>
      <c r="U4" s="15"/>
      <c r="V4" s="34"/>
      <c r="W4" s="15"/>
      <c r="X4" s="34"/>
      <c r="Y4" s="15"/>
      <c r="Z4" s="34"/>
      <c r="AA4" s="15"/>
    </row>
    <row r="5" spans="1:27" x14ac:dyDescent="0.2">
      <c r="A5" s="4"/>
      <c r="B5" s="21"/>
      <c r="C5" s="22">
        <v>1</v>
      </c>
      <c r="D5" s="22">
        <v>2</v>
      </c>
      <c r="E5" s="22">
        <v>3</v>
      </c>
      <c r="F5" s="22">
        <v>4</v>
      </c>
      <c r="G5" s="22">
        <v>5</v>
      </c>
      <c r="H5" s="22">
        <v>6</v>
      </c>
      <c r="I5" s="22">
        <v>7</v>
      </c>
      <c r="J5" s="22">
        <v>8</v>
      </c>
      <c r="K5" s="22">
        <v>9</v>
      </c>
      <c r="L5" s="22">
        <v>10</v>
      </c>
      <c r="M5" s="22">
        <v>11</v>
      </c>
      <c r="N5" s="22">
        <v>12</v>
      </c>
      <c r="O5" s="22">
        <v>13</v>
      </c>
      <c r="P5" s="33">
        <v>1</v>
      </c>
      <c r="Q5" s="22">
        <v>0</v>
      </c>
      <c r="R5" s="21">
        <v>2</v>
      </c>
      <c r="S5" s="21" t="s">
        <v>10</v>
      </c>
      <c r="T5" s="22" t="s">
        <v>11</v>
      </c>
      <c r="U5" s="21" t="s">
        <v>12</v>
      </c>
      <c r="V5" s="33" t="s">
        <v>11</v>
      </c>
      <c r="W5" s="21"/>
      <c r="X5" s="33"/>
      <c r="Y5" s="21"/>
      <c r="Z5" s="33" t="s">
        <v>11</v>
      </c>
      <c r="AA5" s="21" t="s">
        <v>13</v>
      </c>
    </row>
    <row r="6" spans="1:27" ht="10.5" customHeight="1" x14ac:dyDescent="0.2">
      <c r="A6" s="14" t="s">
        <v>24</v>
      </c>
      <c r="B6" s="23">
        <v>23380</v>
      </c>
      <c r="C6" s="20">
        <v>2</v>
      </c>
      <c r="D6" s="20">
        <v>2</v>
      </c>
      <c r="E6" s="20">
        <v>1</v>
      </c>
      <c r="F6" s="20">
        <v>1</v>
      </c>
      <c r="G6" s="20">
        <v>1</v>
      </c>
      <c r="H6" s="20">
        <v>1</v>
      </c>
      <c r="I6" s="20">
        <v>2</v>
      </c>
      <c r="J6" s="20">
        <v>2</v>
      </c>
      <c r="K6" s="20">
        <v>2</v>
      </c>
      <c r="L6" s="20">
        <v>2</v>
      </c>
      <c r="M6" s="20">
        <v>0</v>
      </c>
      <c r="N6" s="20">
        <v>2</v>
      </c>
      <c r="O6" s="20">
        <v>0</v>
      </c>
      <c r="P6" s="34">
        <v>4</v>
      </c>
      <c r="Q6" s="20">
        <v>2</v>
      </c>
      <c r="R6" s="15">
        <v>7</v>
      </c>
      <c r="S6" s="24">
        <v>1045602</v>
      </c>
      <c r="T6" s="49" t="s">
        <v>91</v>
      </c>
      <c r="U6" s="50"/>
      <c r="V6" s="35">
        <v>15</v>
      </c>
      <c r="W6" s="27">
        <v>17426.7</v>
      </c>
      <c r="X6" s="35">
        <v>418</v>
      </c>
      <c r="Y6" s="27">
        <v>312.64999999999998</v>
      </c>
      <c r="Z6" s="35">
        <v>4451</v>
      </c>
      <c r="AA6" s="27">
        <v>29.35</v>
      </c>
    </row>
    <row r="7" spans="1:27" ht="10.5" customHeight="1" x14ac:dyDescent="0.2">
      <c r="A7" s="14" t="s">
        <v>25</v>
      </c>
      <c r="B7" s="23">
        <v>23387</v>
      </c>
      <c r="C7" s="20">
        <v>2</v>
      </c>
      <c r="D7" s="20">
        <v>1</v>
      </c>
      <c r="E7" s="20">
        <v>2</v>
      </c>
      <c r="F7" s="20">
        <v>1</v>
      </c>
      <c r="G7" s="20">
        <v>0</v>
      </c>
      <c r="H7" s="20">
        <v>2</v>
      </c>
      <c r="I7" s="20">
        <v>2</v>
      </c>
      <c r="J7" s="20">
        <v>1</v>
      </c>
      <c r="K7" s="20">
        <v>1</v>
      </c>
      <c r="L7" s="20">
        <v>2</v>
      </c>
      <c r="M7" s="20">
        <v>0</v>
      </c>
      <c r="N7" s="20">
        <v>2</v>
      </c>
      <c r="O7" s="20">
        <v>1</v>
      </c>
      <c r="P7" s="34">
        <v>5</v>
      </c>
      <c r="Q7" s="20">
        <v>2</v>
      </c>
      <c r="R7" s="15">
        <v>6</v>
      </c>
      <c r="S7" s="24">
        <v>1318191.5</v>
      </c>
      <c r="T7" s="35">
        <v>1</v>
      </c>
      <c r="U7" s="27">
        <v>164773.9</v>
      </c>
      <c r="V7" s="35">
        <v>9</v>
      </c>
      <c r="W7" s="27">
        <v>18308.2</v>
      </c>
      <c r="X7" s="35">
        <v>143</v>
      </c>
      <c r="Y7" s="27">
        <v>1152.25</v>
      </c>
      <c r="Z7" s="35">
        <v>1295</v>
      </c>
      <c r="AA7" s="27">
        <v>127.2</v>
      </c>
    </row>
    <row r="8" spans="1:27" ht="10.5" customHeight="1" x14ac:dyDescent="0.2">
      <c r="A8" s="14" t="s">
        <v>26</v>
      </c>
      <c r="B8" s="23">
        <v>23394</v>
      </c>
      <c r="C8" s="20">
        <v>2</v>
      </c>
      <c r="D8" s="20">
        <v>1</v>
      </c>
      <c r="E8" s="20">
        <v>0</v>
      </c>
      <c r="F8" s="20">
        <v>1</v>
      </c>
      <c r="G8" s="20">
        <v>1</v>
      </c>
      <c r="H8" s="20">
        <v>2</v>
      </c>
      <c r="I8" s="20">
        <v>1</v>
      </c>
      <c r="J8" s="20">
        <v>1</v>
      </c>
      <c r="K8" s="20">
        <v>1</v>
      </c>
      <c r="L8" s="20">
        <v>1</v>
      </c>
      <c r="M8" s="20">
        <v>1</v>
      </c>
      <c r="N8" s="20">
        <v>2</v>
      </c>
      <c r="O8" s="20">
        <v>0</v>
      </c>
      <c r="P8" s="34">
        <v>8</v>
      </c>
      <c r="Q8" s="20">
        <v>2</v>
      </c>
      <c r="R8" s="15">
        <v>3</v>
      </c>
      <c r="S8" s="24">
        <v>1130026.5</v>
      </c>
      <c r="T8" s="35">
        <v>5</v>
      </c>
      <c r="U8" s="27">
        <v>28250.65</v>
      </c>
      <c r="V8" s="35">
        <v>149</v>
      </c>
      <c r="W8" s="27">
        <v>948</v>
      </c>
      <c r="X8" s="35">
        <v>1956</v>
      </c>
      <c r="Y8" s="27">
        <v>72.2</v>
      </c>
      <c r="Z8" s="35">
        <v>14111</v>
      </c>
      <c r="AA8" s="27">
        <v>10</v>
      </c>
    </row>
    <row r="9" spans="1:27" ht="10.5" customHeight="1" x14ac:dyDescent="0.2">
      <c r="A9" s="14" t="s">
        <v>27</v>
      </c>
      <c r="B9" s="23">
        <v>23401</v>
      </c>
      <c r="C9" s="20">
        <v>0</v>
      </c>
      <c r="D9" s="20">
        <v>0</v>
      </c>
      <c r="E9" s="20">
        <v>1</v>
      </c>
      <c r="F9" s="20">
        <v>0</v>
      </c>
      <c r="G9" s="20">
        <v>1</v>
      </c>
      <c r="H9" s="20">
        <v>1</v>
      </c>
      <c r="I9" s="20">
        <v>1</v>
      </c>
      <c r="J9" s="20">
        <v>0</v>
      </c>
      <c r="K9" s="20">
        <v>2</v>
      </c>
      <c r="L9" s="20">
        <v>0</v>
      </c>
      <c r="M9" s="20">
        <v>0</v>
      </c>
      <c r="N9" s="20">
        <v>2</v>
      </c>
      <c r="O9" s="20">
        <v>2</v>
      </c>
      <c r="P9" s="34">
        <v>4</v>
      </c>
      <c r="Q9" s="20">
        <v>6</v>
      </c>
      <c r="R9" s="15">
        <v>3</v>
      </c>
      <c r="S9" s="24">
        <v>1051808.5</v>
      </c>
      <c r="T9" s="49" t="s">
        <v>91</v>
      </c>
      <c r="U9" s="50"/>
      <c r="V9" s="35">
        <v>5</v>
      </c>
      <c r="W9" s="27">
        <v>52590.400000000001</v>
      </c>
      <c r="X9" s="35">
        <v>93</v>
      </c>
      <c r="Y9" s="27">
        <v>1413.7</v>
      </c>
      <c r="Z9" s="35">
        <v>882</v>
      </c>
      <c r="AA9" s="27">
        <v>149.05000000000001</v>
      </c>
    </row>
    <row r="10" spans="1:27" ht="10.5" customHeight="1" x14ac:dyDescent="0.2">
      <c r="A10" s="14" t="s">
        <v>28</v>
      </c>
      <c r="B10" s="23">
        <v>23408</v>
      </c>
      <c r="C10" s="20">
        <v>1</v>
      </c>
      <c r="D10" s="20">
        <v>2</v>
      </c>
      <c r="E10" s="20">
        <v>2</v>
      </c>
      <c r="F10" s="20">
        <v>0</v>
      </c>
      <c r="G10" s="20">
        <v>1</v>
      </c>
      <c r="H10" s="20">
        <v>2</v>
      </c>
      <c r="I10" s="20">
        <v>1</v>
      </c>
      <c r="J10" s="20">
        <v>2</v>
      </c>
      <c r="K10" s="20">
        <v>2</v>
      </c>
      <c r="L10" s="20">
        <v>1</v>
      </c>
      <c r="M10" s="20">
        <v>0</v>
      </c>
      <c r="N10" s="20">
        <v>2</v>
      </c>
      <c r="O10" s="20">
        <v>0</v>
      </c>
      <c r="P10" s="34">
        <v>4</v>
      </c>
      <c r="Q10" s="20">
        <v>3</v>
      </c>
      <c r="R10" s="15">
        <v>6</v>
      </c>
      <c r="S10" s="24">
        <v>1006998.5</v>
      </c>
      <c r="T10" s="35">
        <v>2</v>
      </c>
      <c r="U10" s="27">
        <v>62937.4</v>
      </c>
      <c r="V10" s="35">
        <v>55</v>
      </c>
      <c r="W10" s="27">
        <v>2288.6</v>
      </c>
      <c r="X10" s="35">
        <v>740</v>
      </c>
      <c r="Y10" s="27">
        <v>170.1</v>
      </c>
      <c r="Z10" s="35">
        <v>5867</v>
      </c>
      <c r="AA10" s="27">
        <v>21.45</v>
      </c>
    </row>
    <row r="11" spans="1:27" ht="10.5" customHeight="1" x14ac:dyDescent="0.2">
      <c r="A11" s="14" t="s">
        <v>29</v>
      </c>
      <c r="B11" s="23">
        <v>23415</v>
      </c>
      <c r="C11" s="20">
        <v>1</v>
      </c>
      <c r="D11" s="20">
        <v>0</v>
      </c>
      <c r="E11" s="20">
        <v>0</v>
      </c>
      <c r="F11" s="20">
        <v>1</v>
      </c>
      <c r="G11" s="20">
        <v>2</v>
      </c>
      <c r="H11" s="20">
        <v>2</v>
      </c>
      <c r="I11" s="20">
        <v>2</v>
      </c>
      <c r="J11" s="20">
        <v>2</v>
      </c>
      <c r="K11" s="20">
        <v>1</v>
      </c>
      <c r="L11" s="20">
        <v>1</v>
      </c>
      <c r="M11" s="20">
        <v>2</v>
      </c>
      <c r="N11" s="20">
        <v>1</v>
      </c>
      <c r="O11" s="20">
        <v>1</v>
      </c>
      <c r="P11" s="34">
        <v>6</v>
      </c>
      <c r="Q11" s="20">
        <v>2</v>
      </c>
      <c r="R11" s="15">
        <v>5</v>
      </c>
      <c r="S11" s="24">
        <v>923427</v>
      </c>
      <c r="T11" s="35">
        <v>2</v>
      </c>
      <c r="U11" s="27">
        <v>57714.15</v>
      </c>
      <c r="V11" s="35">
        <v>75</v>
      </c>
      <c r="W11" s="27">
        <v>1539</v>
      </c>
      <c r="X11" s="35">
        <v>924</v>
      </c>
      <c r="Y11" s="27">
        <v>124.9</v>
      </c>
      <c r="Z11" s="35">
        <v>8775</v>
      </c>
      <c r="AA11" s="27">
        <v>13.15</v>
      </c>
    </row>
    <row r="12" spans="1:27" ht="10.5" customHeight="1" x14ac:dyDescent="0.2">
      <c r="A12" s="14" t="s">
        <v>30</v>
      </c>
      <c r="B12" s="23">
        <v>23422</v>
      </c>
      <c r="C12" s="20">
        <v>1</v>
      </c>
      <c r="D12" s="20">
        <v>2</v>
      </c>
      <c r="E12" s="20">
        <v>1</v>
      </c>
      <c r="F12" s="20">
        <v>1</v>
      </c>
      <c r="G12" s="20">
        <v>2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1</v>
      </c>
      <c r="N12" s="20">
        <v>1</v>
      </c>
      <c r="O12" s="20">
        <v>1</v>
      </c>
      <c r="P12" s="34">
        <v>11</v>
      </c>
      <c r="Q12" s="20">
        <v>0</v>
      </c>
      <c r="R12" s="15">
        <v>2</v>
      </c>
      <c r="S12" s="24">
        <v>1045890.5</v>
      </c>
      <c r="T12" s="35">
        <v>28</v>
      </c>
      <c r="U12" s="27">
        <v>4669.1499999999996</v>
      </c>
      <c r="V12" s="35">
        <v>1504</v>
      </c>
      <c r="W12" s="27">
        <v>86.9</v>
      </c>
      <c r="X12" s="35">
        <v>29151</v>
      </c>
      <c r="Y12" s="27">
        <v>4.45</v>
      </c>
      <c r="Z12" s="35">
        <v>63437</v>
      </c>
      <c r="AA12" s="27">
        <v>2.0499999999999998</v>
      </c>
    </row>
    <row r="13" spans="1:27" ht="10.5" customHeight="1" x14ac:dyDescent="0.2">
      <c r="A13" s="14" t="s">
        <v>31</v>
      </c>
      <c r="B13" s="23">
        <v>23429</v>
      </c>
      <c r="C13" s="20">
        <v>1</v>
      </c>
      <c r="D13" s="20">
        <v>2</v>
      </c>
      <c r="E13" s="20">
        <v>0</v>
      </c>
      <c r="F13" s="20">
        <v>2</v>
      </c>
      <c r="G13" s="20">
        <v>1</v>
      </c>
      <c r="H13" s="20">
        <v>2</v>
      </c>
      <c r="I13" s="20">
        <v>2</v>
      </c>
      <c r="J13" s="20">
        <v>1</v>
      </c>
      <c r="K13" s="20">
        <v>2</v>
      </c>
      <c r="L13" s="20">
        <v>1</v>
      </c>
      <c r="M13" s="20">
        <v>1</v>
      </c>
      <c r="N13" s="20">
        <v>0</v>
      </c>
      <c r="O13" s="20">
        <v>2</v>
      </c>
      <c r="P13" s="34">
        <v>5</v>
      </c>
      <c r="Q13" s="20">
        <v>2</v>
      </c>
      <c r="R13" s="15">
        <v>6</v>
      </c>
      <c r="S13" s="24">
        <v>1055665.5</v>
      </c>
      <c r="T13" s="35">
        <v>12</v>
      </c>
      <c r="U13" s="27">
        <v>10996.5</v>
      </c>
      <c r="V13" s="35">
        <v>148</v>
      </c>
      <c r="W13" s="27">
        <v>891.6</v>
      </c>
      <c r="X13" s="35">
        <v>1885</v>
      </c>
      <c r="Y13" s="27">
        <v>70</v>
      </c>
      <c r="Z13" s="35">
        <v>14137</v>
      </c>
      <c r="AA13" s="27">
        <v>9.3000000000000007</v>
      </c>
    </row>
    <row r="14" spans="1:27" ht="10.5" customHeight="1" x14ac:dyDescent="0.2">
      <c r="A14" s="14" t="s">
        <v>32</v>
      </c>
      <c r="B14" s="23">
        <v>23436</v>
      </c>
      <c r="C14" s="20">
        <v>0</v>
      </c>
      <c r="D14" s="20">
        <v>0</v>
      </c>
      <c r="E14" s="20">
        <v>2</v>
      </c>
      <c r="F14" s="20">
        <v>1</v>
      </c>
      <c r="G14" s="20">
        <v>1</v>
      </c>
      <c r="H14" s="20">
        <v>2</v>
      </c>
      <c r="I14" s="20">
        <v>0</v>
      </c>
      <c r="J14" s="20">
        <v>0</v>
      </c>
      <c r="K14" s="20">
        <v>0</v>
      </c>
      <c r="L14" s="20">
        <v>2</v>
      </c>
      <c r="M14" s="20">
        <v>1</v>
      </c>
      <c r="N14" s="20">
        <v>1</v>
      </c>
      <c r="O14" s="20">
        <v>2</v>
      </c>
      <c r="P14" s="34">
        <v>4</v>
      </c>
      <c r="Q14" s="20">
        <v>5</v>
      </c>
      <c r="R14" s="15">
        <v>4</v>
      </c>
      <c r="S14" s="24">
        <v>1104324.5</v>
      </c>
      <c r="T14" s="49" t="s">
        <v>91</v>
      </c>
      <c r="U14" s="50"/>
      <c r="V14" s="35">
        <v>12</v>
      </c>
      <c r="W14" s="27">
        <v>23006.75</v>
      </c>
      <c r="X14" s="35">
        <v>170</v>
      </c>
      <c r="Y14" s="27">
        <v>812</v>
      </c>
      <c r="Z14" s="35">
        <v>1748</v>
      </c>
      <c r="AA14" s="27">
        <v>78.95</v>
      </c>
    </row>
    <row r="15" spans="1:27" ht="10.5" customHeight="1" x14ac:dyDescent="0.2">
      <c r="A15" s="14" t="s">
        <v>33</v>
      </c>
      <c r="B15" s="23">
        <v>23443</v>
      </c>
      <c r="C15" s="20">
        <v>2</v>
      </c>
      <c r="D15" s="20">
        <v>1</v>
      </c>
      <c r="E15" s="20">
        <v>2</v>
      </c>
      <c r="F15" s="20">
        <v>2</v>
      </c>
      <c r="G15" s="20">
        <v>1</v>
      </c>
      <c r="H15" s="20">
        <v>1</v>
      </c>
      <c r="I15" s="20">
        <v>1</v>
      </c>
      <c r="J15" s="20">
        <v>0</v>
      </c>
      <c r="K15" s="20">
        <v>2</v>
      </c>
      <c r="L15" s="20">
        <v>1</v>
      </c>
      <c r="M15" s="20">
        <v>0</v>
      </c>
      <c r="N15" s="20">
        <v>2</v>
      </c>
      <c r="O15" s="20">
        <v>0</v>
      </c>
      <c r="P15" s="34">
        <v>5</v>
      </c>
      <c r="Q15" s="20">
        <v>3</v>
      </c>
      <c r="R15" s="15">
        <v>5</v>
      </c>
      <c r="S15" s="24">
        <v>1041801.5</v>
      </c>
      <c r="T15" s="49" t="s">
        <v>91</v>
      </c>
      <c r="U15" s="50"/>
      <c r="V15" s="35">
        <v>8</v>
      </c>
      <c r="W15" s="27">
        <v>32556.25</v>
      </c>
      <c r="X15" s="35">
        <v>245</v>
      </c>
      <c r="Y15" s="27">
        <v>531.5</v>
      </c>
      <c r="Z15" s="35">
        <v>2410</v>
      </c>
      <c r="AA15" s="27">
        <v>54</v>
      </c>
    </row>
    <row r="16" spans="1:27" ht="10.5" customHeight="1" x14ac:dyDescent="0.2">
      <c r="A16" s="14" t="s">
        <v>34</v>
      </c>
      <c r="B16" s="23">
        <v>23450</v>
      </c>
      <c r="C16" s="20">
        <v>1</v>
      </c>
      <c r="D16" s="20">
        <v>0</v>
      </c>
      <c r="E16" s="20">
        <v>1</v>
      </c>
      <c r="F16" s="20">
        <v>1</v>
      </c>
      <c r="G16" s="20">
        <v>1</v>
      </c>
      <c r="H16" s="20">
        <v>0</v>
      </c>
      <c r="I16" s="20">
        <v>1</v>
      </c>
      <c r="J16" s="20">
        <v>1</v>
      </c>
      <c r="K16" s="20">
        <v>1</v>
      </c>
      <c r="L16" s="20">
        <v>2</v>
      </c>
      <c r="M16" s="20">
        <v>2</v>
      </c>
      <c r="N16" s="20">
        <v>1</v>
      </c>
      <c r="O16" s="20">
        <v>1</v>
      </c>
      <c r="P16" s="34">
        <v>9</v>
      </c>
      <c r="Q16" s="20">
        <v>2</v>
      </c>
      <c r="R16" s="15">
        <v>2</v>
      </c>
      <c r="S16" s="24">
        <v>1103349</v>
      </c>
      <c r="T16" s="35">
        <v>10</v>
      </c>
      <c r="U16" s="27">
        <v>13791.85</v>
      </c>
      <c r="V16" s="35">
        <v>234</v>
      </c>
      <c r="W16" s="27">
        <v>589.35</v>
      </c>
      <c r="X16" s="35">
        <v>2999</v>
      </c>
      <c r="Y16" s="27">
        <v>45.95</v>
      </c>
      <c r="Z16" s="35">
        <v>23278</v>
      </c>
      <c r="AA16" s="27">
        <v>5.9</v>
      </c>
    </row>
    <row r="17" spans="1:27" ht="10.5" customHeight="1" x14ac:dyDescent="0.2">
      <c r="A17" s="14" t="s">
        <v>35</v>
      </c>
      <c r="B17" s="23">
        <v>23457</v>
      </c>
      <c r="C17" s="20">
        <v>1</v>
      </c>
      <c r="D17" s="20">
        <v>0</v>
      </c>
      <c r="E17" s="20">
        <v>1</v>
      </c>
      <c r="F17" s="20">
        <v>1</v>
      </c>
      <c r="G17" s="20">
        <v>2</v>
      </c>
      <c r="H17" s="20">
        <v>0</v>
      </c>
      <c r="I17" s="20">
        <v>2</v>
      </c>
      <c r="J17" s="20">
        <v>2</v>
      </c>
      <c r="K17" s="20">
        <v>1</v>
      </c>
      <c r="L17" s="20">
        <v>2</v>
      </c>
      <c r="M17" s="20">
        <v>2</v>
      </c>
      <c r="N17" s="20">
        <v>0</v>
      </c>
      <c r="O17" s="20">
        <v>0</v>
      </c>
      <c r="P17" s="34">
        <v>4</v>
      </c>
      <c r="Q17" s="20">
        <v>4</v>
      </c>
      <c r="R17" s="15">
        <v>5</v>
      </c>
      <c r="S17" s="24">
        <v>1144194.5</v>
      </c>
      <c r="T17" s="35">
        <v>4</v>
      </c>
      <c r="U17" s="27">
        <v>35756.050000000003</v>
      </c>
      <c r="V17" s="35">
        <v>43</v>
      </c>
      <c r="W17" s="27">
        <v>3326.1</v>
      </c>
      <c r="X17" s="35">
        <v>724</v>
      </c>
      <c r="Y17" s="27">
        <v>197.5</v>
      </c>
      <c r="Z17" s="35">
        <v>6748</v>
      </c>
      <c r="AA17" s="27">
        <v>21.15</v>
      </c>
    </row>
    <row r="18" spans="1:27" ht="10.5" customHeight="1" x14ac:dyDescent="0.2">
      <c r="A18" s="14" t="s">
        <v>36</v>
      </c>
      <c r="B18" s="23">
        <v>23464</v>
      </c>
      <c r="C18" s="20">
        <v>1</v>
      </c>
      <c r="D18" s="20">
        <v>0</v>
      </c>
      <c r="E18" s="20">
        <v>1</v>
      </c>
      <c r="F18" s="20">
        <v>2</v>
      </c>
      <c r="G18" s="20">
        <v>0</v>
      </c>
      <c r="H18" s="20">
        <v>1</v>
      </c>
      <c r="I18" s="20">
        <v>0</v>
      </c>
      <c r="J18" s="20">
        <v>1</v>
      </c>
      <c r="K18" s="20">
        <v>1</v>
      </c>
      <c r="L18" s="20">
        <v>0</v>
      </c>
      <c r="M18" s="20">
        <v>0</v>
      </c>
      <c r="N18" s="20">
        <v>0</v>
      </c>
      <c r="O18" s="20">
        <v>1</v>
      </c>
      <c r="P18" s="34">
        <v>6</v>
      </c>
      <c r="Q18" s="20">
        <v>6</v>
      </c>
      <c r="R18" s="15">
        <v>1</v>
      </c>
      <c r="S18" s="24">
        <v>1129351</v>
      </c>
      <c r="T18" s="35">
        <v>1</v>
      </c>
      <c r="U18" s="27">
        <v>141168.85</v>
      </c>
      <c r="V18" s="35">
        <v>24</v>
      </c>
      <c r="W18" s="27">
        <v>5882</v>
      </c>
      <c r="X18" s="35">
        <v>383</v>
      </c>
      <c r="Y18" s="27">
        <v>368.55</v>
      </c>
      <c r="Z18" s="35">
        <v>3094</v>
      </c>
      <c r="AA18" s="27">
        <v>45.6</v>
      </c>
    </row>
    <row r="19" spans="1:27" ht="10.5" customHeight="1" x14ac:dyDescent="0.2">
      <c r="A19" s="14" t="s">
        <v>37</v>
      </c>
      <c r="B19" s="23">
        <v>23471</v>
      </c>
      <c r="C19" s="20">
        <v>1</v>
      </c>
      <c r="D19" s="20">
        <v>0</v>
      </c>
      <c r="E19" s="20">
        <v>0</v>
      </c>
      <c r="F19" s="20">
        <v>2</v>
      </c>
      <c r="G19" s="20">
        <v>1</v>
      </c>
      <c r="H19" s="20">
        <v>1</v>
      </c>
      <c r="I19" s="20">
        <v>1</v>
      </c>
      <c r="J19" s="20">
        <v>1</v>
      </c>
      <c r="K19" s="20">
        <v>2</v>
      </c>
      <c r="L19" s="20">
        <v>1</v>
      </c>
      <c r="M19" s="20">
        <v>2</v>
      </c>
      <c r="N19" s="20">
        <v>1</v>
      </c>
      <c r="O19" s="20">
        <v>1</v>
      </c>
      <c r="P19" s="34">
        <v>8</v>
      </c>
      <c r="Q19" s="20">
        <v>2</v>
      </c>
      <c r="R19" s="15">
        <v>3</v>
      </c>
      <c r="S19" s="24">
        <v>1060776</v>
      </c>
      <c r="T19" s="35">
        <v>379</v>
      </c>
      <c r="U19" s="27">
        <v>349.85</v>
      </c>
      <c r="V19" s="35">
        <v>5431</v>
      </c>
      <c r="W19" s="27">
        <v>24.4</v>
      </c>
      <c r="X19" s="35">
        <v>36276</v>
      </c>
      <c r="Y19" s="27">
        <v>3.65</v>
      </c>
      <c r="Z19" s="35">
        <v>119709</v>
      </c>
      <c r="AA19" s="27">
        <v>1.1000000000000001</v>
      </c>
    </row>
    <row r="20" spans="1:27" ht="10.5" customHeight="1" x14ac:dyDescent="0.2">
      <c r="A20" s="14" t="s">
        <v>38</v>
      </c>
      <c r="B20" s="23">
        <v>23478</v>
      </c>
      <c r="C20" s="20">
        <v>0</v>
      </c>
      <c r="D20" s="20">
        <v>0</v>
      </c>
      <c r="E20" s="20">
        <v>2</v>
      </c>
      <c r="F20" s="20">
        <v>1</v>
      </c>
      <c r="G20" s="20">
        <v>2</v>
      </c>
      <c r="H20" s="20">
        <v>0</v>
      </c>
      <c r="I20" s="20">
        <v>0</v>
      </c>
      <c r="J20" s="20">
        <v>1</v>
      </c>
      <c r="K20" s="20">
        <v>2</v>
      </c>
      <c r="L20" s="20">
        <v>2</v>
      </c>
      <c r="M20" s="20">
        <v>1</v>
      </c>
      <c r="N20" s="20">
        <v>2</v>
      </c>
      <c r="O20" s="20">
        <v>1</v>
      </c>
      <c r="P20" s="34">
        <v>4</v>
      </c>
      <c r="Q20" s="20">
        <v>4</v>
      </c>
      <c r="R20" s="15">
        <v>5</v>
      </c>
      <c r="S20" s="24">
        <v>1175423</v>
      </c>
      <c r="T20" s="49" t="s">
        <v>91</v>
      </c>
      <c r="U20" s="50"/>
      <c r="V20" s="35">
        <v>3</v>
      </c>
      <c r="W20" s="27">
        <v>97951.9</v>
      </c>
      <c r="X20" s="35">
        <v>53</v>
      </c>
      <c r="Y20" s="27">
        <v>2772.2</v>
      </c>
      <c r="Z20" s="35">
        <v>529</v>
      </c>
      <c r="AA20" s="27">
        <v>277.7</v>
      </c>
    </row>
    <row r="21" spans="1:27" ht="10.5" customHeight="1" x14ac:dyDescent="0.2">
      <c r="A21" s="14" t="s">
        <v>39</v>
      </c>
      <c r="B21" s="23">
        <v>23485</v>
      </c>
      <c r="C21" s="20">
        <v>1</v>
      </c>
      <c r="D21" s="20">
        <v>1</v>
      </c>
      <c r="E21" s="20">
        <v>0</v>
      </c>
      <c r="F21" s="20">
        <v>1</v>
      </c>
      <c r="G21" s="20">
        <v>2</v>
      </c>
      <c r="H21" s="20">
        <v>1</v>
      </c>
      <c r="I21" s="20">
        <v>0</v>
      </c>
      <c r="J21" s="20">
        <v>1</v>
      </c>
      <c r="K21" s="20">
        <v>2</v>
      </c>
      <c r="L21" s="20">
        <v>0</v>
      </c>
      <c r="M21" s="20">
        <v>1</v>
      </c>
      <c r="N21" s="20">
        <v>1</v>
      </c>
      <c r="O21" s="20">
        <v>2</v>
      </c>
      <c r="P21" s="34">
        <v>7</v>
      </c>
      <c r="Q21" s="20">
        <v>3</v>
      </c>
      <c r="R21" s="15">
        <v>3</v>
      </c>
      <c r="S21" s="24">
        <v>1026015</v>
      </c>
      <c r="T21" s="35">
        <v>7</v>
      </c>
      <c r="U21" s="27">
        <v>18321.650000000001</v>
      </c>
      <c r="V21" s="35">
        <v>147</v>
      </c>
      <c r="W21" s="27">
        <v>872.45</v>
      </c>
      <c r="X21" s="35">
        <v>1511</v>
      </c>
      <c r="Y21" s="27">
        <v>84.85</v>
      </c>
      <c r="Z21" s="35">
        <v>10471</v>
      </c>
      <c r="AA21" s="27">
        <v>12.2</v>
      </c>
    </row>
    <row r="22" spans="1:27" ht="10.5" customHeight="1" x14ac:dyDescent="0.2">
      <c r="A22" s="14" t="s">
        <v>40</v>
      </c>
      <c r="B22" s="23">
        <v>23492</v>
      </c>
      <c r="C22" s="20">
        <v>1</v>
      </c>
      <c r="D22" s="20">
        <v>2</v>
      </c>
      <c r="E22" s="20">
        <v>0</v>
      </c>
      <c r="F22" s="20">
        <v>2</v>
      </c>
      <c r="G22" s="20">
        <v>1</v>
      </c>
      <c r="H22" s="20">
        <v>1</v>
      </c>
      <c r="I22" s="20">
        <v>1</v>
      </c>
      <c r="J22" s="20">
        <v>1</v>
      </c>
      <c r="K22" s="20">
        <v>2</v>
      </c>
      <c r="L22" s="20">
        <v>2</v>
      </c>
      <c r="M22" s="20">
        <v>0</v>
      </c>
      <c r="N22" s="20">
        <v>1</v>
      </c>
      <c r="O22" s="20">
        <v>1</v>
      </c>
      <c r="P22" s="34">
        <v>7</v>
      </c>
      <c r="Q22" s="20">
        <v>2</v>
      </c>
      <c r="R22" s="15">
        <v>4</v>
      </c>
      <c r="S22" s="24">
        <v>1012723</v>
      </c>
      <c r="T22" s="35">
        <v>3</v>
      </c>
      <c r="U22" s="27">
        <v>42196.75</v>
      </c>
      <c r="V22" s="35">
        <v>136</v>
      </c>
      <c r="W22" s="27">
        <v>930.8</v>
      </c>
      <c r="X22" s="35">
        <v>2001</v>
      </c>
      <c r="Y22" s="27">
        <v>63.25</v>
      </c>
      <c r="Z22" s="35">
        <v>15386</v>
      </c>
      <c r="AA22" s="27">
        <v>8.1999999999999993</v>
      </c>
    </row>
    <row r="23" spans="1:27" ht="10.5" customHeight="1" x14ac:dyDescent="0.2">
      <c r="A23" s="14" t="s">
        <v>41</v>
      </c>
      <c r="B23" s="23">
        <v>23499</v>
      </c>
      <c r="C23" s="20">
        <v>2</v>
      </c>
      <c r="D23" s="20">
        <v>1</v>
      </c>
      <c r="E23" s="20">
        <v>2</v>
      </c>
      <c r="F23" s="20">
        <v>1</v>
      </c>
      <c r="G23" s="20">
        <v>2</v>
      </c>
      <c r="H23" s="20">
        <v>2</v>
      </c>
      <c r="I23" s="20">
        <v>2</v>
      </c>
      <c r="J23" s="20">
        <v>1</v>
      </c>
      <c r="K23" s="20">
        <v>1</v>
      </c>
      <c r="L23" s="20">
        <v>0</v>
      </c>
      <c r="M23" s="20">
        <v>1</v>
      </c>
      <c r="N23" s="20">
        <v>2</v>
      </c>
      <c r="O23" s="20">
        <v>1</v>
      </c>
      <c r="P23" s="34">
        <v>6</v>
      </c>
      <c r="Q23" s="20">
        <v>1</v>
      </c>
      <c r="R23" s="15">
        <v>6</v>
      </c>
      <c r="S23" s="24">
        <v>897921</v>
      </c>
      <c r="T23" s="49" t="s">
        <v>91</v>
      </c>
      <c r="U23" s="50"/>
      <c r="V23" s="35">
        <v>54</v>
      </c>
      <c r="W23" s="27">
        <v>4157</v>
      </c>
      <c r="X23" s="35">
        <v>1063</v>
      </c>
      <c r="Y23" s="27">
        <v>105.55</v>
      </c>
      <c r="Z23" s="35">
        <v>9182</v>
      </c>
      <c r="AA23" s="27">
        <v>12.2</v>
      </c>
    </row>
    <row r="24" spans="1:27" ht="10.5" customHeight="1" x14ac:dyDescent="0.2">
      <c r="A24" s="14" t="s">
        <v>42</v>
      </c>
      <c r="B24" s="23">
        <v>23506</v>
      </c>
      <c r="C24" s="20">
        <v>1</v>
      </c>
      <c r="D24" s="20">
        <v>1</v>
      </c>
      <c r="E24" s="20">
        <v>0</v>
      </c>
      <c r="F24" s="20">
        <v>1</v>
      </c>
      <c r="G24" s="20">
        <v>2</v>
      </c>
      <c r="H24" s="20">
        <v>0</v>
      </c>
      <c r="I24" s="20">
        <v>1</v>
      </c>
      <c r="J24" s="20">
        <v>1</v>
      </c>
      <c r="K24" s="20">
        <v>2</v>
      </c>
      <c r="L24" s="20">
        <v>0</v>
      </c>
      <c r="M24" s="20">
        <v>2</v>
      </c>
      <c r="N24" s="20">
        <v>2</v>
      </c>
      <c r="O24" s="20">
        <v>0</v>
      </c>
      <c r="P24" s="34">
        <v>5</v>
      </c>
      <c r="Q24" s="20">
        <v>4</v>
      </c>
      <c r="R24" s="15">
        <v>4</v>
      </c>
      <c r="S24" s="24">
        <v>1018951.5</v>
      </c>
      <c r="T24" s="35">
        <v>14</v>
      </c>
      <c r="U24" s="27">
        <v>9097.75</v>
      </c>
      <c r="V24" s="35">
        <v>434</v>
      </c>
      <c r="W24" s="27">
        <v>293.45</v>
      </c>
      <c r="X24" s="35">
        <v>4659</v>
      </c>
      <c r="Y24" s="27">
        <v>27.3</v>
      </c>
      <c r="Z24" s="35">
        <v>29010</v>
      </c>
      <c r="AA24" s="27">
        <v>4.3499999999999996</v>
      </c>
    </row>
    <row r="25" spans="1:27" ht="10.5" customHeight="1" x14ac:dyDescent="0.2">
      <c r="A25" s="14" t="s">
        <v>43</v>
      </c>
      <c r="B25" s="23">
        <v>23513</v>
      </c>
      <c r="C25" s="20">
        <v>0</v>
      </c>
      <c r="D25" s="20">
        <v>1</v>
      </c>
      <c r="E25" s="20">
        <v>2</v>
      </c>
      <c r="F25" s="20">
        <v>1</v>
      </c>
      <c r="G25" s="20">
        <v>0</v>
      </c>
      <c r="H25" s="20">
        <v>1</v>
      </c>
      <c r="I25" s="20">
        <v>1</v>
      </c>
      <c r="J25" s="20">
        <v>2</v>
      </c>
      <c r="K25" s="20">
        <v>1</v>
      </c>
      <c r="L25" s="20">
        <v>2</v>
      </c>
      <c r="M25" s="20">
        <v>0</v>
      </c>
      <c r="N25" s="20">
        <v>0</v>
      </c>
      <c r="O25" s="20">
        <v>0</v>
      </c>
      <c r="P25" s="34">
        <v>5</v>
      </c>
      <c r="Q25" s="20">
        <v>5</v>
      </c>
      <c r="R25" s="15">
        <v>3</v>
      </c>
      <c r="S25" s="24">
        <v>909157.5</v>
      </c>
      <c r="T25" s="49" t="s">
        <v>91</v>
      </c>
      <c r="U25" s="50"/>
      <c r="V25" s="35">
        <v>17</v>
      </c>
      <c r="W25" s="27">
        <v>13369.95</v>
      </c>
      <c r="X25" s="35">
        <v>386</v>
      </c>
      <c r="Y25" s="27">
        <v>294.39999999999998</v>
      </c>
      <c r="Z25" s="35">
        <v>3476</v>
      </c>
      <c r="AA25" s="27">
        <v>32.65</v>
      </c>
    </row>
    <row r="26" spans="1:27" ht="10.5" customHeight="1" x14ac:dyDescent="0.2">
      <c r="A26" s="14" t="s">
        <v>44</v>
      </c>
      <c r="B26" s="23">
        <v>23520</v>
      </c>
      <c r="C26" s="20">
        <v>1</v>
      </c>
      <c r="D26" s="20">
        <v>2</v>
      </c>
      <c r="E26" s="20">
        <v>2</v>
      </c>
      <c r="F26" s="20">
        <v>2</v>
      </c>
      <c r="G26" s="20">
        <v>1</v>
      </c>
      <c r="H26" s="20">
        <v>2</v>
      </c>
      <c r="I26" s="20">
        <v>1</v>
      </c>
      <c r="J26" s="20">
        <v>1</v>
      </c>
      <c r="K26" s="20">
        <v>1</v>
      </c>
      <c r="L26" s="20">
        <v>0</v>
      </c>
      <c r="M26" s="20">
        <v>2</v>
      </c>
      <c r="N26" s="20">
        <v>0</v>
      </c>
      <c r="O26" s="20">
        <v>1</v>
      </c>
      <c r="P26" s="34">
        <v>6</v>
      </c>
      <c r="Q26" s="20">
        <v>2</v>
      </c>
      <c r="R26" s="15">
        <v>5</v>
      </c>
      <c r="S26" s="24">
        <v>787408</v>
      </c>
      <c r="T26" s="35">
        <v>9</v>
      </c>
      <c r="U26" s="27">
        <v>10936.2</v>
      </c>
      <c r="V26" s="35">
        <v>296</v>
      </c>
      <c r="W26" s="27">
        <v>332.5</v>
      </c>
      <c r="X26" s="35">
        <v>4455</v>
      </c>
      <c r="Y26" s="27">
        <v>22.05</v>
      </c>
      <c r="Z26" s="35">
        <v>29413</v>
      </c>
      <c r="AA26" s="27">
        <v>3.3</v>
      </c>
    </row>
    <row r="27" spans="1:27" ht="10.5" customHeight="1" x14ac:dyDescent="0.2">
      <c r="A27" s="14" t="s">
        <v>45</v>
      </c>
      <c r="B27" s="23">
        <v>23527</v>
      </c>
      <c r="C27" s="20">
        <v>1</v>
      </c>
      <c r="D27" s="20">
        <v>0</v>
      </c>
      <c r="E27" s="20">
        <v>0</v>
      </c>
      <c r="F27" s="20">
        <v>1</v>
      </c>
      <c r="G27" s="20">
        <v>1</v>
      </c>
      <c r="H27" s="20">
        <v>1</v>
      </c>
      <c r="I27" s="20">
        <v>2</v>
      </c>
      <c r="J27" s="20">
        <v>2</v>
      </c>
      <c r="K27" s="20">
        <v>0</v>
      </c>
      <c r="L27" s="20">
        <v>0</v>
      </c>
      <c r="M27" s="20">
        <v>1</v>
      </c>
      <c r="N27" s="20">
        <v>1</v>
      </c>
      <c r="O27" s="20">
        <v>0</v>
      </c>
      <c r="P27" s="34">
        <v>6</v>
      </c>
      <c r="Q27" s="20">
        <v>5</v>
      </c>
      <c r="R27" s="15">
        <v>2</v>
      </c>
      <c r="S27" s="24">
        <v>796760</v>
      </c>
      <c r="T27" s="49" t="s">
        <v>91</v>
      </c>
      <c r="U27" s="50"/>
      <c r="V27" s="35">
        <v>11</v>
      </c>
      <c r="W27" s="27">
        <v>18108.150000000001</v>
      </c>
      <c r="X27" s="35">
        <v>154</v>
      </c>
      <c r="Y27" s="27">
        <v>646.70000000000005</v>
      </c>
      <c r="Z27" s="35">
        <v>1270</v>
      </c>
      <c r="AA27" s="27">
        <v>78.400000000000006</v>
      </c>
    </row>
    <row r="28" spans="1:27" ht="10.5" customHeight="1" x14ac:dyDescent="0.2">
      <c r="A28" s="14" t="s">
        <v>46</v>
      </c>
      <c r="B28" s="23">
        <v>23534</v>
      </c>
      <c r="C28" s="20">
        <v>2</v>
      </c>
      <c r="D28" s="20">
        <v>1</v>
      </c>
      <c r="E28" s="20">
        <v>1</v>
      </c>
      <c r="F28" s="20">
        <v>2</v>
      </c>
      <c r="G28" s="20">
        <v>1</v>
      </c>
      <c r="H28" s="20">
        <v>2</v>
      </c>
      <c r="I28" s="20">
        <v>1</v>
      </c>
      <c r="J28" s="20">
        <v>1</v>
      </c>
      <c r="K28" s="20">
        <v>1</v>
      </c>
      <c r="L28" s="20">
        <v>1</v>
      </c>
      <c r="M28" s="20">
        <v>1</v>
      </c>
      <c r="N28" s="20">
        <v>1</v>
      </c>
      <c r="O28" s="20">
        <v>1</v>
      </c>
      <c r="P28" s="34">
        <v>10</v>
      </c>
      <c r="Q28" s="20">
        <v>0</v>
      </c>
      <c r="R28" s="15">
        <v>3</v>
      </c>
      <c r="S28" s="24">
        <v>800083.5</v>
      </c>
      <c r="T28" s="35">
        <v>123</v>
      </c>
      <c r="U28" s="27">
        <v>813.05</v>
      </c>
      <c r="V28" s="35">
        <v>2018</v>
      </c>
      <c r="W28" s="27">
        <v>49.55</v>
      </c>
      <c r="X28" s="35">
        <v>18368</v>
      </c>
      <c r="Y28" s="27">
        <v>5.4</v>
      </c>
      <c r="Z28" s="35">
        <v>78483</v>
      </c>
      <c r="AA28" s="27">
        <v>1.25</v>
      </c>
    </row>
    <row r="29" spans="1:27" ht="10.5" customHeight="1" x14ac:dyDescent="0.2">
      <c r="A29" s="14" t="s">
        <v>47</v>
      </c>
      <c r="B29" s="23">
        <v>23541</v>
      </c>
      <c r="C29" s="20">
        <v>1</v>
      </c>
      <c r="D29" s="20">
        <v>1</v>
      </c>
      <c r="E29" s="20">
        <v>2</v>
      </c>
      <c r="F29" s="20">
        <v>1</v>
      </c>
      <c r="G29" s="20">
        <v>1</v>
      </c>
      <c r="H29" s="20">
        <v>2</v>
      </c>
      <c r="I29" s="20">
        <v>0</v>
      </c>
      <c r="J29" s="20">
        <v>1</v>
      </c>
      <c r="K29" s="20">
        <v>0</v>
      </c>
      <c r="L29" s="20">
        <v>1</v>
      </c>
      <c r="M29" s="20">
        <v>1</v>
      </c>
      <c r="N29" s="20">
        <v>0</v>
      </c>
      <c r="O29" s="20">
        <v>1</v>
      </c>
      <c r="P29" s="34">
        <v>8</v>
      </c>
      <c r="Q29" s="20">
        <v>3</v>
      </c>
      <c r="R29" s="15">
        <v>2</v>
      </c>
      <c r="S29" s="24">
        <v>704478.5</v>
      </c>
      <c r="T29" s="35">
        <v>1</v>
      </c>
      <c r="U29" s="27">
        <v>88059.8</v>
      </c>
      <c r="V29" s="35">
        <v>100</v>
      </c>
      <c r="W29" s="27">
        <v>880.55</v>
      </c>
      <c r="X29" s="35">
        <v>1556</v>
      </c>
      <c r="Y29" s="27">
        <v>56.55</v>
      </c>
      <c r="Z29" s="35">
        <v>10040</v>
      </c>
      <c r="AA29" s="27">
        <v>8.75</v>
      </c>
    </row>
    <row r="30" spans="1:27" ht="10.5" customHeight="1" x14ac:dyDescent="0.2">
      <c r="A30" s="14" t="s">
        <v>48</v>
      </c>
      <c r="B30" s="23">
        <v>23548</v>
      </c>
      <c r="C30" s="20">
        <v>2</v>
      </c>
      <c r="D30" s="20">
        <v>0</v>
      </c>
      <c r="E30" s="20">
        <v>1</v>
      </c>
      <c r="F30" s="20">
        <v>2</v>
      </c>
      <c r="G30" s="20">
        <v>0</v>
      </c>
      <c r="H30" s="20">
        <v>0</v>
      </c>
      <c r="I30" s="20">
        <v>1</v>
      </c>
      <c r="J30" s="20">
        <v>1</v>
      </c>
      <c r="K30" s="20">
        <v>1</v>
      </c>
      <c r="L30" s="20">
        <v>1</v>
      </c>
      <c r="M30" s="20">
        <v>2</v>
      </c>
      <c r="N30" s="20">
        <v>2</v>
      </c>
      <c r="O30" s="20">
        <v>2</v>
      </c>
      <c r="P30" s="34">
        <v>5</v>
      </c>
      <c r="Q30" s="20">
        <v>3</v>
      </c>
      <c r="R30" s="15">
        <v>5</v>
      </c>
      <c r="S30" s="24">
        <v>696469.5</v>
      </c>
      <c r="T30" s="49" t="s">
        <v>91</v>
      </c>
      <c r="U30" s="50"/>
      <c r="V30" s="35">
        <v>17</v>
      </c>
      <c r="W30" s="27">
        <v>10242.15</v>
      </c>
      <c r="X30" s="35">
        <v>189</v>
      </c>
      <c r="Y30" s="27">
        <v>460.6</v>
      </c>
      <c r="Z30" s="35">
        <v>2305</v>
      </c>
      <c r="AA30" s="27">
        <v>37.75</v>
      </c>
    </row>
    <row r="31" spans="1:27" ht="10.5" customHeight="1" x14ac:dyDescent="0.2">
      <c r="A31" s="14" t="s">
        <v>49</v>
      </c>
      <c r="B31" s="23">
        <v>23555</v>
      </c>
      <c r="C31" s="20">
        <v>1</v>
      </c>
      <c r="D31" s="20">
        <v>1</v>
      </c>
      <c r="E31" s="20">
        <v>1</v>
      </c>
      <c r="F31" s="20">
        <v>1</v>
      </c>
      <c r="G31" s="20">
        <v>0</v>
      </c>
      <c r="H31" s="20">
        <v>0</v>
      </c>
      <c r="I31" s="20">
        <v>1</v>
      </c>
      <c r="J31" s="20">
        <v>2</v>
      </c>
      <c r="K31" s="20">
        <v>1</v>
      </c>
      <c r="L31" s="20">
        <v>1</v>
      </c>
      <c r="M31" s="20">
        <v>0</v>
      </c>
      <c r="N31" s="20">
        <v>2</v>
      </c>
      <c r="O31" s="20">
        <v>2</v>
      </c>
      <c r="P31" s="34">
        <v>7</v>
      </c>
      <c r="Q31" s="20">
        <v>3</v>
      </c>
      <c r="R31" s="15">
        <v>3</v>
      </c>
      <c r="S31" s="24">
        <v>661640</v>
      </c>
      <c r="T31" s="35">
        <v>5</v>
      </c>
      <c r="U31" s="27">
        <v>16541</v>
      </c>
      <c r="V31" s="35">
        <v>219</v>
      </c>
      <c r="W31" s="27">
        <v>377.6</v>
      </c>
      <c r="X31" s="35">
        <v>2566</v>
      </c>
      <c r="Y31" s="27">
        <v>32.200000000000003</v>
      </c>
      <c r="Z31" s="35">
        <v>15673</v>
      </c>
      <c r="AA31" s="27">
        <v>5.25</v>
      </c>
    </row>
    <row r="32" spans="1:27" ht="10.5" customHeight="1" x14ac:dyDescent="0.2">
      <c r="A32" s="14" t="s">
        <v>50</v>
      </c>
      <c r="B32" s="23">
        <v>23562</v>
      </c>
      <c r="C32" s="20">
        <v>2</v>
      </c>
      <c r="D32" s="20">
        <v>1</v>
      </c>
      <c r="E32" s="20">
        <v>1</v>
      </c>
      <c r="F32" s="20">
        <v>1</v>
      </c>
      <c r="G32" s="20">
        <v>2</v>
      </c>
      <c r="H32" s="20">
        <v>0</v>
      </c>
      <c r="I32" s="20">
        <v>1</v>
      </c>
      <c r="J32" s="20">
        <v>1</v>
      </c>
      <c r="K32" s="20">
        <v>0</v>
      </c>
      <c r="L32" s="20">
        <v>0</v>
      </c>
      <c r="M32" s="20">
        <v>0</v>
      </c>
      <c r="N32" s="20">
        <v>1</v>
      </c>
      <c r="O32" s="20">
        <v>0</v>
      </c>
      <c r="P32" s="34">
        <v>6</v>
      </c>
      <c r="Q32" s="20">
        <v>5</v>
      </c>
      <c r="R32" s="15">
        <v>2</v>
      </c>
      <c r="S32" s="24">
        <v>583430</v>
      </c>
      <c r="T32" s="35">
        <v>1</v>
      </c>
      <c r="U32" s="27">
        <v>72928.75</v>
      </c>
      <c r="V32" s="35">
        <v>8</v>
      </c>
      <c r="W32" s="27">
        <v>9116.0499999999993</v>
      </c>
      <c r="X32" s="35">
        <v>72</v>
      </c>
      <c r="Y32" s="27">
        <v>1012.85</v>
      </c>
      <c r="Z32" s="35">
        <v>857</v>
      </c>
      <c r="AA32" s="27">
        <v>85.05</v>
      </c>
    </row>
    <row r="33" spans="1:27" ht="10.5" customHeight="1" x14ac:dyDescent="0.2">
      <c r="A33" s="14" t="s">
        <v>51</v>
      </c>
      <c r="B33" s="23">
        <v>23569</v>
      </c>
      <c r="C33" s="20">
        <v>1</v>
      </c>
      <c r="D33" s="20">
        <v>1</v>
      </c>
      <c r="E33" s="20">
        <v>1</v>
      </c>
      <c r="F33" s="20">
        <v>2</v>
      </c>
      <c r="G33" s="20">
        <v>0</v>
      </c>
      <c r="H33" s="20">
        <v>1</v>
      </c>
      <c r="I33" s="20">
        <v>2</v>
      </c>
      <c r="J33" s="20">
        <v>1</v>
      </c>
      <c r="K33" s="20">
        <v>2</v>
      </c>
      <c r="L33" s="20">
        <v>1</v>
      </c>
      <c r="M33" s="20">
        <v>1</v>
      </c>
      <c r="N33" s="20">
        <v>1</v>
      </c>
      <c r="O33" s="20">
        <v>1</v>
      </c>
      <c r="P33" s="34">
        <v>9</v>
      </c>
      <c r="Q33" s="20">
        <v>1</v>
      </c>
      <c r="R33" s="15">
        <v>3</v>
      </c>
      <c r="S33" s="24">
        <v>563124</v>
      </c>
      <c r="T33" s="35">
        <v>16</v>
      </c>
      <c r="U33" s="27">
        <v>4399.3999999999996</v>
      </c>
      <c r="V33" s="35">
        <v>518</v>
      </c>
      <c r="W33" s="27">
        <v>135.85</v>
      </c>
      <c r="X33" s="35">
        <v>5678</v>
      </c>
      <c r="Y33" s="27">
        <v>12.35</v>
      </c>
      <c r="Z33" s="35">
        <v>31488</v>
      </c>
      <c r="AA33" s="27">
        <v>2.2000000000000002</v>
      </c>
    </row>
    <row r="34" spans="1:27" ht="10.5" customHeight="1" x14ac:dyDescent="0.2">
      <c r="A34" s="14" t="s">
        <v>52</v>
      </c>
      <c r="B34" s="23">
        <v>23576</v>
      </c>
      <c r="C34" s="20">
        <v>2</v>
      </c>
      <c r="D34" s="20">
        <v>2</v>
      </c>
      <c r="E34" s="20">
        <v>2</v>
      </c>
      <c r="F34" s="20">
        <v>1</v>
      </c>
      <c r="G34" s="20">
        <v>2</v>
      </c>
      <c r="H34" s="20">
        <v>1</v>
      </c>
      <c r="I34" s="20">
        <v>2</v>
      </c>
      <c r="J34" s="20">
        <v>0</v>
      </c>
      <c r="K34" s="20">
        <v>0</v>
      </c>
      <c r="L34" s="20">
        <v>2</v>
      </c>
      <c r="M34" s="20">
        <v>2</v>
      </c>
      <c r="N34" s="20">
        <v>1</v>
      </c>
      <c r="O34" s="20">
        <v>1</v>
      </c>
      <c r="P34" s="34">
        <v>4</v>
      </c>
      <c r="Q34" s="20">
        <v>2</v>
      </c>
      <c r="R34" s="15">
        <v>7</v>
      </c>
      <c r="S34" s="24">
        <v>535374.5</v>
      </c>
      <c r="T34" s="49" t="s">
        <v>91</v>
      </c>
      <c r="U34" s="50"/>
      <c r="V34" s="35">
        <v>7</v>
      </c>
      <c r="W34" s="27">
        <v>19120.5</v>
      </c>
      <c r="X34" s="35">
        <v>111</v>
      </c>
      <c r="Y34" s="27">
        <v>602.85</v>
      </c>
      <c r="Z34" s="35">
        <v>978</v>
      </c>
      <c r="AA34" s="27">
        <v>68.400000000000006</v>
      </c>
    </row>
    <row r="35" spans="1:27" ht="10.5" customHeight="1" x14ac:dyDescent="0.2">
      <c r="A35" s="14" t="s">
        <v>53</v>
      </c>
      <c r="B35" s="23">
        <v>23583</v>
      </c>
      <c r="C35" s="20">
        <v>2</v>
      </c>
      <c r="D35" s="20">
        <v>2</v>
      </c>
      <c r="E35" s="20">
        <v>0</v>
      </c>
      <c r="F35" s="20">
        <v>0</v>
      </c>
      <c r="G35" s="20">
        <v>1</v>
      </c>
      <c r="H35" s="20">
        <v>1</v>
      </c>
      <c r="I35" s="20">
        <v>2</v>
      </c>
      <c r="J35" s="20">
        <v>0</v>
      </c>
      <c r="K35" s="20">
        <v>0</v>
      </c>
      <c r="L35" s="20">
        <v>1</v>
      </c>
      <c r="M35" s="20">
        <v>0</v>
      </c>
      <c r="N35" s="20">
        <v>2</v>
      </c>
      <c r="O35" s="20">
        <v>2</v>
      </c>
      <c r="P35" s="34">
        <v>3</v>
      </c>
      <c r="Q35" s="20">
        <v>5</v>
      </c>
      <c r="R35" s="15">
        <v>5</v>
      </c>
      <c r="S35" s="24">
        <v>602894.5</v>
      </c>
      <c r="T35" s="49" t="s">
        <v>91</v>
      </c>
      <c r="U35" s="50"/>
      <c r="V35" s="35">
        <v>15</v>
      </c>
      <c r="W35" s="27">
        <v>10048.200000000001</v>
      </c>
      <c r="X35" s="35">
        <v>211</v>
      </c>
      <c r="Y35" s="27">
        <v>357.15</v>
      </c>
      <c r="Z35" s="35">
        <v>1978</v>
      </c>
      <c r="AA35" s="27">
        <v>38.1</v>
      </c>
    </row>
    <row r="36" spans="1:27" ht="10.5" customHeight="1" x14ac:dyDescent="0.2">
      <c r="A36" s="14" t="s">
        <v>54</v>
      </c>
      <c r="B36" s="23">
        <v>23590</v>
      </c>
      <c r="C36" s="20">
        <v>1</v>
      </c>
      <c r="D36" s="20">
        <v>2</v>
      </c>
      <c r="E36" s="20">
        <v>1</v>
      </c>
      <c r="F36" s="20">
        <v>0</v>
      </c>
      <c r="G36" s="20">
        <v>1</v>
      </c>
      <c r="H36" s="20">
        <v>2</v>
      </c>
      <c r="I36" s="20">
        <v>0</v>
      </c>
      <c r="J36" s="20">
        <v>1</v>
      </c>
      <c r="K36" s="20">
        <v>2</v>
      </c>
      <c r="L36" s="20">
        <v>1</v>
      </c>
      <c r="M36" s="20">
        <v>2</v>
      </c>
      <c r="N36" s="20">
        <v>1</v>
      </c>
      <c r="O36" s="20">
        <v>2</v>
      </c>
      <c r="P36" s="34">
        <v>6</v>
      </c>
      <c r="Q36" s="20">
        <v>2</v>
      </c>
      <c r="R36" s="15">
        <v>5</v>
      </c>
      <c r="S36" s="24">
        <v>629074.5</v>
      </c>
      <c r="T36" s="35">
        <v>8</v>
      </c>
      <c r="U36" s="27">
        <v>9829.25</v>
      </c>
      <c r="V36" s="35">
        <v>162</v>
      </c>
      <c r="W36" s="27">
        <v>485.35</v>
      </c>
      <c r="X36" s="35">
        <v>1546</v>
      </c>
      <c r="Y36" s="27">
        <v>50.85</v>
      </c>
      <c r="Z36" s="35">
        <v>10504</v>
      </c>
      <c r="AA36" s="27">
        <v>7.45</v>
      </c>
    </row>
    <row r="37" spans="1:27" ht="10.5" customHeight="1" x14ac:dyDescent="0.2">
      <c r="A37" s="14" t="s">
        <v>55</v>
      </c>
      <c r="B37" s="23">
        <v>23597</v>
      </c>
      <c r="C37" s="20">
        <v>1</v>
      </c>
      <c r="D37" s="20">
        <v>2</v>
      </c>
      <c r="E37" s="20">
        <v>1</v>
      </c>
      <c r="F37" s="20">
        <v>0</v>
      </c>
      <c r="G37" s="20">
        <v>1</v>
      </c>
      <c r="H37" s="20">
        <v>1</v>
      </c>
      <c r="I37" s="20">
        <v>1</v>
      </c>
      <c r="J37" s="20">
        <v>1</v>
      </c>
      <c r="K37" s="20">
        <v>2</v>
      </c>
      <c r="L37" s="20">
        <v>2</v>
      </c>
      <c r="M37" s="20">
        <v>0</v>
      </c>
      <c r="N37" s="20">
        <v>0</v>
      </c>
      <c r="O37" s="20">
        <v>1</v>
      </c>
      <c r="P37" s="34">
        <v>7</v>
      </c>
      <c r="Q37" s="20">
        <v>3</v>
      </c>
      <c r="R37" s="15">
        <v>3</v>
      </c>
      <c r="S37" s="24">
        <v>686926.5</v>
      </c>
      <c r="T37" s="35">
        <v>1</v>
      </c>
      <c r="U37" s="27">
        <v>85865.8</v>
      </c>
      <c r="V37" s="35">
        <v>37</v>
      </c>
      <c r="W37" s="27">
        <v>2320.65</v>
      </c>
      <c r="X37" s="35">
        <v>589</v>
      </c>
      <c r="Y37" s="27">
        <v>145.75</v>
      </c>
      <c r="Z37" s="35">
        <v>5260</v>
      </c>
      <c r="AA37" s="27">
        <v>16.3</v>
      </c>
    </row>
    <row r="38" spans="1:27" ht="10.5" customHeight="1" x14ac:dyDescent="0.2">
      <c r="A38" s="14" t="s">
        <v>56</v>
      </c>
      <c r="B38" s="23">
        <v>23604</v>
      </c>
      <c r="C38" s="20">
        <v>0</v>
      </c>
      <c r="D38" s="20">
        <v>2</v>
      </c>
      <c r="E38" s="20">
        <v>0</v>
      </c>
      <c r="F38" s="20">
        <v>2</v>
      </c>
      <c r="G38" s="20">
        <v>1</v>
      </c>
      <c r="H38" s="20">
        <v>1</v>
      </c>
      <c r="I38" s="20">
        <v>1</v>
      </c>
      <c r="J38" s="20">
        <v>1</v>
      </c>
      <c r="K38" s="20">
        <v>1</v>
      </c>
      <c r="L38" s="20">
        <v>0</v>
      </c>
      <c r="M38" s="20">
        <v>1</v>
      </c>
      <c r="N38" s="20">
        <v>1</v>
      </c>
      <c r="O38" s="20">
        <v>2</v>
      </c>
      <c r="P38" s="34">
        <v>7</v>
      </c>
      <c r="Q38" s="20">
        <v>3</v>
      </c>
      <c r="R38" s="15">
        <v>3</v>
      </c>
      <c r="S38" s="24">
        <v>778189</v>
      </c>
      <c r="T38" s="35">
        <v>14</v>
      </c>
      <c r="U38" s="27">
        <v>6948.1</v>
      </c>
      <c r="V38" s="35">
        <v>248</v>
      </c>
      <c r="W38" s="27">
        <v>392.2</v>
      </c>
      <c r="X38" s="35">
        <v>2691</v>
      </c>
      <c r="Y38" s="27">
        <v>36.1</v>
      </c>
      <c r="Z38" s="35">
        <v>17105</v>
      </c>
      <c r="AA38" s="27">
        <v>5.65</v>
      </c>
    </row>
    <row r="39" spans="1:27" ht="10.5" customHeight="1" x14ac:dyDescent="0.2">
      <c r="A39" s="14" t="s">
        <v>57</v>
      </c>
      <c r="B39" s="23">
        <v>23611</v>
      </c>
      <c r="C39" s="20">
        <v>0</v>
      </c>
      <c r="D39" s="20">
        <v>1</v>
      </c>
      <c r="E39" s="20">
        <v>1</v>
      </c>
      <c r="F39" s="20">
        <v>0</v>
      </c>
      <c r="G39" s="20">
        <v>2</v>
      </c>
      <c r="H39" s="20">
        <v>1</v>
      </c>
      <c r="I39" s="20">
        <v>0</v>
      </c>
      <c r="J39" s="20">
        <v>2</v>
      </c>
      <c r="K39" s="20">
        <v>2</v>
      </c>
      <c r="L39" s="20">
        <v>1</v>
      </c>
      <c r="M39" s="20">
        <v>2</v>
      </c>
      <c r="N39" s="20">
        <v>1</v>
      </c>
      <c r="O39" s="20">
        <v>2</v>
      </c>
      <c r="P39" s="34">
        <v>5</v>
      </c>
      <c r="Q39" s="20">
        <v>3</v>
      </c>
      <c r="R39" s="15">
        <v>5</v>
      </c>
      <c r="S39" s="24">
        <v>1033562</v>
      </c>
      <c r="T39" s="49" t="s">
        <v>91</v>
      </c>
      <c r="U39" s="50"/>
      <c r="V39" s="35">
        <v>1</v>
      </c>
      <c r="W39" s="27">
        <v>258390.5</v>
      </c>
      <c r="X39" s="35">
        <v>48</v>
      </c>
      <c r="Y39" s="27">
        <v>2691.55</v>
      </c>
      <c r="Z39" s="35">
        <v>522</v>
      </c>
      <c r="AA39" s="27">
        <v>247.5</v>
      </c>
    </row>
    <row r="40" spans="1:27" ht="10.5" customHeight="1" x14ac:dyDescent="0.2">
      <c r="A40" s="14" t="s">
        <v>58</v>
      </c>
      <c r="B40" s="23">
        <v>23618</v>
      </c>
      <c r="C40" s="20">
        <v>0</v>
      </c>
      <c r="D40" s="20">
        <v>1</v>
      </c>
      <c r="E40" s="20">
        <v>2</v>
      </c>
      <c r="F40" s="20">
        <v>1</v>
      </c>
      <c r="G40" s="20">
        <v>0</v>
      </c>
      <c r="H40" s="20">
        <v>2</v>
      </c>
      <c r="I40" s="20">
        <v>1</v>
      </c>
      <c r="J40" s="20">
        <v>1</v>
      </c>
      <c r="K40" s="20">
        <v>1</v>
      </c>
      <c r="L40" s="20">
        <v>1</v>
      </c>
      <c r="M40" s="20">
        <v>1</v>
      </c>
      <c r="N40" s="20">
        <v>2</v>
      </c>
      <c r="O40" s="20">
        <v>0</v>
      </c>
      <c r="P40" s="34">
        <v>7</v>
      </c>
      <c r="Q40" s="20">
        <v>3</v>
      </c>
      <c r="R40" s="15">
        <v>3</v>
      </c>
      <c r="S40" s="24">
        <v>948581</v>
      </c>
      <c r="T40" s="35">
        <v>3</v>
      </c>
      <c r="U40" s="27">
        <v>39524.199999999997</v>
      </c>
      <c r="V40" s="35">
        <v>61</v>
      </c>
      <c r="W40" s="27">
        <v>1943.8</v>
      </c>
      <c r="X40" s="35">
        <v>900</v>
      </c>
      <c r="Y40" s="27">
        <v>131.69999999999999</v>
      </c>
      <c r="Z40" s="35">
        <v>7008</v>
      </c>
      <c r="AA40" s="27">
        <v>16.899999999999999</v>
      </c>
    </row>
    <row r="41" spans="1:27" ht="10.5" customHeight="1" x14ac:dyDescent="0.2">
      <c r="A41" s="14" t="s">
        <v>59</v>
      </c>
      <c r="B41" s="23">
        <v>23625</v>
      </c>
      <c r="C41" s="20">
        <v>2</v>
      </c>
      <c r="D41" s="20">
        <v>2</v>
      </c>
      <c r="E41" s="20">
        <v>1</v>
      </c>
      <c r="F41" s="20">
        <v>2</v>
      </c>
      <c r="G41" s="20">
        <v>1</v>
      </c>
      <c r="H41" s="20">
        <v>1</v>
      </c>
      <c r="I41" s="20">
        <v>1</v>
      </c>
      <c r="J41" s="20">
        <v>1</v>
      </c>
      <c r="K41" s="20">
        <v>1</v>
      </c>
      <c r="L41" s="20">
        <v>2</v>
      </c>
      <c r="M41" s="20">
        <v>2</v>
      </c>
      <c r="N41" s="20">
        <v>2</v>
      </c>
      <c r="O41" s="20">
        <v>1</v>
      </c>
      <c r="P41" s="34">
        <v>7</v>
      </c>
      <c r="Q41" s="20">
        <v>0</v>
      </c>
      <c r="R41" s="15">
        <v>6</v>
      </c>
      <c r="S41" s="24">
        <v>1151556.5</v>
      </c>
      <c r="T41" s="35">
        <v>11</v>
      </c>
      <c r="U41" s="27">
        <v>13085.85</v>
      </c>
      <c r="V41" s="35">
        <v>260</v>
      </c>
      <c r="W41" s="27">
        <v>553.6</v>
      </c>
      <c r="X41" s="35">
        <v>3365</v>
      </c>
      <c r="Y41" s="27">
        <v>42.75</v>
      </c>
      <c r="Z41" s="35">
        <v>23407</v>
      </c>
      <c r="AA41" s="27">
        <v>6.1</v>
      </c>
    </row>
    <row r="42" spans="1:27" ht="10.5" customHeight="1" x14ac:dyDescent="0.2">
      <c r="A42" s="14" t="s">
        <v>60</v>
      </c>
      <c r="B42" s="23">
        <v>23632</v>
      </c>
      <c r="C42" s="20">
        <v>0</v>
      </c>
      <c r="D42" s="20">
        <v>0</v>
      </c>
      <c r="E42" s="20">
        <v>1</v>
      </c>
      <c r="F42" s="20">
        <v>0</v>
      </c>
      <c r="G42" s="20">
        <v>2</v>
      </c>
      <c r="H42" s="20">
        <v>0</v>
      </c>
      <c r="I42" s="20">
        <v>1</v>
      </c>
      <c r="J42" s="20">
        <v>2</v>
      </c>
      <c r="K42" s="20">
        <v>0</v>
      </c>
      <c r="L42" s="20">
        <v>0</v>
      </c>
      <c r="M42" s="20">
        <v>1</v>
      </c>
      <c r="N42" s="20">
        <v>2</v>
      </c>
      <c r="O42" s="20">
        <v>2</v>
      </c>
      <c r="P42" s="34">
        <v>3</v>
      </c>
      <c r="Q42" s="20">
        <v>6</v>
      </c>
      <c r="R42" s="15">
        <v>4</v>
      </c>
      <c r="S42" s="24">
        <v>1098495</v>
      </c>
      <c r="T42" s="35">
        <v>1</v>
      </c>
      <c r="U42" s="27">
        <v>137311.85</v>
      </c>
      <c r="V42" s="35">
        <v>7</v>
      </c>
      <c r="W42" s="27">
        <v>19615.95</v>
      </c>
      <c r="X42" s="35">
        <v>105</v>
      </c>
      <c r="Y42" s="27">
        <v>1307.7</v>
      </c>
      <c r="Z42" s="35">
        <v>1194</v>
      </c>
      <c r="AA42" s="27">
        <v>115</v>
      </c>
    </row>
    <row r="43" spans="1:27" ht="10.5" customHeight="1" x14ac:dyDescent="0.2">
      <c r="A43" s="14" t="s">
        <v>61</v>
      </c>
      <c r="B43" s="23">
        <v>23639</v>
      </c>
      <c r="C43" s="20">
        <v>0</v>
      </c>
      <c r="D43" s="20">
        <v>1</v>
      </c>
      <c r="E43" s="20">
        <v>1</v>
      </c>
      <c r="F43" s="20">
        <v>0</v>
      </c>
      <c r="G43" s="20">
        <v>1</v>
      </c>
      <c r="H43" s="20">
        <v>1</v>
      </c>
      <c r="I43" s="20">
        <v>2</v>
      </c>
      <c r="J43" s="20">
        <v>1</v>
      </c>
      <c r="K43" s="20">
        <v>0</v>
      </c>
      <c r="L43" s="20">
        <v>2</v>
      </c>
      <c r="M43" s="20">
        <v>1</v>
      </c>
      <c r="N43" s="20">
        <v>0</v>
      </c>
      <c r="O43" s="20">
        <v>2</v>
      </c>
      <c r="P43" s="34">
        <v>6</v>
      </c>
      <c r="Q43" s="20">
        <v>4</v>
      </c>
      <c r="R43" s="15">
        <v>3</v>
      </c>
      <c r="S43" s="24">
        <v>1024058</v>
      </c>
      <c r="T43" s="35">
        <v>2</v>
      </c>
      <c r="U43" s="27">
        <v>64003.6</v>
      </c>
      <c r="V43" s="35">
        <v>49</v>
      </c>
      <c r="W43" s="27">
        <v>2612.35</v>
      </c>
      <c r="X43" s="35">
        <v>695</v>
      </c>
      <c r="Y43" s="27">
        <v>184.15</v>
      </c>
      <c r="Z43" s="35">
        <v>5724</v>
      </c>
      <c r="AA43" s="27">
        <v>22.35</v>
      </c>
    </row>
    <row r="44" spans="1:27" ht="10.5" customHeight="1" x14ac:dyDescent="0.2">
      <c r="A44" s="14" t="s">
        <v>62</v>
      </c>
      <c r="B44" s="23">
        <v>23646</v>
      </c>
      <c r="C44" s="20">
        <v>2</v>
      </c>
      <c r="D44" s="20">
        <v>0</v>
      </c>
      <c r="E44" s="20">
        <v>2</v>
      </c>
      <c r="F44" s="20">
        <v>0</v>
      </c>
      <c r="G44" s="20">
        <v>2</v>
      </c>
      <c r="H44" s="20">
        <v>1</v>
      </c>
      <c r="I44" s="20">
        <v>0</v>
      </c>
      <c r="J44" s="20">
        <v>2</v>
      </c>
      <c r="K44" s="20">
        <v>1</v>
      </c>
      <c r="L44" s="20">
        <v>1</v>
      </c>
      <c r="M44" s="20">
        <v>2</v>
      </c>
      <c r="N44" s="20">
        <v>1</v>
      </c>
      <c r="O44" s="20">
        <v>1</v>
      </c>
      <c r="P44" s="34">
        <v>5</v>
      </c>
      <c r="Q44" s="20">
        <v>3</v>
      </c>
      <c r="R44" s="15">
        <v>5</v>
      </c>
      <c r="S44" s="24">
        <v>990176</v>
      </c>
      <c r="T44" s="35">
        <v>7</v>
      </c>
      <c r="U44" s="27">
        <v>17681.7</v>
      </c>
      <c r="V44" s="35">
        <v>117</v>
      </c>
      <c r="W44" s="27">
        <v>1057.8499999999999</v>
      </c>
      <c r="X44" s="35">
        <v>1689</v>
      </c>
      <c r="Y44" s="27">
        <v>73.25</v>
      </c>
      <c r="Z44" s="35">
        <v>12347</v>
      </c>
      <c r="AA44" s="27">
        <v>10</v>
      </c>
    </row>
    <row r="45" spans="1:27" ht="10.5" customHeight="1" x14ac:dyDescent="0.2">
      <c r="A45" s="14" t="s">
        <v>63</v>
      </c>
      <c r="B45" s="23">
        <v>23653</v>
      </c>
      <c r="C45" s="20">
        <v>1</v>
      </c>
      <c r="D45" s="20">
        <v>1</v>
      </c>
      <c r="E45" s="20">
        <v>1</v>
      </c>
      <c r="F45" s="20">
        <v>1</v>
      </c>
      <c r="G45" s="20">
        <v>1</v>
      </c>
      <c r="H45" s="20">
        <v>2</v>
      </c>
      <c r="I45" s="20">
        <v>0</v>
      </c>
      <c r="J45" s="20">
        <v>1</v>
      </c>
      <c r="K45" s="20">
        <v>0</v>
      </c>
      <c r="L45" s="20">
        <v>2</v>
      </c>
      <c r="M45" s="20">
        <v>0</v>
      </c>
      <c r="N45" s="20">
        <v>1</v>
      </c>
      <c r="O45" s="20">
        <v>1</v>
      </c>
      <c r="P45" s="34">
        <v>8</v>
      </c>
      <c r="Q45" s="20">
        <v>3</v>
      </c>
      <c r="R45" s="15">
        <v>2</v>
      </c>
      <c r="S45" s="24">
        <v>942455.5</v>
      </c>
      <c r="T45" s="35">
        <v>4</v>
      </c>
      <c r="U45" s="27">
        <v>29451.7</v>
      </c>
      <c r="V45" s="35">
        <v>37</v>
      </c>
      <c r="W45" s="27">
        <v>3183.95</v>
      </c>
      <c r="X45" s="35">
        <v>753</v>
      </c>
      <c r="Y45" s="27">
        <v>156.44999999999999</v>
      </c>
      <c r="Z45" s="35">
        <v>6947</v>
      </c>
      <c r="AA45" s="27">
        <v>16.95</v>
      </c>
    </row>
    <row r="46" spans="1:27" ht="10.5" customHeight="1" x14ac:dyDescent="0.2">
      <c r="A46" s="14" t="s">
        <v>64</v>
      </c>
      <c r="B46" s="23">
        <v>23660</v>
      </c>
      <c r="C46" s="20">
        <v>1</v>
      </c>
      <c r="D46" s="20">
        <v>1</v>
      </c>
      <c r="E46" s="20">
        <v>1</v>
      </c>
      <c r="F46" s="20">
        <v>2</v>
      </c>
      <c r="G46" s="20">
        <v>1</v>
      </c>
      <c r="H46" s="20">
        <v>1</v>
      </c>
      <c r="I46" s="20">
        <v>1</v>
      </c>
      <c r="J46" s="20">
        <v>1</v>
      </c>
      <c r="K46" s="20">
        <v>2</v>
      </c>
      <c r="L46" s="20">
        <v>1</v>
      </c>
      <c r="M46" s="20">
        <v>2</v>
      </c>
      <c r="N46" s="20">
        <v>1</v>
      </c>
      <c r="O46" s="20">
        <v>2</v>
      </c>
      <c r="P46" s="34">
        <v>9</v>
      </c>
      <c r="Q46" s="20">
        <v>0</v>
      </c>
      <c r="R46" s="15">
        <v>4</v>
      </c>
      <c r="S46" s="24">
        <v>1208678.5</v>
      </c>
      <c r="T46" s="35">
        <v>488</v>
      </c>
      <c r="U46" s="27">
        <v>309.60000000000002</v>
      </c>
      <c r="V46" s="35">
        <v>8915</v>
      </c>
      <c r="W46" s="27">
        <v>16.899999999999999</v>
      </c>
      <c r="X46" s="35">
        <v>65346</v>
      </c>
      <c r="Y46" s="27">
        <v>4.5999999999999996</v>
      </c>
      <c r="Z46" s="49" t="s">
        <v>90</v>
      </c>
      <c r="AA46" s="50"/>
    </row>
    <row r="47" spans="1:27" ht="10.5" customHeight="1" x14ac:dyDescent="0.2">
      <c r="A47" s="14" t="s">
        <v>65</v>
      </c>
      <c r="B47" s="23">
        <v>23667</v>
      </c>
      <c r="C47" s="20">
        <v>1</v>
      </c>
      <c r="D47" s="20">
        <v>0</v>
      </c>
      <c r="E47" s="20">
        <v>1</v>
      </c>
      <c r="F47" s="20">
        <v>1</v>
      </c>
      <c r="G47" s="20">
        <v>2</v>
      </c>
      <c r="H47" s="20">
        <v>0</v>
      </c>
      <c r="I47" s="20">
        <v>1</v>
      </c>
      <c r="J47" s="20">
        <v>2</v>
      </c>
      <c r="K47" s="20">
        <v>1</v>
      </c>
      <c r="L47" s="20">
        <v>1</v>
      </c>
      <c r="M47" s="20">
        <v>2</v>
      </c>
      <c r="N47" s="20">
        <v>0</v>
      </c>
      <c r="O47" s="20">
        <v>1</v>
      </c>
      <c r="P47" s="34">
        <v>7</v>
      </c>
      <c r="Q47" s="20">
        <v>3</v>
      </c>
      <c r="R47" s="15">
        <v>3</v>
      </c>
      <c r="S47" s="24">
        <v>1100194.5</v>
      </c>
      <c r="T47" s="35">
        <v>50</v>
      </c>
      <c r="U47" s="27">
        <v>2750.45</v>
      </c>
      <c r="V47" s="35">
        <v>1186</v>
      </c>
      <c r="W47" s="27">
        <v>115.95</v>
      </c>
      <c r="X47" s="35">
        <v>11154</v>
      </c>
      <c r="Y47" s="27">
        <v>12.3</v>
      </c>
      <c r="Z47" s="35">
        <v>52281</v>
      </c>
      <c r="AA47" s="27">
        <v>2.6</v>
      </c>
    </row>
    <row r="48" spans="1:27" ht="10.5" customHeight="1" x14ac:dyDescent="0.2">
      <c r="A48" s="14" t="s">
        <v>66</v>
      </c>
      <c r="B48" s="23">
        <v>23674</v>
      </c>
      <c r="C48" s="20">
        <v>0</v>
      </c>
      <c r="D48" s="20">
        <v>0</v>
      </c>
      <c r="E48" s="20">
        <v>1</v>
      </c>
      <c r="F48" s="20">
        <v>1</v>
      </c>
      <c r="G48" s="20">
        <v>2</v>
      </c>
      <c r="H48" s="20">
        <v>1</v>
      </c>
      <c r="I48" s="20">
        <v>1</v>
      </c>
      <c r="J48" s="20">
        <v>1</v>
      </c>
      <c r="K48" s="20">
        <v>2</v>
      </c>
      <c r="L48" s="20">
        <v>2</v>
      </c>
      <c r="M48" s="20">
        <v>1</v>
      </c>
      <c r="N48" s="20">
        <v>1</v>
      </c>
      <c r="O48" s="20">
        <v>1</v>
      </c>
      <c r="P48" s="34">
        <v>8</v>
      </c>
      <c r="Q48" s="20">
        <v>2</v>
      </c>
      <c r="R48" s="15">
        <v>3</v>
      </c>
      <c r="S48" s="24">
        <v>1165450</v>
      </c>
      <c r="T48" s="35">
        <v>31</v>
      </c>
      <c r="U48" s="27">
        <v>4699.3500000000004</v>
      </c>
      <c r="V48" s="35">
        <v>917</v>
      </c>
      <c r="W48" s="27">
        <v>158.85</v>
      </c>
      <c r="X48" s="35">
        <v>10156</v>
      </c>
      <c r="Y48" s="27">
        <v>14.3</v>
      </c>
      <c r="Z48" s="35">
        <v>63911</v>
      </c>
      <c r="AA48" s="27">
        <v>2.25</v>
      </c>
    </row>
    <row r="49" spans="1:27" ht="10.5" customHeight="1" x14ac:dyDescent="0.2">
      <c r="A49" s="14" t="s">
        <v>67</v>
      </c>
      <c r="B49" s="23">
        <v>23681</v>
      </c>
      <c r="C49" s="20">
        <v>1</v>
      </c>
      <c r="D49" s="20">
        <v>0</v>
      </c>
      <c r="E49" s="20">
        <v>0</v>
      </c>
      <c r="F49" s="20">
        <v>0</v>
      </c>
      <c r="G49" s="20">
        <v>0</v>
      </c>
      <c r="H49" s="20">
        <v>1</v>
      </c>
      <c r="I49" s="20">
        <v>2</v>
      </c>
      <c r="J49" s="20">
        <v>1</v>
      </c>
      <c r="K49" s="20">
        <v>2</v>
      </c>
      <c r="L49" s="20">
        <v>1</v>
      </c>
      <c r="M49" s="20">
        <v>1</v>
      </c>
      <c r="N49" s="20">
        <v>1</v>
      </c>
      <c r="O49" s="20">
        <v>2</v>
      </c>
      <c r="P49" s="34">
        <v>6</v>
      </c>
      <c r="Q49" s="20">
        <v>4</v>
      </c>
      <c r="R49" s="15">
        <v>3</v>
      </c>
      <c r="S49" s="24">
        <v>975233.5</v>
      </c>
      <c r="T49" s="35">
        <v>62</v>
      </c>
      <c r="U49" s="27">
        <v>1966.15</v>
      </c>
      <c r="V49" s="35">
        <v>1226</v>
      </c>
      <c r="W49" s="27">
        <v>99.4</v>
      </c>
      <c r="X49" s="35">
        <v>11096</v>
      </c>
      <c r="Y49" s="27">
        <v>10.95</v>
      </c>
      <c r="Z49" s="35">
        <v>53234</v>
      </c>
      <c r="AA49" s="27">
        <v>2.25</v>
      </c>
    </row>
    <row r="50" spans="1:27" ht="10.5" customHeight="1" x14ac:dyDescent="0.2">
      <c r="A50" s="14" t="s">
        <v>68</v>
      </c>
      <c r="B50" s="23">
        <v>23688</v>
      </c>
      <c r="C50" s="20">
        <v>1</v>
      </c>
      <c r="D50" s="20">
        <v>1</v>
      </c>
      <c r="E50" s="20">
        <v>0</v>
      </c>
      <c r="F50" s="20">
        <v>1</v>
      </c>
      <c r="G50" s="20">
        <v>0</v>
      </c>
      <c r="H50" s="20">
        <v>1</v>
      </c>
      <c r="I50" s="20">
        <v>0</v>
      </c>
      <c r="J50" s="20">
        <v>1</v>
      </c>
      <c r="K50" s="20">
        <v>0</v>
      </c>
      <c r="L50" s="20">
        <v>2</v>
      </c>
      <c r="M50" s="20">
        <v>0</v>
      </c>
      <c r="N50" s="20">
        <v>2</v>
      </c>
      <c r="O50" s="20">
        <v>1</v>
      </c>
      <c r="P50" s="34">
        <v>6</v>
      </c>
      <c r="Q50" s="20">
        <v>5</v>
      </c>
      <c r="R50" s="15">
        <v>2</v>
      </c>
      <c r="S50" s="24">
        <v>1089448.5</v>
      </c>
      <c r="T50" s="49" t="s">
        <v>91</v>
      </c>
      <c r="U50" s="50"/>
      <c r="V50" s="35">
        <v>23</v>
      </c>
      <c r="W50" s="27">
        <v>11841.8</v>
      </c>
      <c r="X50" s="35">
        <v>402</v>
      </c>
      <c r="Y50" s="27">
        <v>338.75</v>
      </c>
      <c r="Z50" s="35">
        <v>3483</v>
      </c>
      <c r="AA50" s="27">
        <v>39.049999999999997</v>
      </c>
    </row>
    <row r="51" spans="1:27" ht="10.5" customHeight="1" x14ac:dyDescent="0.2">
      <c r="A51" s="14" t="s">
        <v>14</v>
      </c>
      <c r="B51" s="23">
        <v>23695</v>
      </c>
      <c r="C51" s="20">
        <v>1</v>
      </c>
      <c r="D51" s="20">
        <v>1</v>
      </c>
      <c r="E51" s="20">
        <v>1</v>
      </c>
      <c r="F51" s="20">
        <v>1</v>
      </c>
      <c r="G51" s="20">
        <v>0</v>
      </c>
      <c r="H51" s="20">
        <v>2</v>
      </c>
      <c r="I51" s="20">
        <v>0</v>
      </c>
      <c r="J51" s="20">
        <v>0</v>
      </c>
      <c r="K51" s="20">
        <v>1</v>
      </c>
      <c r="L51" s="20">
        <v>2</v>
      </c>
      <c r="M51" s="20">
        <v>2</v>
      </c>
      <c r="N51" s="20">
        <v>2</v>
      </c>
      <c r="O51" s="20">
        <v>1</v>
      </c>
      <c r="P51" s="34">
        <v>6</v>
      </c>
      <c r="Q51" s="20">
        <v>3</v>
      </c>
      <c r="R51" s="15">
        <v>4</v>
      </c>
      <c r="S51" s="24">
        <v>1102636.5</v>
      </c>
      <c r="T51" s="49" t="s">
        <v>91</v>
      </c>
      <c r="U51" s="50"/>
      <c r="V51" s="35">
        <v>10</v>
      </c>
      <c r="W51" s="27">
        <v>27565.9</v>
      </c>
      <c r="X51" s="35">
        <v>217</v>
      </c>
      <c r="Y51" s="27">
        <v>635.15</v>
      </c>
      <c r="Z51" s="35">
        <v>1833</v>
      </c>
      <c r="AA51" s="27">
        <v>75.150000000000006</v>
      </c>
    </row>
    <row r="52" spans="1:27" ht="10.5" customHeight="1" x14ac:dyDescent="0.2">
      <c r="A52" s="14" t="s">
        <v>15</v>
      </c>
      <c r="B52" s="23">
        <v>23702</v>
      </c>
      <c r="C52" s="20">
        <v>0</v>
      </c>
      <c r="D52" s="20">
        <v>1</v>
      </c>
      <c r="E52" s="20">
        <v>1</v>
      </c>
      <c r="F52" s="20">
        <v>2</v>
      </c>
      <c r="G52" s="20">
        <v>2</v>
      </c>
      <c r="H52" s="20">
        <v>1</v>
      </c>
      <c r="I52" s="20">
        <v>1</v>
      </c>
      <c r="J52" s="20">
        <v>2</v>
      </c>
      <c r="K52" s="20">
        <v>0</v>
      </c>
      <c r="L52" s="20">
        <v>0</v>
      </c>
      <c r="M52" s="20">
        <v>1</v>
      </c>
      <c r="N52" s="20">
        <v>0</v>
      </c>
      <c r="O52" s="20">
        <v>2</v>
      </c>
      <c r="P52" s="34">
        <v>5</v>
      </c>
      <c r="Q52" s="20">
        <v>4</v>
      </c>
      <c r="R52" s="15">
        <v>4</v>
      </c>
      <c r="S52" s="24">
        <v>994372.5</v>
      </c>
      <c r="T52" s="49" t="s">
        <v>91</v>
      </c>
      <c r="U52" s="50"/>
      <c r="V52" s="35">
        <v>39</v>
      </c>
      <c r="W52" s="27">
        <v>6374.15</v>
      </c>
      <c r="X52" s="35">
        <v>470</v>
      </c>
      <c r="Y52" s="27">
        <v>264.45</v>
      </c>
      <c r="Z52" s="35">
        <v>4705</v>
      </c>
      <c r="AA52" s="27">
        <v>26.4</v>
      </c>
    </row>
    <row r="53" spans="1:27" ht="10.5" customHeight="1" x14ac:dyDescent="0.2">
      <c r="A53" s="14" t="s">
        <v>16</v>
      </c>
      <c r="B53" s="23">
        <v>23709</v>
      </c>
      <c r="C53" s="20">
        <v>1</v>
      </c>
      <c r="D53" s="20">
        <v>2</v>
      </c>
      <c r="E53" s="20">
        <v>1</v>
      </c>
      <c r="F53" s="20">
        <v>1</v>
      </c>
      <c r="G53" s="20">
        <v>0</v>
      </c>
      <c r="H53" s="20">
        <v>1</v>
      </c>
      <c r="I53" s="20">
        <v>1</v>
      </c>
      <c r="J53" s="20">
        <v>1</v>
      </c>
      <c r="K53" s="20">
        <v>2</v>
      </c>
      <c r="L53" s="20">
        <v>0</v>
      </c>
      <c r="M53" s="20">
        <v>1</v>
      </c>
      <c r="N53" s="20">
        <v>2</v>
      </c>
      <c r="O53" s="20">
        <v>2</v>
      </c>
      <c r="P53" s="34">
        <v>7</v>
      </c>
      <c r="Q53" s="20">
        <v>2</v>
      </c>
      <c r="R53" s="15">
        <v>4</v>
      </c>
      <c r="S53" s="24">
        <v>1073169</v>
      </c>
      <c r="T53" s="49" t="s">
        <v>91</v>
      </c>
      <c r="U53" s="50"/>
      <c r="V53" s="35">
        <v>54</v>
      </c>
      <c r="W53" s="27">
        <v>4968.3500000000004</v>
      </c>
      <c r="X53" s="35">
        <v>857</v>
      </c>
      <c r="Y53" s="27">
        <v>156.5</v>
      </c>
      <c r="Z53" s="35">
        <v>6763</v>
      </c>
      <c r="AA53" s="27">
        <v>19.8</v>
      </c>
    </row>
    <row r="54" spans="1:27" ht="10.5" customHeight="1" x14ac:dyDescent="0.2">
      <c r="A54" s="14" t="s">
        <v>17</v>
      </c>
      <c r="B54" s="23">
        <v>23716</v>
      </c>
      <c r="C54" s="20">
        <v>0</v>
      </c>
      <c r="D54" s="20">
        <v>1</v>
      </c>
      <c r="E54" s="20">
        <v>1</v>
      </c>
      <c r="F54" s="20">
        <v>1</v>
      </c>
      <c r="G54" s="20">
        <v>2</v>
      </c>
      <c r="H54" s="20">
        <v>0</v>
      </c>
      <c r="I54" s="20">
        <v>1</v>
      </c>
      <c r="J54" s="20">
        <v>1</v>
      </c>
      <c r="K54" s="20">
        <v>0</v>
      </c>
      <c r="L54" s="20">
        <v>1</v>
      </c>
      <c r="M54" s="20">
        <v>2</v>
      </c>
      <c r="N54" s="20">
        <v>1</v>
      </c>
      <c r="O54" s="20">
        <v>1</v>
      </c>
      <c r="P54" s="34">
        <v>8</v>
      </c>
      <c r="Q54" s="20">
        <v>3</v>
      </c>
      <c r="R54" s="15">
        <v>2</v>
      </c>
      <c r="S54" s="24">
        <v>1171013.5</v>
      </c>
      <c r="T54" s="35">
        <v>5</v>
      </c>
      <c r="U54" s="27">
        <v>29275.3</v>
      </c>
      <c r="V54" s="35">
        <v>66</v>
      </c>
      <c r="W54" s="27">
        <v>2217.8000000000002</v>
      </c>
      <c r="X54" s="35">
        <v>882</v>
      </c>
      <c r="Y54" s="27">
        <v>165.95</v>
      </c>
      <c r="Z54" s="35">
        <v>6420</v>
      </c>
      <c r="AA54" s="27">
        <v>22.8</v>
      </c>
    </row>
    <row r="55" spans="1:27" ht="10.5" customHeight="1" x14ac:dyDescent="0.2">
      <c r="A55" s="14" t="s">
        <v>18</v>
      </c>
      <c r="B55" s="23">
        <v>23723</v>
      </c>
      <c r="C55" s="20">
        <v>0</v>
      </c>
      <c r="D55" s="20">
        <v>1</v>
      </c>
      <c r="E55" s="20">
        <v>1</v>
      </c>
      <c r="F55" s="20">
        <v>0</v>
      </c>
      <c r="G55" s="20">
        <v>1</v>
      </c>
      <c r="H55" s="20">
        <v>2</v>
      </c>
      <c r="I55" s="20">
        <v>1</v>
      </c>
      <c r="J55" s="20">
        <v>0</v>
      </c>
      <c r="K55" s="20">
        <v>1</v>
      </c>
      <c r="L55" s="20">
        <v>1</v>
      </c>
      <c r="M55" s="20">
        <v>0</v>
      </c>
      <c r="N55" s="20">
        <v>2</v>
      </c>
      <c r="O55" s="20">
        <v>1</v>
      </c>
      <c r="P55" s="34">
        <v>7</v>
      </c>
      <c r="Q55" s="20">
        <v>4</v>
      </c>
      <c r="R55" s="15">
        <v>2</v>
      </c>
      <c r="S55" s="24">
        <v>1102787.5</v>
      </c>
      <c r="T55" s="35">
        <v>5</v>
      </c>
      <c r="U55" s="27">
        <v>27569.65</v>
      </c>
      <c r="V55" s="35">
        <v>165</v>
      </c>
      <c r="W55" s="27">
        <v>835.4</v>
      </c>
      <c r="X55" s="35">
        <v>2192</v>
      </c>
      <c r="Y55" s="27">
        <v>62.85</v>
      </c>
      <c r="Z55" s="35">
        <v>14686</v>
      </c>
      <c r="AA55" s="27">
        <v>9.35</v>
      </c>
    </row>
    <row r="56" spans="1:27" ht="10.5" customHeight="1" x14ac:dyDescent="0.2">
      <c r="A56" s="14" t="s">
        <v>19</v>
      </c>
      <c r="B56" s="23">
        <v>23730</v>
      </c>
      <c r="C56" s="20">
        <v>0</v>
      </c>
      <c r="D56" s="20">
        <v>0</v>
      </c>
      <c r="E56" s="20">
        <v>0</v>
      </c>
      <c r="F56" s="20">
        <v>1</v>
      </c>
      <c r="G56" s="20">
        <v>1</v>
      </c>
      <c r="H56" s="20">
        <v>0</v>
      </c>
      <c r="I56" s="20">
        <v>2</v>
      </c>
      <c r="J56" s="20">
        <v>2</v>
      </c>
      <c r="K56" s="20">
        <v>1</v>
      </c>
      <c r="L56" s="20">
        <v>1</v>
      </c>
      <c r="M56" s="20">
        <v>1</v>
      </c>
      <c r="N56" s="20">
        <v>1</v>
      </c>
      <c r="O56" s="20">
        <v>1</v>
      </c>
      <c r="P56" s="34">
        <v>7</v>
      </c>
      <c r="Q56" s="20">
        <v>4</v>
      </c>
      <c r="R56" s="15">
        <v>2</v>
      </c>
      <c r="S56" s="24">
        <v>1164295.5</v>
      </c>
      <c r="T56" s="35">
        <v>3</v>
      </c>
      <c r="U56" s="27">
        <v>48512.3</v>
      </c>
      <c r="V56" s="35">
        <v>80</v>
      </c>
      <c r="W56" s="27">
        <v>1819.2</v>
      </c>
      <c r="X56" s="35">
        <v>1080</v>
      </c>
      <c r="Y56" s="27">
        <v>134.75</v>
      </c>
      <c r="Z56" s="35">
        <v>9743</v>
      </c>
      <c r="AA56" s="27">
        <v>14.9</v>
      </c>
    </row>
    <row r="57" spans="1:27" ht="10.5" customHeight="1" x14ac:dyDescent="0.2">
      <c r="A57" s="4" t="s">
        <v>20</v>
      </c>
      <c r="B57" s="26">
        <v>23737</v>
      </c>
      <c r="C57" s="22">
        <v>0</v>
      </c>
      <c r="D57" s="22">
        <v>1</v>
      </c>
      <c r="E57" s="22">
        <v>1</v>
      </c>
      <c r="F57" s="22">
        <v>0</v>
      </c>
      <c r="G57" s="22">
        <v>1</v>
      </c>
      <c r="H57" s="22">
        <v>1</v>
      </c>
      <c r="I57" s="22">
        <v>0</v>
      </c>
      <c r="J57" s="22">
        <v>2</v>
      </c>
      <c r="K57" s="22">
        <v>1</v>
      </c>
      <c r="L57" s="22">
        <v>1</v>
      </c>
      <c r="M57" s="22">
        <v>1</v>
      </c>
      <c r="N57" s="22">
        <v>1</v>
      </c>
      <c r="O57" s="22">
        <v>1</v>
      </c>
      <c r="P57" s="33">
        <v>9</v>
      </c>
      <c r="Q57" s="22">
        <v>3</v>
      </c>
      <c r="R57" s="21">
        <v>1</v>
      </c>
      <c r="S57" s="25">
        <v>769300.5</v>
      </c>
      <c r="T57" s="36">
        <v>1</v>
      </c>
      <c r="U57" s="28">
        <v>96162.55</v>
      </c>
      <c r="V57" s="36">
        <v>67</v>
      </c>
      <c r="W57" s="28">
        <v>1435.25</v>
      </c>
      <c r="X57" s="36">
        <v>563</v>
      </c>
      <c r="Y57" s="28">
        <v>170.8</v>
      </c>
      <c r="Z57" s="36">
        <v>3655</v>
      </c>
      <c r="AA57" s="28">
        <v>26.3</v>
      </c>
    </row>
    <row r="59" spans="1:27" x14ac:dyDescent="0.2">
      <c r="A59" t="s">
        <v>98</v>
      </c>
    </row>
  </sheetData>
  <phoneticPr fontId="8" type="noConversion"/>
  <printOptions horizontalCentered="1" verticalCentered="1"/>
  <pageMargins left="0" right="0" top="0" bottom="0" header="0.51181102362204722" footer="0.51181102362204722"/>
  <pageSetup paperSize="9" scale="84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64</vt:i4>
      </vt:variant>
      <vt:variant>
        <vt:lpstr>Benannte Bereiche</vt:lpstr>
      </vt:variant>
      <vt:variant>
        <vt:i4>64</vt:i4>
      </vt:variant>
    </vt:vector>
  </HeadingPairs>
  <TitlesOfParts>
    <vt:vector size="128" baseType="lpstr">
      <vt:lpstr>1956</vt:lpstr>
      <vt:lpstr>1957</vt:lpstr>
      <vt:lpstr>1958</vt:lpstr>
      <vt:lpstr>1959</vt:lpstr>
      <vt:lpstr>1960</vt:lpstr>
      <vt:lpstr>1961</vt:lpstr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  <vt:lpstr>1982</vt:lpstr>
      <vt:lpstr>1983</vt:lpstr>
      <vt:lpstr>1984</vt:lpstr>
      <vt:lpstr>1985</vt:lpstr>
      <vt:lpstr>1986</vt:lpstr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'1956'!Druckbereich</vt:lpstr>
      <vt:lpstr>'1957'!Druckbereich</vt:lpstr>
      <vt:lpstr>'1958'!Druckbereich</vt:lpstr>
      <vt:lpstr>'1959'!Druckbereich</vt:lpstr>
      <vt:lpstr>'1960'!Druckbereich</vt:lpstr>
      <vt:lpstr>'1961'!Druckbereich</vt:lpstr>
      <vt:lpstr>'1962'!Druckbereich</vt:lpstr>
      <vt:lpstr>'1963'!Druckbereich</vt:lpstr>
      <vt:lpstr>'1964'!Druckbereich</vt:lpstr>
      <vt:lpstr>'1965'!Druckbereich</vt:lpstr>
      <vt:lpstr>'1966'!Druckbereich</vt:lpstr>
      <vt:lpstr>'1967'!Druckbereich</vt:lpstr>
      <vt:lpstr>'1968'!Druckbereich</vt:lpstr>
      <vt:lpstr>'1969'!Druckbereich</vt:lpstr>
      <vt:lpstr>'1970'!Druckbereich</vt:lpstr>
      <vt:lpstr>'1971'!Druckbereich</vt:lpstr>
      <vt:lpstr>'1972'!Druckbereich</vt:lpstr>
      <vt:lpstr>'1973'!Druckbereich</vt:lpstr>
      <vt:lpstr>'1974'!Druckbereich</vt:lpstr>
      <vt:lpstr>'1975'!Druckbereich</vt:lpstr>
      <vt:lpstr>'1976'!Druckbereich</vt:lpstr>
      <vt:lpstr>'1977'!Druckbereich</vt:lpstr>
      <vt:lpstr>'1978'!Druckbereich</vt:lpstr>
      <vt:lpstr>'1979'!Druckbereich</vt:lpstr>
      <vt:lpstr>'1980'!Druckbereich</vt:lpstr>
      <vt:lpstr>'1981'!Druckbereich</vt:lpstr>
      <vt:lpstr>'1982'!Druckbereich</vt:lpstr>
      <vt:lpstr>'1983'!Druckbereich</vt:lpstr>
      <vt:lpstr>'1984'!Druckbereich</vt:lpstr>
      <vt:lpstr>'1985'!Druckbereich</vt:lpstr>
      <vt:lpstr>'1986'!Druckbereich</vt:lpstr>
      <vt:lpstr>'1987'!Druckbereich</vt:lpstr>
      <vt:lpstr>'1988'!Druckbereich</vt:lpstr>
      <vt:lpstr>'1989'!Druckbereich</vt:lpstr>
      <vt:lpstr>'1990'!Druckbereich</vt:lpstr>
      <vt:lpstr>'1991'!Druckbereich</vt:lpstr>
      <vt:lpstr>'1992'!Druckbereich</vt:lpstr>
      <vt:lpstr>'1993'!Druckbereich</vt:lpstr>
      <vt:lpstr>'1994'!Druckbereich</vt:lpstr>
      <vt:lpstr>'1995'!Druckbereich</vt:lpstr>
      <vt:lpstr>'1996'!Druckbereich</vt:lpstr>
      <vt:lpstr>'1997'!Druckbereich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Kalmbach</dc:creator>
  <cp:lastModifiedBy>Ralf Kalmbach</cp:lastModifiedBy>
  <cp:lastPrinted>2020-02-10T08:50:36Z</cp:lastPrinted>
  <dcterms:created xsi:type="dcterms:W3CDTF">1998-06-25T06:29:04Z</dcterms:created>
  <dcterms:modified xsi:type="dcterms:W3CDTF">2020-02-10T08:51:19Z</dcterms:modified>
</cp:coreProperties>
</file>